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3.2026\"/>
    </mc:Choice>
  </mc:AlternateContent>
  <xr:revisionPtr revIDLastSave="0" documentId="8_{FBB88462-457B-48EE-9F66-2A6B183F019D}" xr6:coauthVersionLast="47" xr6:coauthVersionMax="47" xr10:uidLastSave="{00000000-0000-0000-0000-000000000000}"/>
  <bookViews>
    <workbookView xWindow="-120" yWindow="-120" windowWidth="29040" windowHeight="15720" xr2:uid="{70E62E20-BCD0-43E9-AAD8-C87BF8803A7B}"/>
  </bookViews>
  <sheets>
    <sheet name="pozyczki I kw 2026" sheetId="2" r:id="rId1"/>
    <sheet name="leasing I kw 2026" sheetId="1" r:id="rId2"/>
    <sheet name="pożyczki&amp;leasing I kw 2026" sheetId="4" r:id="rId3"/>
    <sheet name="outstanding I kw 2026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4" l="1"/>
  <c r="D66" i="4" s="1"/>
  <c r="E40" i="4"/>
  <c r="E66" i="4" s="1"/>
  <c r="F40" i="4"/>
  <c r="F66" i="4" s="1"/>
  <c r="G40" i="4"/>
  <c r="G66" i="4" s="1"/>
  <c r="H40" i="4"/>
  <c r="H66" i="4" s="1"/>
  <c r="I40" i="4"/>
  <c r="I66" i="4" s="1"/>
  <c r="J40" i="4"/>
  <c r="J66" i="4" s="1"/>
  <c r="K40" i="4"/>
  <c r="K66" i="4" s="1"/>
  <c r="L40" i="4"/>
  <c r="L66" i="4" s="1"/>
  <c r="M40" i="4"/>
  <c r="M66" i="4" s="1"/>
  <c r="N40" i="4"/>
  <c r="N66" i="4" s="1"/>
  <c r="O40" i="4"/>
  <c r="O66" i="4" s="1"/>
  <c r="P40" i="4"/>
  <c r="P66" i="4" s="1"/>
  <c r="Q40" i="4"/>
  <c r="Q66" i="4" s="1"/>
  <c r="R40" i="4"/>
  <c r="R66" i="4" s="1"/>
  <c r="S40" i="4"/>
  <c r="S66" i="4" s="1"/>
  <c r="T40" i="4"/>
  <c r="T66" i="4" s="1"/>
  <c r="U40" i="4"/>
  <c r="U66" i="4" s="1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Z41" i="4"/>
  <c r="BA41" i="4"/>
  <c r="BB41" i="4"/>
  <c r="BC41" i="4"/>
  <c r="BD41" i="4"/>
  <c r="BE41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Z42" i="4"/>
  <c r="BA42" i="4"/>
  <c r="BB42" i="4"/>
  <c r="BC42" i="4"/>
  <c r="BD42" i="4"/>
  <c r="BE42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Z43" i="4"/>
  <c r="BA43" i="4"/>
  <c r="BB43" i="4"/>
  <c r="BC43" i="4"/>
  <c r="BD43" i="4"/>
  <c r="BE43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Z44" i="4"/>
  <c r="BA44" i="4"/>
  <c r="BB44" i="4"/>
  <c r="BC44" i="4"/>
  <c r="BD44" i="4"/>
  <c r="BE44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BC45" i="4"/>
  <c r="BD45" i="4"/>
  <c r="BE45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Z46" i="4"/>
  <c r="BA46" i="4"/>
  <c r="BB46" i="4"/>
  <c r="BC46" i="4"/>
  <c r="BD46" i="4"/>
  <c r="BE46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Z47" i="4"/>
  <c r="BA47" i="4"/>
  <c r="BB47" i="4"/>
  <c r="BC47" i="4"/>
  <c r="BD47" i="4"/>
  <c r="BE47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Z48" i="4"/>
  <c r="BA48" i="4"/>
  <c r="BB48" i="4"/>
  <c r="BC48" i="4"/>
  <c r="BD48" i="4"/>
  <c r="BE48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Z49" i="4"/>
  <c r="BA49" i="4"/>
  <c r="BB49" i="4"/>
  <c r="BC49" i="4"/>
  <c r="BD49" i="4"/>
  <c r="BE49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AZ50" i="4"/>
  <c r="BA50" i="4"/>
  <c r="BB50" i="4"/>
  <c r="BC50" i="4"/>
  <c r="BD50" i="4"/>
  <c r="BE50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AO51" i="4"/>
  <c r="AP51" i="4"/>
  <c r="AQ51" i="4"/>
  <c r="AR51" i="4"/>
  <c r="AS51" i="4"/>
  <c r="AT51" i="4"/>
  <c r="AU51" i="4"/>
  <c r="AV51" i="4"/>
  <c r="AW51" i="4"/>
  <c r="AX51" i="4"/>
  <c r="AY51" i="4"/>
  <c r="AZ51" i="4"/>
  <c r="BA51" i="4"/>
  <c r="BB51" i="4"/>
  <c r="BC51" i="4"/>
  <c r="BD51" i="4"/>
  <c r="BE51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BC52" i="4"/>
  <c r="BD52" i="4"/>
  <c r="BE52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Z53" i="4"/>
  <c r="BA53" i="4"/>
  <c r="BB53" i="4"/>
  <c r="BC53" i="4"/>
  <c r="BD53" i="4"/>
  <c r="BE53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Z54" i="4"/>
  <c r="BA54" i="4"/>
  <c r="BB54" i="4"/>
  <c r="BC54" i="4"/>
  <c r="BD54" i="4"/>
  <c r="BE54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AZ55" i="4"/>
  <c r="BA55" i="4"/>
  <c r="BB55" i="4"/>
  <c r="BC55" i="4"/>
  <c r="BD55" i="4"/>
  <c r="BE55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Z56" i="4"/>
  <c r="BA56" i="4"/>
  <c r="BB56" i="4"/>
  <c r="BC56" i="4"/>
  <c r="BD56" i="4"/>
  <c r="BE56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Z57" i="4"/>
  <c r="BA57" i="4"/>
  <c r="BB57" i="4"/>
  <c r="BC57" i="4"/>
  <c r="BD57" i="4"/>
  <c r="BE57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AZ58" i="4"/>
  <c r="BA58" i="4"/>
  <c r="BB58" i="4"/>
  <c r="BC58" i="4"/>
  <c r="BD58" i="4"/>
  <c r="BE58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BC59" i="4"/>
  <c r="BD59" i="4"/>
  <c r="BE59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BC60" i="4"/>
  <c r="BD60" i="4"/>
  <c r="BE60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AH62" i="4"/>
  <c r="AI62" i="4"/>
  <c r="AJ62" i="4"/>
  <c r="AK62" i="4"/>
  <c r="AL62" i="4"/>
  <c r="AM62" i="4"/>
  <c r="AN62" i="4"/>
  <c r="AO62" i="4"/>
  <c r="AP62" i="4"/>
  <c r="AQ62" i="4"/>
  <c r="AR62" i="4"/>
  <c r="AS62" i="4"/>
  <c r="AT62" i="4"/>
  <c r="AU62" i="4"/>
  <c r="AV62" i="4"/>
  <c r="AW62" i="4"/>
  <c r="AX62" i="4"/>
  <c r="AY62" i="4"/>
  <c r="AZ62" i="4"/>
  <c r="BA62" i="4"/>
  <c r="BB62" i="4"/>
  <c r="BC62" i="4"/>
  <c r="BD62" i="4"/>
  <c r="BE62" i="4"/>
  <c r="D63" i="4"/>
  <c r="E63" i="4"/>
  <c r="F63" i="4"/>
  <c r="G63" i="4"/>
  <c r="H63" i="4"/>
  <c r="I63" i="4"/>
  <c r="J63" i="4"/>
  <c r="K63" i="4"/>
  <c r="L63" i="4"/>
  <c r="M63" i="4"/>
  <c r="N63" i="4"/>
  <c r="O63" i="4"/>
  <c r="P63" i="4"/>
  <c r="Q63" i="4"/>
  <c r="R63" i="4"/>
  <c r="S63" i="4"/>
  <c r="T63" i="4"/>
  <c r="U63" i="4"/>
  <c r="V63" i="4"/>
  <c r="W63" i="4"/>
  <c r="X63" i="4"/>
  <c r="Y63" i="4"/>
  <c r="Z63" i="4"/>
  <c r="AA63" i="4"/>
  <c r="AB63" i="4"/>
  <c r="AC63" i="4"/>
  <c r="AD63" i="4"/>
  <c r="AE63" i="4"/>
  <c r="AF63" i="4"/>
  <c r="AG63" i="4"/>
  <c r="AH63" i="4"/>
  <c r="AI63" i="4"/>
  <c r="AJ63" i="4"/>
  <c r="AK63" i="4"/>
  <c r="AL63" i="4"/>
  <c r="AM63" i="4"/>
  <c r="AN63" i="4"/>
  <c r="AO63" i="4"/>
  <c r="AP63" i="4"/>
  <c r="AQ63" i="4"/>
  <c r="AR63" i="4"/>
  <c r="AS63" i="4"/>
  <c r="AT63" i="4"/>
  <c r="AU63" i="4"/>
  <c r="AV63" i="4"/>
  <c r="AW63" i="4"/>
  <c r="AX63" i="4"/>
  <c r="AY63" i="4"/>
  <c r="AZ63" i="4"/>
  <c r="BA63" i="4"/>
  <c r="BB63" i="4"/>
  <c r="BC63" i="4"/>
  <c r="BD63" i="4"/>
  <c r="BE63" i="4"/>
  <c r="D64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V64" i="4"/>
  <c r="W64" i="4"/>
  <c r="X64" i="4"/>
  <c r="Y64" i="4"/>
  <c r="Z64" i="4"/>
  <c r="AA64" i="4"/>
  <c r="AB64" i="4"/>
  <c r="AC64" i="4"/>
  <c r="AD64" i="4"/>
  <c r="AE64" i="4"/>
  <c r="AF64" i="4"/>
  <c r="AG64" i="4"/>
  <c r="AH64" i="4"/>
  <c r="AI64" i="4"/>
  <c r="AJ64" i="4"/>
  <c r="AK64" i="4"/>
  <c r="AL64" i="4"/>
  <c r="AM64" i="4"/>
  <c r="AN64" i="4"/>
  <c r="AO64" i="4"/>
  <c r="AP64" i="4"/>
  <c r="AQ64" i="4"/>
  <c r="AR64" i="4"/>
  <c r="AS64" i="4"/>
  <c r="AT64" i="4"/>
  <c r="AU64" i="4"/>
  <c r="AV64" i="4"/>
  <c r="AW64" i="4"/>
  <c r="AX64" i="4"/>
  <c r="AY64" i="4"/>
  <c r="AZ64" i="4"/>
  <c r="BA64" i="4"/>
  <c r="BB64" i="4"/>
  <c r="BC64" i="4"/>
  <c r="BD64" i="4"/>
  <c r="BE64" i="4"/>
  <c r="D65" i="4"/>
  <c r="E65" i="4"/>
  <c r="F65" i="4"/>
  <c r="G65" i="4"/>
  <c r="H65" i="4"/>
  <c r="I65" i="4"/>
  <c r="J65" i="4"/>
  <c r="K65" i="4"/>
  <c r="L65" i="4"/>
  <c r="M65" i="4"/>
  <c r="N65" i="4"/>
  <c r="O65" i="4"/>
  <c r="P65" i="4"/>
  <c r="Q65" i="4"/>
  <c r="R65" i="4"/>
  <c r="S65" i="4"/>
  <c r="T65" i="4"/>
  <c r="U65" i="4"/>
  <c r="V65" i="4"/>
  <c r="W65" i="4"/>
  <c r="X65" i="4"/>
  <c r="Y65" i="4"/>
  <c r="Z65" i="4"/>
  <c r="AA65" i="4"/>
  <c r="AB65" i="4"/>
  <c r="AC65" i="4"/>
  <c r="AD65" i="4"/>
  <c r="AE65" i="4"/>
  <c r="AF65" i="4"/>
  <c r="AG65" i="4"/>
  <c r="AH65" i="4"/>
  <c r="AI65" i="4"/>
  <c r="AJ65" i="4"/>
  <c r="AK65" i="4"/>
  <c r="AL65" i="4"/>
  <c r="AM65" i="4"/>
  <c r="AN65" i="4"/>
  <c r="AO65" i="4"/>
  <c r="AP65" i="4"/>
  <c r="AQ65" i="4"/>
  <c r="AR65" i="4"/>
  <c r="AS65" i="4"/>
  <c r="AT65" i="4"/>
  <c r="AU65" i="4"/>
  <c r="AV65" i="4"/>
  <c r="AW65" i="4"/>
  <c r="AX65" i="4"/>
  <c r="AY65" i="4"/>
  <c r="AZ65" i="4"/>
  <c r="BA65" i="4"/>
  <c r="BB65" i="4"/>
  <c r="BC65" i="4"/>
  <c r="BD65" i="4"/>
  <c r="BE65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V66" i="4" s="1"/>
  <c r="W39" i="4"/>
  <c r="W66" i="4" s="1"/>
  <c r="X39" i="4"/>
  <c r="X66" i="4" s="1"/>
  <c r="Y39" i="4"/>
  <c r="Y66" i="4" s="1"/>
  <c r="Z39" i="4"/>
  <c r="Z66" i="4" s="1"/>
  <c r="AA39" i="4"/>
  <c r="AA66" i="4" s="1"/>
  <c r="AB39" i="4"/>
  <c r="AB66" i="4" s="1"/>
  <c r="AC39" i="4"/>
  <c r="AC66" i="4" s="1"/>
  <c r="AD39" i="4"/>
  <c r="AD66" i="4" s="1"/>
  <c r="AE39" i="4"/>
  <c r="AE66" i="4" s="1"/>
  <c r="AF39" i="4"/>
  <c r="AF66" i="4" s="1"/>
  <c r="AG39" i="4"/>
  <c r="AG66" i="4" s="1"/>
  <c r="AH39" i="4"/>
  <c r="AH66" i="4" s="1"/>
  <c r="AI39" i="4"/>
  <c r="AI66" i="4" s="1"/>
  <c r="AJ39" i="4"/>
  <c r="AJ66" i="4" s="1"/>
  <c r="AK39" i="4"/>
  <c r="AK66" i="4" s="1"/>
  <c r="AL39" i="4"/>
  <c r="AL66" i="4" s="1"/>
  <c r="AM39" i="4"/>
  <c r="AM66" i="4" s="1"/>
  <c r="AN39" i="4"/>
  <c r="AN66" i="4" s="1"/>
  <c r="AO39" i="4"/>
  <c r="AO66" i="4" s="1"/>
  <c r="AP39" i="4"/>
  <c r="AP66" i="4" s="1"/>
  <c r="AQ39" i="4"/>
  <c r="AQ66" i="4" s="1"/>
  <c r="AR39" i="4"/>
  <c r="AR66" i="4" s="1"/>
  <c r="AS39" i="4"/>
  <c r="AS66" i="4" s="1"/>
  <c r="AT39" i="4"/>
  <c r="AT66" i="4" s="1"/>
  <c r="AU39" i="4"/>
  <c r="AU66" i="4" s="1"/>
  <c r="AV39" i="4"/>
  <c r="AV66" i="4" s="1"/>
  <c r="AW39" i="4"/>
  <c r="AW66" i="4" s="1"/>
  <c r="AX39" i="4"/>
  <c r="AX66" i="4" s="1"/>
  <c r="AY39" i="4"/>
  <c r="AY66" i="4" s="1"/>
  <c r="AZ39" i="4"/>
  <c r="AZ66" i="4" s="1"/>
  <c r="BA39" i="4"/>
  <c r="BA66" i="4" s="1"/>
  <c r="BB39" i="4"/>
  <c r="BB66" i="4" s="1"/>
  <c r="BC39" i="4"/>
  <c r="BC66" i="4" s="1"/>
  <c r="BD39" i="4"/>
  <c r="BD66" i="4" s="1"/>
  <c r="BE39" i="4"/>
  <c r="BE66" i="4" s="1"/>
  <c r="D39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BE8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F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7" i="4"/>
  <c r="D34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7" i="4"/>
</calcChain>
</file>

<file path=xl/sharedStrings.xml><?xml version="1.0" encoding="utf-8"?>
<sst xmlns="http://schemas.openxmlformats.org/spreadsheetml/2006/main" count="3661" uniqueCount="213">
  <si>
    <t xml:space="preserve">Wartość środków oddanych w leasing w </t>
  </si>
  <si>
    <t>2026q1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</si>
  <si>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</si>
  <si>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</si>
  <si>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</si>
  <si>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</si>
  <si>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</si>
  <si>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</si>
  <si>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</si>
  <si>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</si>
  <si>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</si>
  <si>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</si>
  <si>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</si>
  <si>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</si>
  <si>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</si>
  <si>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</si>
  <si>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</si>
  <si>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</si>
  <si>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</si>
  <si>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</si>
  <si>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</si>
  <si>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</si>
  <si>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</si>
  <si>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</si>
  <si>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</si>
  <si>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</si>
  <si>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</si>
  <si>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</si>
  <si>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</si>
  <si>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</si>
  <si>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</si>
  <si>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</si>
  <si>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</si>
  <si>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</si>
  <si>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</si>
  <si>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</si>
  <si>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</si>
  <si>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</si>
  <si>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</si>
  <si>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</si>
  <si>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</si>
  <si>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</si>
  <si>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</si>
  <si>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</si>
  <si>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</si>
  <si>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</si>
  <si>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</si>
  <si>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</si>
  <si>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</si>
  <si>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</si>
  <si>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</si>
  <si>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</si>
  <si>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</si>
  <si>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</si>
  <si>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</si>
  <si>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</si>
  <si>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</si>
  <si>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 o. o.</t>
  </si>
  <si>
    <t>BMW Financial Services Polska Sp z o. o.</t>
  </si>
  <si>
    <t>BNP Paribas Lease Group Sp. z o. o.</t>
  </si>
  <si>
    <t>BOŚ LEASING S.A.</t>
  </si>
  <si>
    <t>BPCE Equipment Solutions Polska Sp. z o.o.</t>
  </si>
  <si>
    <t>BPS Leasing S.A.</t>
  </si>
  <si>
    <t>Caterpillar Financial Services Poland Sp. z o. o.</t>
  </si>
  <si>
    <t>DE LAGE Landen Leasing Polska S.A.</t>
  </si>
  <si>
    <t>Deutsche Leasing Polska S.A.</t>
  </si>
  <si>
    <t>Europejski Fundusz Leasingowy S.A.</t>
  </si>
  <si>
    <t>Impuls-Leasing Polska Sp. z o. o.</t>
  </si>
  <si>
    <t>ING Lease (Polska) Sp. z o. o.</t>
  </si>
  <si>
    <t>Leasing Polski Sp. z o. o.</t>
  </si>
  <si>
    <t>Mercedes-Benz Leasing Polska Sp. z o.o.</t>
  </si>
  <si>
    <t>Millennium Leasing Sp. z o. o.</t>
  </si>
  <si>
    <t>mLeasing Sp. z o. o.</t>
  </si>
  <si>
    <t>NEST LEASE SPÓŁKA AKCYJNA</t>
  </si>
  <si>
    <t>PEAC (Poland) Sp. z  o. o.</t>
  </si>
  <si>
    <t>PEKAO Leasing Sp. z o.o.</t>
  </si>
  <si>
    <t>PKO Leasing S.A.</t>
  </si>
  <si>
    <t>Santander Consumer Multirent Sp. z o.o.</t>
  </si>
  <si>
    <t>Santander Leasing S.A.</t>
  </si>
  <si>
    <t>Scania Finance Polska Sp. z o. o.</t>
  </si>
  <si>
    <t>SGB Leasing Sp. z o. o.</t>
  </si>
  <si>
    <t>Siemens Finance Sp. z o. o.</t>
  </si>
  <si>
    <t>VEHIS FINANSE Sp. z o.o.</t>
  </si>
  <si>
    <t>VELOLEASING SPÓŁKA AKCYJNA</t>
  </si>
  <si>
    <t>Razem</t>
  </si>
  <si>
    <t xml:space="preserve">Ilość środków oddanych w leasing w </t>
  </si>
  <si>
    <t>Średnia wartość środków oddanych w leasing (tys. PLN)</t>
  </si>
  <si>
    <t>Struktura wartościowa umów (ruchomości)</t>
  </si>
  <si>
    <t>Wartość używanych</t>
  </si>
  <si>
    <t>Ilość używanych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</si>
  <si>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</si>
  <si>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</si>
  <si>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</si>
  <si>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</si>
  <si>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</si>
  <si>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</si>
  <si>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</si>
  <si>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</si>
  <si>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</si>
  <si>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</si>
  <si>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</si>
  <si>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</si>
  <si>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</si>
  <si>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</si>
  <si>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</si>
  <si>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</si>
  <si>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</si>
  <si>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</si>
  <si>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</si>
  <si>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</si>
  <si>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</si>
  <si>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</si>
  <si>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</si>
  <si>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</si>
  <si>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</si>
  <si>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</si>
  <si>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</si>
  <si>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</si>
  <si>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</si>
  <si>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</si>
  <si>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</si>
  <si>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</si>
  <si>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</si>
  <si>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</si>
  <si>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</si>
  <si>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</si>
  <si>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</si>
  <si>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</si>
  <si>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</si>
  <si>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</si>
  <si>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</si>
  <si>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</si>
  <si>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</si>
  <si>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</si>
  <si>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</si>
  <si>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</si>
  <si>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BOĹš LEASING S.A.</t>
  </si>
  <si>
    <t>NEST LEASE SPĂ“ĹKA AKCYJNA</t>
  </si>
  <si>
    <t>VELOLEASING SPĂ“ĹKA AKCYJNA</t>
  </si>
  <si>
    <t>DT</t>
  </si>
  <si>
    <t>FIRMA</t>
  </si>
  <si>
    <t>PLIK</t>
  </si>
  <si>
    <t>DATA_AKT</t>
  </si>
  <si>
    <t>LICZBA</t>
  </si>
  <si>
    <t>ALIOR LEASING_ZPL_I kwartaĹ‚ 2026 formularz.xlsx</t>
  </si>
  <si>
    <t>BMW_FINANCIAL_SERVICES_ZPL_I kwartaĹ‚ 2026 formularz kor.xlsx</t>
  </si>
  <si>
    <t>BNP Paribas Lase Group_ kwartalny formularz_I kw. 2026 (korekta Q1'26).xlsx</t>
  </si>
  <si>
    <t>BL S.A._ZPL_ kwartalny formularz_I kw. 2026.xlsx</t>
  </si>
  <si>
    <t>BPCE Equipment Solutions Polska Sp. z o.o._ZPL_ kwartalny formularz_I kw. 2026.xlsx</t>
  </si>
  <si>
    <t>BPS LEASING_ZPL _ kwartalny formularz_I kw. 2026.xlsx</t>
  </si>
  <si>
    <t>ZPL_ kwartalny formularz_I kw. 2026 Cat.xlsx</t>
  </si>
  <si>
    <t>FIRMA De Lage Landen Leasing Polska S.A_ZPL_ kwartalny formularz_I kw. 2026 - Copy.xlsx</t>
  </si>
  <si>
    <t>DLPL_ZPL_I kwartal 2026 formularz.xlsx</t>
  </si>
  <si>
    <t>EFL_ZPL_ kwartalny formularz_I kw. 2026 korekta.xlsx</t>
  </si>
  <si>
    <t>Impuls-Leasing_ ZPL_I kwartaĹ‚ 2026 formularz.xlsx</t>
  </si>
  <si>
    <t>ING_Lease_ZPL_ kwartalny formularz_I kw. 2026.xlsx</t>
  </si>
  <si>
    <t>LEASING POLSKI SP ZOO_ZPL_I kw. 2026  formularz.xlsx</t>
  </si>
  <si>
    <t>Mercedes-Benz Leasing Polska Sp. z o.o._ZPL _ I kwartaĹ‚ 2026 formularz.xlsx</t>
  </si>
  <si>
    <t>ZPL_ kwartalny formularz_I kw. 2026 Millennium.xlsx</t>
  </si>
  <si>
    <t>mLeasing_ZPL_I_kwartal_2026_formularz.xlsx</t>
  </si>
  <si>
    <t>NestLease_ZPL_ kwartalny formularz_I kw. 2026 korekta 20260629.xlsx</t>
  </si>
  <si>
    <t>PEAC_ZPL_ kwartalny formularz_I kw. 2026.xlsx</t>
  </si>
  <si>
    <t>20260505 Pekao ZPL_ kwartalny formularz_I kw. 2026 - korekta.xlsx</t>
  </si>
  <si>
    <t>PKO Leasing S.A.ZPL_I kwartaĹ‚ 2026 formularz_korekta_20261009.xlsx</t>
  </si>
  <si>
    <t>Santander Consumer Multirent_ZPL_ kwartalny formularz_I kw. 2026.xlsx</t>
  </si>
  <si>
    <t>Santander Leasing ZPL_ kwartalny formularz_I kw. 2026.xlsx</t>
  </si>
  <si>
    <t>ZPL_ kwartalny formularz_I kw. 2026_SFP.xlsx</t>
  </si>
  <si>
    <t>FIRMA SGB LEASING_ZPL_I kwartaĹ‚ 2026 formularz.xlsx</t>
  </si>
  <si>
    <t>Siemens_Finance_ kwartalny formularz_I kw. 2026.xlsx</t>
  </si>
  <si>
    <t>VEHIS_ZPL_ kwartalny formularz_I kw. 2026.xlsx</t>
  </si>
  <si>
    <t>VeloLeasing_ZPL_ kwartalny formularz_I kw. 2026.xlsx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</si>
  <si>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</si>
  <si>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</si>
  <si>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</si>
  <si>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</si>
  <si>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</si>
  <si>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</si>
  <si>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</si>
  <si>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</si>
  <si>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</si>
  <si>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</si>
  <si>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</si>
  <si>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</si>
  <si>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</si>
  <si>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</si>
  <si>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</si>
  <si>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</si>
  <si>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</si>
  <si>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</si>
  <si>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ZWIĄZEK POLSKIEGO LEASINGU</t>
  </si>
  <si>
    <t>WARTOŚĆ CAŁEGO PORTFELA LEASINGU</t>
  </si>
  <si>
    <t>ILOŚĆ ŚRODKÓW TRWAŁYCH (szt.)</t>
  </si>
  <si>
    <t>w tym samochody osobowe</t>
  </si>
  <si>
    <t>Maszyny i urządzenia przemysłowe</t>
  </si>
  <si>
    <t>Komputery i sprzet biurowy</t>
  </si>
  <si>
    <t>Pozostałe środki transportu</t>
  </si>
  <si>
    <t>Razem ruchomości</t>
  </si>
  <si>
    <t>Razem nieruchomości</t>
  </si>
  <si>
    <t>Ogółem</t>
  </si>
  <si>
    <t>WARTOŚĆ ŚRODKÓW TRWAŁYCH - zgodnie z ustawą o rachunkowości (netto tys. PLN)</t>
  </si>
  <si>
    <t>WARTOŚĆ ŚRODKÓW TRWAŁYCH - zgodnie z ustawami podatkowymi (netto tys. PLN)</t>
  </si>
  <si>
    <t>WARTOŚĆ CAŁEGO PORTFELA LEASINGU (netto tys. PLN)</t>
  </si>
  <si>
    <t>Ilość ST leasingu konsumenckiego</t>
  </si>
  <si>
    <t>ust. o rach.</t>
  </si>
  <si>
    <t>Wartość netto leasingu konsumenckiego</t>
  </si>
  <si>
    <t>ust. podatkowe</t>
  </si>
  <si>
    <t>Ilość ST leasingu do umów CFM</t>
  </si>
  <si>
    <t>Wartość umów CFM</t>
  </si>
  <si>
    <t xml:space="preserve">ILOŚĆ ŚRODKÓW TRWAŁYCH (szt.) </t>
  </si>
  <si>
    <t>Leasing kapitałowy</t>
  </si>
  <si>
    <t>WARTOŚĆ ŚRODKÓW TRWAŁYCH - (netto tys. PLN)</t>
  </si>
  <si>
    <t>Związek Polskiego Leasingu, Warszawa 12-10-2026</t>
  </si>
  <si>
    <t>I kwartale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</si>
</sst>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%"/>
    <numFmt numFmtId="166" formatCode="#\ ###\ ##0"/>
    <numFmt numFmtId="167" formatCode="#\ ###\ ##0.0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</fills>
  <borders count="5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2" borderId="7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8" xfId="0" applyFont="1" applyFill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1" xfId="0" applyFill="1" applyBorder="1" applyAlignment="1">
      <alignment vertical="center" wrapText="1"/>
    </xf>
    <xf numFmtId="0" fontId="0" fillId="2" borderId="22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5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0" borderId="39" xfId="0" applyNumberFormat="1" applyBorder="1"/>
    <xf numFmtId="164" fontId="0" fillId="0" borderId="40" xfId="0" applyNumberFormat="1" applyBorder="1"/>
    <xf numFmtId="164" fontId="1" fillId="3" borderId="41" xfId="0" applyNumberFormat="1" applyFont="1" applyFill="1" applyBorder="1"/>
    <xf numFmtId="164" fontId="0" fillId="0" borderId="42" xfId="0" applyNumberFormat="1" applyBorder="1"/>
    <xf numFmtId="164" fontId="0" fillId="0" borderId="43" xfId="0" applyNumberFormat="1" applyBorder="1"/>
    <xf numFmtId="164" fontId="1" fillId="3" borderId="44" xfId="0" applyNumberFormat="1" applyFont="1" applyFill="1" applyBorder="1"/>
    <xf numFmtId="164" fontId="0" fillId="2" borderId="46" xfId="0" applyNumberFormat="1" applyFill="1" applyBorder="1" applyAlignment="1">
      <alignment horizontal="center" vertical="center" wrapText="1"/>
    </xf>
    <xf numFmtId="164" fontId="0" fillId="2" borderId="48" xfId="0" applyNumberFormat="1" applyFill="1" applyBorder="1" applyAlignment="1">
      <alignment horizontal="center" vertical="center" wrapText="1"/>
    </xf>
    <xf numFmtId="22" fontId="0" fillId="0" borderId="1" xfId="0" applyNumberFormat="1" applyBorder="1"/>
    <xf numFmtId="166" fontId="0" fillId="2" borderId="17" xfId="0" applyNumberFormat="1" applyFill="1" applyBorder="1" applyAlignment="1">
      <alignment vertical="center" wrapText="1"/>
    </xf>
    <xf numFmtId="166" fontId="0" fillId="2" borderId="15" xfId="0" applyNumberFormat="1" applyFill="1" applyBorder="1" applyAlignment="1">
      <alignment vertical="center" wrapText="1"/>
    </xf>
    <xf numFmtId="166" fontId="0" fillId="2" borderId="16" xfId="0" applyNumberFormat="1" applyFill="1" applyBorder="1" applyAlignment="1">
      <alignment vertical="center" wrapText="1"/>
    </xf>
    <xf numFmtId="166" fontId="0" fillId="0" borderId="0" xfId="0" applyNumberFormat="1"/>
    <xf numFmtId="0" fontId="1" fillId="3" borderId="21" xfId="0" applyFont="1" applyFill="1" applyBorder="1"/>
    <xf numFmtId="0" fontId="1" fillId="3" borderId="23" xfId="0" applyFont="1" applyFill="1" applyBorder="1"/>
    <xf numFmtId="166" fontId="1" fillId="3" borderId="27" xfId="0" applyNumberFormat="1" applyFont="1" applyFill="1" applyBorder="1"/>
    <xf numFmtId="166" fontId="1" fillId="3" borderId="22" xfId="0" applyNumberFormat="1" applyFont="1" applyFill="1" applyBorder="1"/>
    <xf numFmtId="166" fontId="1" fillId="3" borderId="23" xfId="0" applyNumberFormat="1" applyFont="1" applyFill="1" applyBorder="1"/>
    <xf numFmtId="167" fontId="0" fillId="2" borderId="17" xfId="0" applyNumberFormat="1" applyFill="1" applyBorder="1" applyAlignment="1">
      <alignment vertical="center" wrapText="1"/>
    </xf>
    <xf numFmtId="167" fontId="0" fillId="2" borderId="15" xfId="0" applyNumberFormat="1" applyFill="1" applyBorder="1" applyAlignment="1">
      <alignment vertical="center" wrapText="1"/>
    </xf>
    <xf numFmtId="167" fontId="0" fillId="2" borderId="16" xfId="0" applyNumberFormat="1" applyFill="1" applyBorder="1" applyAlignment="1">
      <alignment vertical="center" wrapText="1"/>
    </xf>
    <xf numFmtId="167" fontId="0" fillId="0" borderId="0" xfId="0" applyNumberFormat="1"/>
    <xf numFmtId="167" fontId="1" fillId="3" borderId="27" xfId="0" applyNumberFormat="1" applyFont="1" applyFill="1" applyBorder="1"/>
    <xf numFmtId="167" fontId="1" fillId="3" borderId="22" xfId="0" applyNumberFormat="1" applyFont="1" applyFill="1" applyBorder="1"/>
    <xf numFmtId="167" fontId="1" fillId="3" borderId="23" xfId="0" applyNumberFormat="1" applyFont="1" applyFill="1" applyBorder="1"/>
    <xf numFmtId="167" fontId="1" fillId="3" borderId="27" xfId="0" applyNumberFormat="1" applyFont="1" applyFill="1" applyBorder="1" applyAlignment="1">
      <alignment vertical="center" wrapText="1"/>
    </xf>
    <xf numFmtId="167" fontId="1" fillId="3" borderId="22" xfId="0" applyNumberFormat="1" applyFont="1" applyFill="1" applyBorder="1" applyAlignment="1">
      <alignment vertical="center" wrapText="1"/>
    </xf>
    <xf numFmtId="167" fontId="1" fillId="3" borderId="23" xfId="0" applyNumberFormat="1" applyFont="1" applyFill="1" applyBorder="1" applyAlignment="1">
      <alignment vertical="center" wrapText="1"/>
    </xf>
    <xf numFmtId="167" fontId="1" fillId="3" borderId="28" xfId="0" applyNumberFormat="1" applyFont="1" applyFill="1" applyBorder="1" applyAlignment="1">
      <alignment vertical="center" wrapText="1"/>
    </xf>
    <xf numFmtId="167" fontId="1" fillId="3" borderId="25" xfId="0" applyNumberFormat="1" applyFont="1" applyFill="1" applyBorder="1" applyAlignment="1">
      <alignment vertical="center" wrapText="1"/>
    </xf>
    <xf numFmtId="167" fontId="1" fillId="3" borderId="26" xfId="0" applyNumberFormat="1" applyFont="1" applyFill="1" applyBorder="1" applyAlignment="1">
      <alignment vertical="center" wrapText="1"/>
    </xf>
    <xf numFmtId="166" fontId="1" fillId="3" borderId="27" xfId="0" applyNumberFormat="1" applyFont="1" applyFill="1" applyBorder="1" applyAlignment="1">
      <alignment vertical="center" wrapText="1"/>
    </xf>
    <xf numFmtId="166" fontId="1" fillId="3" borderId="22" xfId="0" applyNumberFormat="1" applyFont="1" applyFill="1" applyBorder="1" applyAlignment="1">
      <alignment vertical="center" wrapText="1"/>
    </xf>
    <xf numFmtId="166" fontId="1" fillId="3" borderId="23" xfId="0" applyNumberFormat="1" applyFont="1" applyFill="1" applyBorder="1" applyAlignment="1">
      <alignment vertical="center" wrapText="1"/>
    </xf>
    <xf numFmtId="166" fontId="1" fillId="3" borderId="28" xfId="0" applyNumberFormat="1" applyFont="1" applyFill="1" applyBorder="1" applyAlignment="1">
      <alignment vertical="center" wrapText="1"/>
    </xf>
    <xf numFmtId="166" fontId="1" fillId="3" borderId="25" xfId="0" applyNumberFormat="1" applyFont="1" applyFill="1" applyBorder="1" applyAlignment="1">
      <alignment vertical="center" wrapText="1"/>
    </xf>
    <xf numFmtId="166" fontId="1" fillId="3" borderId="26" xfId="0" applyNumberFormat="1" applyFont="1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50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164" fontId="0" fillId="2" borderId="54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55" xfId="0" applyNumberFormat="1" applyFill="1" applyBorder="1" applyAlignment="1">
      <alignment horizontal="center" vertical="center" wrapText="1"/>
    </xf>
    <xf numFmtId="164" fontId="0" fillId="2" borderId="57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2" borderId="58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164" fontId="0" fillId="2" borderId="49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51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0" fontId="0" fillId="2" borderId="33" xfId="0" applyFill="1" applyBorder="1" applyAlignment="1">
      <alignment horizontal="center" vertical="center" wrapText="1"/>
    </xf>
    <xf numFmtId="164" fontId="0" fillId="2" borderId="56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0" fontId="0" fillId="2" borderId="27" xfId="0" applyFill="1" applyBorder="1" applyAlignment="1">
      <alignment vertical="center" wrapText="1"/>
    </xf>
    <xf numFmtId="164" fontId="0" fillId="2" borderId="52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7" xfId="0" applyNumberFormat="1" applyFill="1" applyBorder="1" applyAlignment="1">
      <alignment vertical="center" wrapText="1"/>
    </xf>
    <xf numFmtId="167" fontId="1" fillId="3" borderId="22" xfId="0" applyNumberFormat="1" applyFont="1" applyFill="1" applyBorder="1" applyAlignment="1">
      <alignment vertical="center" wrapText="1"/>
    </xf>
    <xf numFmtId="167" fontId="1" fillId="3" borderId="25" xfId="0" applyNumberFormat="1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24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vertical="center" wrapText="1"/>
    </xf>
    <xf numFmtId="0" fontId="1" fillId="3" borderId="26" xfId="0" applyFont="1" applyFill="1" applyBorder="1" applyAlignment="1">
      <alignment vertical="center" wrapText="1"/>
    </xf>
    <xf numFmtId="167" fontId="1" fillId="3" borderId="27" xfId="0" applyNumberFormat="1" applyFont="1" applyFill="1" applyBorder="1" applyAlignment="1">
      <alignment vertical="center" wrapText="1"/>
    </xf>
    <xf numFmtId="167" fontId="1" fillId="3" borderId="28" xfId="0" applyNumberFormat="1" applyFont="1" applyFill="1" applyBorder="1" applyAlignment="1">
      <alignment vertical="center" wrapText="1"/>
    </xf>
    <xf numFmtId="0" fontId="0" fillId="0" borderId="0" xfId="0" applyBorder="1"/>
    <xf numFmtId="0" fontId="2" fillId="0" borderId="1" xfId="0" applyFont="1" applyBorder="1" applyAlignment="1">
      <alignment horizontal="left" vertical="center"/>
    </xf>
    <xf numFmtId="0" fontId="1" fillId="2" borderId="15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 wrapText="1"/>
    </xf>
    <xf numFmtId="0" fontId="0" fillId="0" borderId="1" xfId="0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BEAD6-36F4-4AC9-A5EE-51B1BCF03488}">
  <sheetPr codeName="Arkusz2"/>
  <dimension ref="A2:IJ409"/>
  <sheetViews>
    <sheetView tabSelected="1" topLeftCell="A271" workbookViewId="0">
      <selection activeCell="E310" sqref="E310"/>
    </sheetView>
  </sheetViews>
  <sheetFormatPr defaultRowHeight="15" x14ac:dyDescent="0.25"/>
  <cols>
    <col min="1" max="2" width="9.140625" style="1"/>
    <col min="3" max="3" width="36.7109375" style="1" customWidth="1"/>
    <col min="4" max="4" width="21" style="1" customWidth="1"/>
    <col min="5" max="5" width="24.28515625" style="1" customWidth="1"/>
    <col min="6" max="24" width="9.7109375" style="1" bestFit="1" customWidth="1"/>
    <col min="25" max="25" width="10.85546875" style="1" bestFit="1" customWidth="1"/>
    <col min="26" max="26" width="9.7109375" style="1" bestFit="1" customWidth="1"/>
    <col min="27" max="27" width="10.85546875" style="1" bestFit="1" customWidth="1"/>
    <col min="28" max="49" width="9.7109375" style="1" bestFit="1" customWidth="1"/>
    <col min="50" max="50" width="10.85546875" style="1" bestFit="1" customWidth="1"/>
    <col min="51" max="56" width="9.7109375" style="1" bestFit="1" customWidth="1"/>
    <col min="57" max="57" width="10.85546875" style="1" bestFit="1" customWidth="1"/>
    <col min="58" max="64" width="9.5703125" style="1" bestFit="1" customWidth="1"/>
    <col min="65" max="66" width="10.5703125" style="1" bestFit="1" customWidth="1"/>
    <col min="67" max="103" width="9.5703125" style="1" bestFit="1" customWidth="1"/>
    <col min="104" max="104" width="10.7109375" style="1" bestFit="1" customWidth="1"/>
    <col min="105" max="113" width="9.5703125" style="1" bestFit="1" customWidth="1"/>
    <col min="114" max="114" width="10.7109375" style="1" bestFit="1" customWidth="1"/>
    <col min="115" max="139" width="9.5703125" style="1" bestFit="1" customWidth="1"/>
    <col min="140" max="141" width="10.5703125" style="1" bestFit="1" customWidth="1"/>
    <col min="142" max="145" width="9.5703125" style="1" bestFit="1" customWidth="1"/>
    <col min="146" max="147" width="10.5703125" style="1" bestFit="1" customWidth="1"/>
    <col min="148" max="151" width="9.42578125" style="1" bestFit="1" customWidth="1"/>
    <col min="152" max="152" width="10.42578125" style="1" bestFit="1" customWidth="1"/>
    <col min="153" max="153" width="9.42578125" style="1" bestFit="1" customWidth="1"/>
    <col min="154" max="228" width="9.28515625" style="1" bestFit="1" customWidth="1"/>
    <col min="229" max="229" width="10.42578125" style="1" bestFit="1" customWidth="1"/>
    <col min="230" max="238" width="9.28515625" style="1" bestFit="1" customWidth="1"/>
    <col min="239" max="239" width="10.42578125" style="1" bestFit="1" customWidth="1"/>
    <col min="240" max="243" width="9.28515625" style="1" bestFit="1" customWidth="1"/>
    <col min="244" max="16384" width="9.140625" style="1"/>
  </cols>
  <sheetData>
    <row r="2" spans="1:58" ht="26.25" x14ac:dyDescent="0.25">
      <c r="B2" s="133" t="s">
        <v>211</v>
      </c>
    </row>
    <row r="4" spans="1:58" x14ac:dyDescent="0.25">
      <c r="B4" s="1" t="s">
        <v>0</v>
      </c>
      <c r="D4" s="1" t="s">
        <v>212</v>
      </c>
    </row>
    <row r="5" spans="1:58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8" ht="43.5" customHeight="1" thickTop="1" thickBot="1" x14ac:dyDescent="0.3">
      <c r="A6" s="132"/>
      <c r="B6" s="11" t="s">
        <v>2</v>
      </c>
      <c r="C6" s="13" t="s">
        <v>3</v>
      </c>
      <c r="D6" s="14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2" t="s">
        <v>15</v>
      </c>
      <c r="P6" s="12" t="s">
        <v>16</v>
      </c>
      <c r="Q6" s="12" t="s">
        <v>17</v>
      </c>
      <c r="R6" s="12" t="s">
        <v>18</v>
      </c>
      <c r="S6" s="12" t="s">
        <v>19</v>
      </c>
      <c r="T6" s="12" t="s">
        <v>20</v>
      </c>
      <c r="U6" s="12" t="s">
        <v>21</v>
      </c>
      <c r="V6" s="12" t="s">
        <v>22</v>
      </c>
      <c r="W6" s="12" t="s">
        <v>23</v>
      </c>
      <c r="X6" s="12" t="s">
        <v>24</v>
      </c>
      <c r="Y6" s="12" t="s">
        <v>25</v>
      </c>
      <c r="Z6" s="12" t="s">
        <v>26</v>
      </c>
      <c r="AA6" s="12" t="s">
        <v>27</v>
      </c>
      <c r="AB6" s="12" t="s">
        <v>28</v>
      </c>
      <c r="AC6" s="12" t="s">
        <v>29</v>
      </c>
      <c r="AD6" s="12" t="s">
        <v>30</v>
      </c>
      <c r="AE6" s="12" t="s">
        <v>31</v>
      </c>
      <c r="AF6" s="12" t="s">
        <v>32</v>
      </c>
      <c r="AG6" s="12" t="s">
        <v>33</v>
      </c>
      <c r="AH6" s="12" t="s">
        <v>34</v>
      </c>
      <c r="AI6" s="12" t="s">
        <v>35</v>
      </c>
      <c r="AJ6" s="12" t="s">
        <v>36</v>
      </c>
      <c r="AK6" s="12" t="s">
        <v>37</v>
      </c>
      <c r="AL6" s="12" t="s">
        <v>38</v>
      </c>
      <c r="AM6" s="12" t="s">
        <v>39</v>
      </c>
      <c r="AN6" s="12" t="s">
        <v>40</v>
      </c>
      <c r="AO6" s="12" t="s">
        <v>41</v>
      </c>
      <c r="AP6" s="12" t="s">
        <v>42</v>
      </c>
      <c r="AQ6" s="12" t="s">
        <v>43</v>
      </c>
      <c r="AR6" s="12" t="s">
        <v>44</v>
      </c>
      <c r="AS6" s="12" t="s">
        <v>45</v>
      </c>
      <c r="AT6" s="12" t="s">
        <v>46</v>
      </c>
      <c r="AU6" s="12" t="s">
        <v>47</v>
      </c>
      <c r="AV6" s="12" t="s">
        <v>48</v>
      </c>
      <c r="AW6" s="12" t="s">
        <v>49</v>
      </c>
      <c r="AX6" s="12" t="s">
        <v>50</v>
      </c>
      <c r="AY6" s="12" t="s">
        <v>51</v>
      </c>
      <c r="AZ6" s="12" t="s">
        <v>52</v>
      </c>
      <c r="BA6" s="12" t="s">
        <v>53</v>
      </c>
      <c r="BB6" s="12" t="s">
        <v>54</v>
      </c>
      <c r="BC6" s="12" t="s">
        <v>55</v>
      </c>
      <c r="BD6" s="12" t="s">
        <v>22</v>
      </c>
      <c r="BE6" s="13" t="s">
        <v>56</v>
      </c>
      <c r="BF6" s="2"/>
    </row>
    <row r="7" spans="1:58" ht="15.75" thickTop="1" x14ac:dyDescent="0.25">
      <c r="A7" s="132"/>
      <c r="B7" s="9">
        <v>1</v>
      </c>
      <c r="C7" s="10" t="s">
        <v>57</v>
      </c>
      <c r="D7" s="15">
        <v>69816.191330000001</v>
      </c>
      <c r="E7" s="16">
        <v>41296.091610000003</v>
      </c>
      <c r="F7" s="16"/>
      <c r="G7" s="16"/>
      <c r="H7" s="16">
        <v>8675.0786000000007</v>
      </c>
      <c r="I7" s="16">
        <v>5619.4638800000002</v>
      </c>
      <c r="J7" s="16"/>
      <c r="K7" s="16"/>
      <c r="L7" s="16">
        <v>3055.61472</v>
      </c>
      <c r="M7" s="16"/>
      <c r="N7" s="16"/>
      <c r="O7" s="16">
        <v>12921.32696</v>
      </c>
      <c r="P7" s="16"/>
      <c r="Q7" s="16"/>
      <c r="R7" s="16">
        <v>5456.0274900000004</v>
      </c>
      <c r="S7" s="16">
        <v>707</v>
      </c>
      <c r="T7" s="16"/>
      <c r="U7" s="16"/>
      <c r="V7" s="16">
        <v>760.66666999999995</v>
      </c>
      <c r="W7" s="16"/>
      <c r="X7" s="16"/>
      <c r="Y7" s="16">
        <v>41579.17798</v>
      </c>
      <c r="Z7" s="16">
        <v>4599.6410400000004</v>
      </c>
      <c r="AA7" s="16">
        <v>5064.2561400000004</v>
      </c>
      <c r="AB7" s="16">
        <v>10827.670249999999</v>
      </c>
      <c r="AC7" s="16">
        <v>94.195750000000004</v>
      </c>
      <c r="AD7" s="16">
        <v>1513.8109300000001</v>
      </c>
      <c r="AE7" s="16">
        <v>385.99313000000001</v>
      </c>
      <c r="AF7" s="16">
        <v>10367.926149999999</v>
      </c>
      <c r="AG7" s="16"/>
      <c r="AH7" s="16">
        <v>820.75</v>
      </c>
      <c r="AI7" s="16"/>
      <c r="AJ7" s="16"/>
      <c r="AK7" s="16">
        <v>2034.60322</v>
      </c>
      <c r="AL7" s="16"/>
      <c r="AM7" s="16"/>
      <c r="AN7" s="16">
        <v>5870.3313699999999</v>
      </c>
      <c r="AO7" s="16">
        <v>0</v>
      </c>
      <c r="AP7" s="16"/>
      <c r="AQ7" s="16"/>
      <c r="AR7" s="16"/>
      <c r="AS7" s="16">
        <v>1483.4801399999999</v>
      </c>
      <c r="AT7" s="16"/>
      <c r="AU7" s="16">
        <v>1483.4801399999999</v>
      </c>
      <c r="AV7" s="16"/>
      <c r="AW7" s="16"/>
      <c r="AX7" s="16">
        <v>112878.84944999999</v>
      </c>
      <c r="AY7" s="16">
        <v>0</v>
      </c>
      <c r="AZ7" s="16"/>
      <c r="BA7" s="16"/>
      <c r="BB7" s="16"/>
      <c r="BC7" s="16"/>
      <c r="BD7" s="16"/>
      <c r="BE7" s="17">
        <v>112878.84944999999</v>
      </c>
      <c r="BF7" s="2"/>
    </row>
    <row r="8" spans="1:58" x14ac:dyDescent="0.25">
      <c r="A8" s="132"/>
      <c r="B8" s="5">
        <v>2</v>
      </c>
      <c r="C8" s="7" t="s">
        <v>58</v>
      </c>
      <c r="D8" s="18">
        <v>1003.76</v>
      </c>
      <c r="E8" s="19">
        <v>1003.76</v>
      </c>
      <c r="F8" s="19"/>
      <c r="G8" s="19"/>
      <c r="H8" s="19">
        <v>0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>
        <v>0</v>
      </c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>
        <v>0</v>
      </c>
      <c r="AP8" s="19"/>
      <c r="AQ8" s="19"/>
      <c r="AR8" s="19"/>
      <c r="AS8" s="19">
        <v>0</v>
      </c>
      <c r="AT8" s="19"/>
      <c r="AU8" s="19"/>
      <c r="AV8" s="19"/>
      <c r="AW8" s="19"/>
      <c r="AX8" s="19">
        <v>1003.76</v>
      </c>
      <c r="AY8" s="19">
        <v>0</v>
      </c>
      <c r="AZ8" s="19"/>
      <c r="BA8" s="19"/>
      <c r="BB8" s="19"/>
      <c r="BC8" s="19"/>
      <c r="BD8" s="19"/>
      <c r="BE8" s="20">
        <v>1003.76</v>
      </c>
      <c r="BF8" s="2"/>
    </row>
    <row r="9" spans="1:58" x14ac:dyDescent="0.25">
      <c r="A9" s="132"/>
      <c r="B9" s="5">
        <v>3</v>
      </c>
      <c r="C9" s="7" t="s">
        <v>59</v>
      </c>
      <c r="D9" s="18">
        <v>27607.16488</v>
      </c>
      <c r="E9" s="19">
        <v>2966.1557400000002</v>
      </c>
      <c r="F9" s="19">
        <v>100</v>
      </c>
      <c r="G9" s="19">
        <v>0</v>
      </c>
      <c r="H9" s="19">
        <v>19037.844799999999</v>
      </c>
      <c r="I9" s="19">
        <v>7168.3647499999997</v>
      </c>
      <c r="J9" s="19">
        <v>0</v>
      </c>
      <c r="K9" s="19">
        <v>0</v>
      </c>
      <c r="L9" s="19">
        <v>11869.48005</v>
      </c>
      <c r="M9" s="19">
        <v>0</v>
      </c>
      <c r="N9" s="19">
        <v>0</v>
      </c>
      <c r="O9" s="19">
        <v>2026.7530999999999</v>
      </c>
      <c r="P9" s="19">
        <v>0</v>
      </c>
      <c r="Q9" s="19">
        <v>0</v>
      </c>
      <c r="R9" s="19">
        <v>3576.4112399999999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377992.529368694</v>
      </c>
      <c r="Z9" s="19">
        <v>8330.5693659999997</v>
      </c>
      <c r="AA9" s="19">
        <v>312085.468512694</v>
      </c>
      <c r="AB9" s="19">
        <v>0</v>
      </c>
      <c r="AC9" s="19">
        <v>0</v>
      </c>
      <c r="AD9" s="19">
        <v>1903.47064</v>
      </c>
      <c r="AE9" s="19">
        <v>2899.1</v>
      </c>
      <c r="AF9" s="19">
        <v>29060.711159999999</v>
      </c>
      <c r="AG9" s="19">
        <v>0</v>
      </c>
      <c r="AH9" s="19">
        <v>407.78599000000003</v>
      </c>
      <c r="AI9" s="19">
        <v>0</v>
      </c>
      <c r="AJ9" s="19">
        <v>0</v>
      </c>
      <c r="AK9" s="19">
        <v>3751</v>
      </c>
      <c r="AL9" s="19">
        <v>0</v>
      </c>
      <c r="AM9" s="19">
        <v>0</v>
      </c>
      <c r="AN9" s="19">
        <v>19554.423699999999</v>
      </c>
      <c r="AO9" s="19">
        <v>5367.6874995480002</v>
      </c>
      <c r="AP9" s="19">
        <v>923.39404999999999</v>
      </c>
      <c r="AQ9" s="19">
        <v>4444.2934495480004</v>
      </c>
      <c r="AR9" s="19">
        <v>0</v>
      </c>
      <c r="AS9" s="19">
        <v>0</v>
      </c>
      <c r="AT9" s="19">
        <v>0</v>
      </c>
      <c r="AU9" s="19">
        <v>0</v>
      </c>
      <c r="AV9" s="19">
        <v>0</v>
      </c>
      <c r="AW9" s="19">
        <v>0</v>
      </c>
      <c r="AX9" s="19">
        <v>410967.38174824201</v>
      </c>
      <c r="AY9" s="19">
        <v>0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20">
        <v>410967.38174824201</v>
      </c>
      <c r="BF9" s="2"/>
    </row>
    <row r="10" spans="1:58" x14ac:dyDescent="0.25">
      <c r="A10" s="132"/>
      <c r="B10" s="5">
        <v>4</v>
      </c>
      <c r="C10" s="7" t="s">
        <v>60</v>
      </c>
      <c r="D10" s="18">
        <v>3565.99818</v>
      </c>
      <c r="E10" s="19">
        <v>3219.8319000000001</v>
      </c>
      <c r="F10" s="19"/>
      <c r="G10" s="19"/>
      <c r="H10" s="19">
        <v>346.16627999999997</v>
      </c>
      <c r="I10" s="19">
        <v>346.16627999999997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>
        <v>183.83296000000001</v>
      </c>
      <c r="Z10" s="19"/>
      <c r="AA10" s="19"/>
      <c r="AB10" s="19"/>
      <c r="AC10" s="19"/>
      <c r="AD10" s="19"/>
      <c r="AE10" s="19"/>
      <c r="AF10" s="19">
        <v>183.83296000000001</v>
      </c>
      <c r="AG10" s="19"/>
      <c r="AH10" s="19"/>
      <c r="AI10" s="19"/>
      <c r="AJ10" s="19"/>
      <c r="AK10" s="19"/>
      <c r="AL10" s="19"/>
      <c r="AM10" s="19"/>
      <c r="AN10" s="19"/>
      <c r="AO10" s="19">
        <v>1306.3941</v>
      </c>
      <c r="AP10" s="19">
        <v>1306.3941</v>
      </c>
      <c r="AQ10" s="19"/>
      <c r="AR10" s="19"/>
      <c r="AS10" s="19">
        <v>0</v>
      </c>
      <c r="AT10" s="19"/>
      <c r="AU10" s="19"/>
      <c r="AV10" s="19"/>
      <c r="AW10" s="19"/>
      <c r="AX10" s="19">
        <v>5056.2252399999998</v>
      </c>
      <c r="AY10" s="19">
        <v>0</v>
      </c>
      <c r="AZ10" s="19"/>
      <c r="BA10" s="19"/>
      <c r="BB10" s="19"/>
      <c r="BC10" s="19"/>
      <c r="BD10" s="19"/>
      <c r="BE10" s="20">
        <v>5056.2252399999998</v>
      </c>
      <c r="BF10" s="2"/>
    </row>
    <row r="11" spans="1:58" x14ac:dyDescent="0.25">
      <c r="A11" s="132"/>
      <c r="B11" s="5">
        <v>5</v>
      </c>
      <c r="C11" s="7" t="s">
        <v>61</v>
      </c>
      <c r="D11" s="18">
        <v>4742.7875299999996</v>
      </c>
      <c r="E11" s="19"/>
      <c r="F11" s="19"/>
      <c r="G11" s="19"/>
      <c r="H11" s="19">
        <v>886.35040000000004</v>
      </c>
      <c r="I11" s="19">
        <v>886.35040000000004</v>
      </c>
      <c r="J11" s="19"/>
      <c r="K11" s="19"/>
      <c r="L11" s="19"/>
      <c r="M11" s="19"/>
      <c r="N11" s="19"/>
      <c r="O11" s="19">
        <v>2476.8993300000002</v>
      </c>
      <c r="P11" s="19"/>
      <c r="Q11" s="19"/>
      <c r="R11" s="19">
        <v>1379.5378000000001</v>
      </c>
      <c r="S11" s="19"/>
      <c r="T11" s="19"/>
      <c r="U11" s="19"/>
      <c r="V11" s="19"/>
      <c r="W11" s="19"/>
      <c r="X11" s="19"/>
      <c r="Y11" s="19">
        <v>33313.123220000001</v>
      </c>
      <c r="Z11" s="19">
        <v>3043.3431999999998</v>
      </c>
      <c r="AA11" s="19">
        <v>18545.256460000001</v>
      </c>
      <c r="AB11" s="19"/>
      <c r="AC11" s="19"/>
      <c r="AD11" s="19"/>
      <c r="AE11" s="19"/>
      <c r="AF11" s="19"/>
      <c r="AG11" s="19"/>
      <c r="AH11" s="19">
        <v>4092.5314800000001</v>
      </c>
      <c r="AI11" s="19"/>
      <c r="AJ11" s="19"/>
      <c r="AK11" s="19"/>
      <c r="AL11" s="19"/>
      <c r="AM11" s="19"/>
      <c r="AN11" s="19">
        <v>7631.99208</v>
      </c>
      <c r="AO11" s="19">
        <v>37901.00963</v>
      </c>
      <c r="AP11" s="19">
        <v>33676.875679999997</v>
      </c>
      <c r="AQ11" s="19">
        <v>4224.1339500000004</v>
      </c>
      <c r="AR11" s="19"/>
      <c r="AS11" s="19">
        <v>22206.286169999999</v>
      </c>
      <c r="AT11" s="19"/>
      <c r="AU11" s="19"/>
      <c r="AV11" s="19">
        <v>22206.286169999999</v>
      </c>
      <c r="AW11" s="19"/>
      <c r="AX11" s="19">
        <v>98163.206550000003</v>
      </c>
      <c r="AY11" s="19">
        <v>0</v>
      </c>
      <c r="AZ11" s="19"/>
      <c r="BA11" s="19"/>
      <c r="BB11" s="19"/>
      <c r="BC11" s="19"/>
      <c r="BD11" s="19"/>
      <c r="BE11" s="20">
        <v>98163.206550000003</v>
      </c>
      <c r="BF11" s="2"/>
    </row>
    <row r="12" spans="1:58" x14ac:dyDescent="0.25">
      <c r="A12" s="132"/>
      <c r="B12" s="5">
        <v>6</v>
      </c>
      <c r="C12" s="7" t="s">
        <v>62</v>
      </c>
      <c r="D12" s="18">
        <v>1682.2127700000001</v>
      </c>
      <c r="E12" s="19">
        <v>155.52000000000001</v>
      </c>
      <c r="F12" s="19"/>
      <c r="G12" s="19"/>
      <c r="H12" s="19">
        <v>0</v>
      </c>
      <c r="I12" s="19"/>
      <c r="J12" s="19"/>
      <c r="K12" s="19"/>
      <c r="L12" s="19"/>
      <c r="M12" s="19"/>
      <c r="N12" s="19"/>
      <c r="O12" s="19">
        <v>1526.6927700000001</v>
      </c>
      <c r="P12" s="19"/>
      <c r="Q12" s="19"/>
      <c r="R12" s="19"/>
      <c r="S12" s="19"/>
      <c r="T12" s="19"/>
      <c r="U12" s="19"/>
      <c r="V12" s="19"/>
      <c r="W12" s="19"/>
      <c r="X12" s="19"/>
      <c r="Y12" s="19">
        <v>1000.87121</v>
      </c>
      <c r="Z12" s="19"/>
      <c r="AA12" s="19">
        <v>867.98418000000004</v>
      </c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>
        <v>132.88703000000001</v>
      </c>
      <c r="AO12" s="19">
        <v>0</v>
      </c>
      <c r="AP12" s="19"/>
      <c r="AQ12" s="19"/>
      <c r="AR12" s="19"/>
      <c r="AS12" s="19">
        <v>0</v>
      </c>
      <c r="AT12" s="19"/>
      <c r="AU12" s="19"/>
      <c r="AV12" s="19"/>
      <c r="AW12" s="19">
        <v>180.61006</v>
      </c>
      <c r="AX12" s="19">
        <v>2863.6940399999999</v>
      </c>
      <c r="AY12" s="19">
        <v>0</v>
      </c>
      <c r="AZ12" s="19"/>
      <c r="BA12" s="19"/>
      <c r="BB12" s="19"/>
      <c r="BC12" s="19"/>
      <c r="BD12" s="19"/>
      <c r="BE12" s="20">
        <v>2863.6940399999999</v>
      </c>
      <c r="BF12" s="2"/>
    </row>
    <row r="13" spans="1:58" x14ac:dyDescent="0.25">
      <c r="A13" s="132"/>
      <c r="B13" s="5">
        <v>7</v>
      </c>
      <c r="C13" s="7" t="s">
        <v>63</v>
      </c>
      <c r="D13" s="18">
        <v>0</v>
      </c>
      <c r="E13" s="19"/>
      <c r="F13" s="19"/>
      <c r="G13" s="19"/>
      <c r="H13" s="19">
        <v>0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>
        <v>26419.5351689011</v>
      </c>
      <c r="Z13" s="19">
        <v>26419.5351689011</v>
      </c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>
        <v>0</v>
      </c>
      <c r="AP13" s="19"/>
      <c r="AQ13" s="19"/>
      <c r="AR13" s="19"/>
      <c r="AS13" s="19">
        <v>0</v>
      </c>
      <c r="AT13" s="19"/>
      <c r="AU13" s="19"/>
      <c r="AV13" s="19"/>
      <c r="AW13" s="19"/>
      <c r="AX13" s="19">
        <v>26419.5351689011</v>
      </c>
      <c r="AY13" s="19">
        <v>0</v>
      </c>
      <c r="AZ13" s="19"/>
      <c r="BA13" s="19"/>
      <c r="BB13" s="19"/>
      <c r="BC13" s="19"/>
      <c r="BD13" s="19"/>
      <c r="BE13" s="20">
        <v>26419.5351689011</v>
      </c>
      <c r="BF13" s="2"/>
    </row>
    <row r="14" spans="1:58" x14ac:dyDescent="0.25">
      <c r="A14" s="132"/>
      <c r="B14" s="5">
        <v>8</v>
      </c>
      <c r="C14" s="7" t="s">
        <v>64</v>
      </c>
      <c r="D14" s="18">
        <v>2934.1424999999999</v>
      </c>
      <c r="E14" s="19"/>
      <c r="F14" s="19"/>
      <c r="G14" s="19"/>
      <c r="H14" s="19">
        <v>0</v>
      </c>
      <c r="I14" s="19"/>
      <c r="J14" s="19"/>
      <c r="K14" s="19"/>
      <c r="L14" s="19"/>
      <c r="M14" s="19"/>
      <c r="N14" s="19"/>
      <c r="O14" s="19"/>
      <c r="P14" s="19"/>
      <c r="Q14" s="19"/>
      <c r="R14" s="19">
        <v>2934.1424999999999</v>
      </c>
      <c r="S14" s="19"/>
      <c r="T14" s="19"/>
      <c r="U14" s="19"/>
      <c r="V14" s="19"/>
      <c r="W14" s="19"/>
      <c r="X14" s="19"/>
      <c r="Y14" s="19">
        <v>203928.572299697</v>
      </c>
      <c r="Z14" s="19">
        <v>3318.8271073179999</v>
      </c>
      <c r="AA14" s="19">
        <v>171513.13744993499</v>
      </c>
      <c r="AB14" s="19"/>
      <c r="AC14" s="19"/>
      <c r="AD14" s="19"/>
      <c r="AE14" s="19"/>
      <c r="AF14" s="19">
        <v>29096.607742443801</v>
      </c>
      <c r="AG14" s="19"/>
      <c r="AH14" s="19">
        <v>0</v>
      </c>
      <c r="AI14" s="19"/>
      <c r="AJ14" s="19"/>
      <c r="AK14" s="19">
        <v>0</v>
      </c>
      <c r="AL14" s="19"/>
      <c r="AM14" s="19"/>
      <c r="AN14" s="19">
        <v>0</v>
      </c>
      <c r="AO14" s="19">
        <v>13994.373170000001</v>
      </c>
      <c r="AP14" s="19">
        <v>5146.0570799999996</v>
      </c>
      <c r="AQ14" s="19">
        <v>8848.3160900000003</v>
      </c>
      <c r="AR14" s="19">
        <v>0</v>
      </c>
      <c r="AS14" s="19">
        <v>0</v>
      </c>
      <c r="AT14" s="19"/>
      <c r="AU14" s="19"/>
      <c r="AV14" s="19"/>
      <c r="AW14" s="19"/>
      <c r="AX14" s="19">
        <v>220857.08796969699</v>
      </c>
      <c r="AY14" s="19">
        <v>0</v>
      </c>
      <c r="AZ14" s="19"/>
      <c r="BA14" s="19"/>
      <c r="BB14" s="19"/>
      <c r="BC14" s="19"/>
      <c r="BD14" s="19"/>
      <c r="BE14" s="20">
        <v>220857.08796969699</v>
      </c>
      <c r="BF14" s="2"/>
    </row>
    <row r="15" spans="1:58" x14ac:dyDescent="0.25">
      <c r="A15" s="132"/>
      <c r="B15" s="5">
        <v>9</v>
      </c>
      <c r="C15" s="7" t="s">
        <v>65</v>
      </c>
      <c r="D15" s="18">
        <v>10245</v>
      </c>
      <c r="E15" s="19"/>
      <c r="F15" s="19"/>
      <c r="G15" s="19"/>
      <c r="H15" s="19">
        <v>0</v>
      </c>
      <c r="I15" s="19"/>
      <c r="J15" s="19"/>
      <c r="K15" s="19"/>
      <c r="L15" s="19"/>
      <c r="M15" s="19"/>
      <c r="N15" s="19"/>
      <c r="O15" s="19">
        <v>320</v>
      </c>
      <c r="P15" s="19"/>
      <c r="Q15" s="19"/>
      <c r="R15" s="19">
        <v>9925</v>
      </c>
      <c r="S15" s="19"/>
      <c r="T15" s="19"/>
      <c r="U15" s="19"/>
      <c r="V15" s="19"/>
      <c r="W15" s="19"/>
      <c r="X15" s="19"/>
      <c r="Y15" s="19">
        <v>31333</v>
      </c>
      <c r="Z15" s="19"/>
      <c r="AA15" s="19">
        <v>17939</v>
      </c>
      <c r="AB15" s="19"/>
      <c r="AC15" s="19"/>
      <c r="AD15" s="19">
        <v>12721</v>
      </c>
      <c r="AE15" s="19"/>
      <c r="AF15" s="19"/>
      <c r="AG15" s="19"/>
      <c r="AH15" s="19"/>
      <c r="AI15" s="19"/>
      <c r="AJ15" s="19"/>
      <c r="AK15" s="19"/>
      <c r="AL15" s="19"/>
      <c r="AM15" s="19"/>
      <c r="AN15" s="19">
        <v>673</v>
      </c>
      <c r="AO15" s="19">
        <v>0</v>
      </c>
      <c r="AP15" s="19"/>
      <c r="AQ15" s="19"/>
      <c r="AR15" s="19"/>
      <c r="AS15" s="19">
        <v>0</v>
      </c>
      <c r="AT15" s="19"/>
      <c r="AU15" s="19"/>
      <c r="AV15" s="19"/>
      <c r="AW15" s="19"/>
      <c r="AX15" s="19">
        <v>41578</v>
      </c>
      <c r="AY15" s="19">
        <v>0</v>
      </c>
      <c r="AZ15" s="19"/>
      <c r="BA15" s="19"/>
      <c r="BB15" s="19"/>
      <c r="BC15" s="19"/>
      <c r="BD15" s="19"/>
      <c r="BE15" s="20">
        <v>41578</v>
      </c>
      <c r="BF15" s="2"/>
    </row>
    <row r="16" spans="1:58" x14ac:dyDescent="0.25">
      <c r="A16" s="132"/>
      <c r="B16" s="5">
        <v>10</v>
      </c>
      <c r="C16" s="7" t="s">
        <v>66</v>
      </c>
      <c r="D16" s="18">
        <v>59750.508430000002</v>
      </c>
      <c r="E16" s="19">
        <v>27593.468359999999</v>
      </c>
      <c r="F16" s="19">
        <v>249.42683</v>
      </c>
      <c r="G16" s="19"/>
      <c r="H16" s="19">
        <v>9052.0828700000002</v>
      </c>
      <c r="I16" s="19">
        <v>6233.6746199999998</v>
      </c>
      <c r="J16" s="19"/>
      <c r="K16" s="19"/>
      <c r="L16" s="19">
        <v>2818.40825</v>
      </c>
      <c r="M16" s="19"/>
      <c r="N16" s="19"/>
      <c r="O16" s="19">
        <v>14655.970810000001</v>
      </c>
      <c r="P16" s="19"/>
      <c r="Q16" s="19"/>
      <c r="R16" s="19">
        <v>6915.5863900000004</v>
      </c>
      <c r="S16" s="19">
        <v>1533.4</v>
      </c>
      <c r="T16" s="19"/>
      <c r="U16" s="19"/>
      <c r="V16" s="19"/>
      <c r="W16" s="19"/>
      <c r="X16" s="19"/>
      <c r="Y16" s="19">
        <v>189222.49869000001</v>
      </c>
      <c r="Z16" s="19">
        <v>9488.3438700000006</v>
      </c>
      <c r="AA16" s="19">
        <v>154339.68713999999</v>
      </c>
      <c r="AB16" s="19"/>
      <c r="AC16" s="19"/>
      <c r="AD16" s="19">
        <v>279.87723999999997</v>
      </c>
      <c r="AE16" s="19">
        <v>5319.5597500000003</v>
      </c>
      <c r="AF16" s="19">
        <v>4913.5256399999998</v>
      </c>
      <c r="AG16" s="19">
        <v>1115.5915399999999</v>
      </c>
      <c r="AH16" s="19">
        <v>277.7835</v>
      </c>
      <c r="AI16" s="19"/>
      <c r="AJ16" s="19">
        <v>22.97</v>
      </c>
      <c r="AK16" s="19">
        <v>148.815</v>
      </c>
      <c r="AL16" s="19"/>
      <c r="AM16" s="19"/>
      <c r="AN16" s="19">
        <v>13316.345009999999</v>
      </c>
      <c r="AO16" s="19">
        <v>1928.86454</v>
      </c>
      <c r="AP16" s="19">
        <v>81.691640000000007</v>
      </c>
      <c r="AQ16" s="19">
        <v>1741.6188999999999</v>
      </c>
      <c r="AR16" s="19">
        <v>105.554</v>
      </c>
      <c r="AS16" s="19">
        <v>911.61994000000004</v>
      </c>
      <c r="AT16" s="19">
        <v>20.356100000000001</v>
      </c>
      <c r="AU16" s="19">
        <v>891.26383999999996</v>
      </c>
      <c r="AV16" s="19"/>
      <c r="AW16" s="19"/>
      <c r="AX16" s="19">
        <v>251813.49160000001</v>
      </c>
      <c r="AY16" s="19">
        <v>0</v>
      </c>
      <c r="AZ16" s="19"/>
      <c r="BA16" s="19"/>
      <c r="BB16" s="19"/>
      <c r="BC16" s="19"/>
      <c r="BD16" s="19"/>
      <c r="BE16" s="20">
        <v>251813.49160000001</v>
      </c>
      <c r="BF16" s="2"/>
    </row>
    <row r="17" spans="1:58" x14ac:dyDescent="0.25">
      <c r="A17" s="132"/>
      <c r="B17" s="5">
        <v>11</v>
      </c>
      <c r="C17" s="7" t="s">
        <v>67</v>
      </c>
      <c r="D17" s="18">
        <v>61706.8</v>
      </c>
      <c r="E17" s="19">
        <v>30790.39</v>
      </c>
      <c r="F17" s="19">
        <v>2956.47</v>
      </c>
      <c r="G17" s="19">
        <v>14029.54</v>
      </c>
      <c r="H17" s="19">
        <v>5069.47</v>
      </c>
      <c r="I17" s="19">
        <v>2032.49</v>
      </c>
      <c r="J17" s="19">
        <v>44.5</v>
      </c>
      <c r="K17" s="19"/>
      <c r="L17" s="19">
        <v>3036.98</v>
      </c>
      <c r="M17" s="19"/>
      <c r="N17" s="19"/>
      <c r="O17" s="19">
        <v>14502.32</v>
      </c>
      <c r="P17" s="19"/>
      <c r="Q17" s="19"/>
      <c r="R17" s="19">
        <v>8233.23</v>
      </c>
      <c r="S17" s="19">
        <v>1500.6</v>
      </c>
      <c r="T17" s="19"/>
      <c r="U17" s="19"/>
      <c r="V17" s="19">
        <v>1610.79</v>
      </c>
      <c r="W17" s="19"/>
      <c r="X17" s="19"/>
      <c r="Y17" s="19">
        <v>15980.92</v>
      </c>
      <c r="Z17" s="19">
        <v>1477.7</v>
      </c>
      <c r="AA17" s="19">
        <v>1356.86</v>
      </c>
      <c r="AB17" s="19"/>
      <c r="AC17" s="19"/>
      <c r="AD17" s="19">
        <v>516</v>
      </c>
      <c r="AE17" s="19"/>
      <c r="AF17" s="19">
        <v>1272.8</v>
      </c>
      <c r="AG17" s="19"/>
      <c r="AH17" s="19"/>
      <c r="AI17" s="19"/>
      <c r="AJ17" s="19"/>
      <c r="AK17" s="19">
        <v>453.01</v>
      </c>
      <c r="AL17" s="19"/>
      <c r="AM17" s="19"/>
      <c r="AN17" s="19">
        <v>10904.55</v>
      </c>
      <c r="AO17" s="19">
        <v>0</v>
      </c>
      <c r="AP17" s="19"/>
      <c r="AQ17" s="19"/>
      <c r="AR17" s="19"/>
      <c r="AS17" s="19">
        <v>1768.32</v>
      </c>
      <c r="AT17" s="19"/>
      <c r="AU17" s="19">
        <v>1768.32</v>
      </c>
      <c r="AV17" s="19"/>
      <c r="AW17" s="19"/>
      <c r="AX17" s="19">
        <v>79456.039999999994</v>
      </c>
      <c r="AY17" s="19">
        <v>0</v>
      </c>
      <c r="AZ17" s="19"/>
      <c r="BA17" s="19"/>
      <c r="BB17" s="19"/>
      <c r="BC17" s="19"/>
      <c r="BD17" s="19"/>
      <c r="BE17" s="20">
        <v>79456.039999999994</v>
      </c>
      <c r="BF17" s="2"/>
    </row>
    <row r="18" spans="1:58" x14ac:dyDescent="0.25">
      <c r="A18" s="132"/>
      <c r="B18" s="5">
        <v>12</v>
      </c>
      <c r="C18" s="7" t="s">
        <v>68</v>
      </c>
      <c r="D18" s="18">
        <v>23354</v>
      </c>
      <c r="E18" s="19">
        <v>6881</v>
      </c>
      <c r="F18" s="19"/>
      <c r="G18" s="19"/>
      <c r="H18" s="19">
        <v>5312</v>
      </c>
      <c r="I18" s="19">
        <v>5312</v>
      </c>
      <c r="J18" s="19"/>
      <c r="K18" s="19"/>
      <c r="L18" s="19">
        <v>0</v>
      </c>
      <c r="M18" s="19"/>
      <c r="N18" s="19"/>
      <c r="O18" s="19">
        <v>6954</v>
      </c>
      <c r="P18" s="19"/>
      <c r="Q18" s="19"/>
      <c r="R18" s="19">
        <v>4207</v>
      </c>
      <c r="S18" s="19">
        <v>0</v>
      </c>
      <c r="T18" s="19"/>
      <c r="U18" s="19"/>
      <c r="V18" s="19">
        <v>0</v>
      </c>
      <c r="W18" s="19"/>
      <c r="X18" s="19"/>
      <c r="Y18" s="19">
        <v>131933</v>
      </c>
      <c r="Z18" s="19">
        <v>6084</v>
      </c>
      <c r="AA18" s="19">
        <v>0</v>
      </c>
      <c r="AB18" s="19">
        <v>2562</v>
      </c>
      <c r="AC18" s="19">
        <v>0</v>
      </c>
      <c r="AD18" s="19">
        <v>11432</v>
      </c>
      <c r="AE18" s="19">
        <v>101245</v>
      </c>
      <c r="AF18" s="19">
        <v>0</v>
      </c>
      <c r="AG18" s="19">
        <v>0</v>
      </c>
      <c r="AH18" s="19">
        <v>540</v>
      </c>
      <c r="AI18" s="19">
        <v>0</v>
      </c>
      <c r="AJ18" s="19">
        <v>0</v>
      </c>
      <c r="AK18" s="19">
        <v>0</v>
      </c>
      <c r="AL18" s="19"/>
      <c r="AM18" s="19"/>
      <c r="AN18" s="19">
        <v>10070</v>
      </c>
      <c r="AO18" s="19">
        <v>200</v>
      </c>
      <c r="AP18" s="19">
        <v>200</v>
      </c>
      <c r="AQ18" s="19">
        <v>0</v>
      </c>
      <c r="AR18" s="19">
        <v>0</v>
      </c>
      <c r="AS18" s="19">
        <v>9231</v>
      </c>
      <c r="AT18" s="19">
        <v>0</v>
      </c>
      <c r="AU18" s="19">
        <v>0</v>
      </c>
      <c r="AV18" s="19">
        <v>9231</v>
      </c>
      <c r="AW18" s="19">
        <v>0</v>
      </c>
      <c r="AX18" s="19">
        <v>164718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19">
        <v>0</v>
      </c>
      <c r="BE18" s="20">
        <v>164718</v>
      </c>
      <c r="BF18" s="2"/>
    </row>
    <row r="19" spans="1:58" x14ac:dyDescent="0.25">
      <c r="A19" s="132"/>
      <c r="B19" s="5">
        <v>13</v>
      </c>
      <c r="C19" s="7" t="s">
        <v>69</v>
      </c>
      <c r="D19" s="18">
        <v>0</v>
      </c>
      <c r="E19" s="19"/>
      <c r="F19" s="19"/>
      <c r="G19" s="19"/>
      <c r="H19" s="19">
        <v>0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>
        <v>0</v>
      </c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>
        <v>0</v>
      </c>
      <c r="AP19" s="19"/>
      <c r="AQ19" s="19"/>
      <c r="AR19" s="19"/>
      <c r="AS19" s="19">
        <v>0</v>
      </c>
      <c r="AT19" s="19"/>
      <c r="AU19" s="19"/>
      <c r="AV19" s="19"/>
      <c r="AW19" s="19"/>
      <c r="AX19" s="19">
        <v>0</v>
      </c>
      <c r="AY19" s="19">
        <v>0</v>
      </c>
      <c r="AZ19" s="19"/>
      <c r="BA19" s="19"/>
      <c r="BB19" s="19"/>
      <c r="BC19" s="19"/>
      <c r="BD19" s="19"/>
      <c r="BE19" s="20">
        <v>0</v>
      </c>
      <c r="BF19" s="2"/>
    </row>
    <row r="20" spans="1:58" x14ac:dyDescent="0.25">
      <c r="A20" s="132"/>
      <c r="B20" s="5">
        <v>14</v>
      </c>
      <c r="C20" s="7" t="s">
        <v>70</v>
      </c>
      <c r="D20" s="18">
        <v>73574.262530000007</v>
      </c>
      <c r="E20" s="19">
        <v>69166.989530000006</v>
      </c>
      <c r="F20" s="19"/>
      <c r="G20" s="19">
        <v>1782.0296900000001</v>
      </c>
      <c r="H20" s="19">
        <v>4407.2730000000001</v>
      </c>
      <c r="I20" s="19">
        <v>4123.3890000000001</v>
      </c>
      <c r="J20" s="19"/>
      <c r="K20" s="19"/>
      <c r="L20" s="19">
        <v>283.88400000000001</v>
      </c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>
        <v>0</v>
      </c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>
        <v>0</v>
      </c>
      <c r="AP20" s="19"/>
      <c r="AQ20" s="19"/>
      <c r="AR20" s="19"/>
      <c r="AS20" s="19">
        <v>0</v>
      </c>
      <c r="AT20" s="19"/>
      <c r="AU20" s="19"/>
      <c r="AV20" s="19"/>
      <c r="AW20" s="19"/>
      <c r="AX20" s="19">
        <v>73574.262530000007</v>
      </c>
      <c r="AY20" s="19">
        <v>0</v>
      </c>
      <c r="AZ20" s="19"/>
      <c r="BA20" s="19"/>
      <c r="BB20" s="19"/>
      <c r="BC20" s="19"/>
      <c r="BD20" s="19"/>
      <c r="BE20" s="20">
        <v>73574.262530000007</v>
      </c>
      <c r="BF20" s="2"/>
    </row>
    <row r="21" spans="1:58" x14ac:dyDescent="0.25">
      <c r="A21" s="132"/>
      <c r="B21" s="5">
        <v>15</v>
      </c>
      <c r="C21" s="7" t="s">
        <v>71</v>
      </c>
      <c r="D21" s="18">
        <v>0</v>
      </c>
      <c r="E21" s="19"/>
      <c r="F21" s="19"/>
      <c r="G21" s="19"/>
      <c r="H21" s="19">
        <v>0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>
        <v>0</v>
      </c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>
        <v>0</v>
      </c>
      <c r="AP21" s="19"/>
      <c r="AQ21" s="19"/>
      <c r="AR21" s="19"/>
      <c r="AS21" s="19">
        <v>0</v>
      </c>
      <c r="AT21" s="19"/>
      <c r="AU21" s="19"/>
      <c r="AV21" s="19"/>
      <c r="AW21" s="19"/>
      <c r="AX21" s="19">
        <v>0</v>
      </c>
      <c r="AY21" s="19">
        <v>0</v>
      </c>
      <c r="AZ21" s="19"/>
      <c r="BA21" s="19"/>
      <c r="BB21" s="19"/>
      <c r="BC21" s="19"/>
      <c r="BD21" s="19"/>
      <c r="BE21" s="20">
        <v>0</v>
      </c>
      <c r="BF21" s="2"/>
    </row>
    <row r="22" spans="1:58" x14ac:dyDescent="0.25">
      <c r="A22" s="132"/>
      <c r="B22" s="5">
        <v>16</v>
      </c>
      <c r="C22" s="7" t="s">
        <v>72</v>
      </c>
      <c r="D22" s="18">
        <v>56861.008000000002</v>
      </c>
      <c r="E22" s="19">
        <v>14947.824000000001</v>
      </c>
      <c r="F22" s="19">
        <v>132.5</v>
      </c>
      <c r="G22" s="19">
        <v>873.7</v>
      </c>
      <c r="H22" s="19">
        <v>1146.1400000000001</v>
      </c>
      <c r="I22" s="19">
        <v>54.11</v>
      </c>
      <c r="J22" s="19">
        <v>0</v>
      </c>
      <c r="K22" s="19">
        <v>0</v>
      </c>
      <c r="L22" s="19">
        <v>1092.03</v>
      </c>
      <c r="M22" s="19">
        <v>0</v>
      </c>
      <c r="N22" s="19">
        <v>0</v>
      </c>
      <c r="O22" s="19">
        <v>28555.84</v>
      </c>
      <c r="P22" s="19">
        <v>0</v>
      </c>
      <c r="Q22" s="19">
        <v>0</v>
      </c>
      <c r="R22" s="19">
        <v>10734.745000000001</v>
      </c>
      <c r="S22" s="19">
        <v>0</v>
      </c>
      <c r="T22" s="19">
        <v>0</v>
      </c>
      <c r="U22" s="19">
        <v>0</v>
      </c>
      <c r="V22" s="19">
        <v>1476.4590000000001</v>
      </c>
      <c r="W22" s="19">
        <v>1039.242</v>
      </c>
      <c r="X22" s="19">
        <v>0</v>
      </c>
      <c r="Y22" s="19">
        <v>162314.595</v>
      </c>
      <c r="Z22" s="19">
        <v>4985.7709999999997</v>
      </c>
      <c r="AA22" s="19">
        <v>5466.05</v>
      </c>
      <c r="AB22" s="19">
        <v>1557.17</v>
      </c>
      <c r="AC22" s="19">
        <v>5425.18</v>
      </c>
      <c r="AD22" s="19">
        <v>11098.200999999999</v>
      </c>
      <c r="AE22" s="19">
        <v>16036.98</v>
      </c>
      <c r="AF22" s="19">
        <v>59604.593999999997</v>
      </c>
      <c r="AG22" s="19">
        <v>3815.683</v>
      </c>
      <c r="AH22" s="19">
        <v>3052.3519999999999</v>
      </c>
      <c r="AI22" s="19">
        <v>167.28</v>
      </c>
      <c r="AJ22" s="19">
        <v>65.665999999999997</v>
      </c>
      <c r="AK22" s="19">
        <v>18573.466</v>
      </c>
      <c r="AL22" s="19">
        <v>0</v>
      </c>
      <c r="AM22" s="19">
        <v>9.6910000000000007</v>
      </c>
      <c r="AN22" s="19">
        <v>32456.510999999999</v>
      </c>
      <c r="AO22" s="19">
        <v>20285.715</v>
      </c>
      <c r="AP22" s="19">
        <v>18004.308000000001</v>
      </c>
      <c r="AQ22" s="19">
        <v>1237.4059999999999</v>
      </c>
      <c r="AR22" s="19">
        <v>1044.001</v>
      </c>
      <c r="AS22" s="19">
        <v>1345.951</v>
      </c>
      <c r="AT22" s="19">
        <v>0</v>
      </c>
      <c r="AU22" s="19">
        <v>1345.951</v>
      </c>
      <c r="AV22" s="19">
        <v>0</v>
      </c>
      <c r="AW22" s="19">
        <v>14673.56</v>
      </c>
      <c r="AX22" s="19">
        <v>255480.829</v>
      </c>
      <c r="AY22" s="19">
        <v>0</v>
      </c>
      <c r="AZ22" s="19"/>
      <c r="BA22" s="19"/>
      <c r="BB22" s="19"/>
      <c r="BC22" s="19"/>
      <c r="BD22" s="19"/>
      <c r="BE22" s="20">
        <v>255480.829</v>
      </c>
      <c r="BF22" s="2"/>
    </row>
    <row r="23" spans="1:58" x14ac:dyDescent="0.25">
      <c r="A23" s="132"/>
      <c r="B23" s="5">
        <v>17</v>
      </c>
      <c r="C23" s="7" t="s">
        <v>73</v>
      </c>
      <c r="D23" s="18">
        <v>48370.99136</v>
      </c>
      <c r="E23" s="19">
        <v>17359.877970000001</v>
      </c>
      <c r="F23" s="19"/>
      <c r="G23" s="19"/>
      <c r="H23" s="19">
        <v>4793.0227299999997</v>
      </c>
      <c r="I23" s="19">
        <v>2696.4916199999998</v>
      </c>
      <c r="J23" s="19"/>
      <c r="K23" s="19"/>
      <c r="L23" s="19">
        <v>2096.5311099999999</v>
      </c>
      <c r="M23" s="19"/>
      <c r="N23" s="19"/>
      <c r="O23" s="19">
        <v>13039.68427</v>
      </c>
      <c r="P23" s="19"/>
      <c r="Q23" s="19"/>
      <c r="R23" s="19">
        <v>11213.12219</v>
      </c>
      <c r="S23" s="19">
        <v>1506.59</v>
      </c>
      <c r="T23" s="19"/>
      <c r="U23" s="19"/>
      <c r="V23" s="19">
        <v>458.69420000000002</v>
      </c>
      <c r="W23" s="19"/>
      <c r="X23" s="19"/>
      <c r="Y23" s="19">
        <v>51437.381860000001</v>
      </c>
      <c r="Z23" s="19">
        <v>3800.0428700000002</v>
      </c>
      <c r="AA23" s="19">
        <v>38488.18404</v>
      </c>
      <c r="AB23" s="19">
        <v>0</v>
      </c>
      <c r="AC23" s="19">
        <v>0</v>
      </c>
      <c r="AD23" s="19">
        <v>1456.00199</v>
      </c>
      <c r="AE23" s="19">
        <v>233.33661000000001</v>
      </c>
      <c r="AF23" s="19">
        <v>5096.2973199999997</v>
      </c>
      <c r="AG23" s="19">
        <v>92.49718</v>
      </c>
      <c r="AH23" s="19">
        <v>161.83034000000001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2109.1915100000001</v>
      </c>
      <c r="AO23" s="19">
        <v>0</v>
      </c>
      <c r="AP23" s="19">
        <v>0</v>
      </c>
      <c r="AQ23" s="19">
        <v>0</v>
      </c>
      <c r="AR23" s="19">
        <v>0</v>
      </c>
      <c r="AS23" s="19">
        <v>1642.6014299999999</v>
      </c>
      <c r="AT23" s="19">
        <v>0</v>
      </c>
      <c r="AU23" s="19">
        <v>1642.6014299999999</v>
      </c>
      <c r="AV23" s="19">
        <v>0</v>
      </c>
      <c r="AW23" s="19"/>
      <c r="AX23" s="19">
        <v>101450.97465</v>
      </c>
      <c r="AY23" s="19">
        <v>0</v>
      </c>
      <c r="AZ23" s="19"/>
      <c r="BA23" s="19"/>
      <c r="BB23" s="19"/>
      <c r="BC23" s="19"/>
      <c r="BD23" s="19"/>
      <c r="BE23" s="20">
        <v>101450.97465</v>
      </c>
      <c r="BF23" s="2"/>
    </row>
    <row r="24" spans="1:58" x14ac:dyDescent="0.25">
      <c r="A24" s="132"/>
      <c r="B24" s="5">
        <v>18</v>
      </c>
      <c r="C24" s="7" t="s">
        <v>74</v>
      </c>
      <c r="D24" s="18">
        <v>1827</v>
      </c>
      <c r="E24" s="19">
        <v>104</v>
      </c>
      <c r="F24" s="19"/>
      <c r="G24" s="19"/>
      <c r="H24" s="19">
        <v>0</v>
      </c>
      <c r="I24" s="19"/>
      <c r="J24" s="19"/>
      <c r="K24" s="19"/>
      <c r="L24" s="19"/>
      <c r="M24" s="19"/>
      <c r="N24" s="19"/>
      <c r="O24" s="19"/>
      <c r="P24" s="19"/>
      <c r="Q24" s="19"/>
      <c r="R24" s="19">
        <v>1723</v>
      </c>
      <c r="S24" s="19"/>
      <c r="T24" s="19"/>
      <c r="U24" s="19"/>
      <c r="V24" s="19"/>
      <c r="W24" s="19"/>
      <c r="X24" s="19"/>
      <c r="Y24" s="19">
        <v>4060</v>
      </c>
      <c r="Z24" s="19">
        <v>1128</v>
      </c>
      <c r="AA24" s="19">
        <v>1518</v>
      </c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>
        <v>1414</v>
      </c>
      <c r="AO24" s="19">
        <v>0</v>
      </c>
      <c r="AP24" s="19"/>
      <c r="AQ24" s="19"/>
      <c r="AR24" s="19"/>
      <c r="AS24" s="19">
        <v>0</v>
      </c>
      <c r="AT24" s="19"/>
      <c r="AU24" s="19"/>
      <c r="AV24" s="19"/>
      <c r="AW24" s="19">
        <v>298</v>
      </c>
      <c r="AX24" s="19">
        <v>6185</v>
      </c>
      <c r="AY24" s="19">
        <v>0</v>
      </c>
      <c r="AZ24" s="19"/>
      <c r="BA24" s="19"/>
      <c r="BB24" s="19"/>
      <c r="BC24" s="19"/>
      <c r="BD24" s="19"/>
      <c r="BE24" s="20">
        <v>6185</v>
      </c>
      <c r="BF24" s="2"/>
    </row>
    <row r="25" spans="1:58" x14ac:dyDescent="0.25">
      <c r="A25" s="132"/>
      <c r="B25" s="5">
        <v>19</v>
      </c>
      <c r="C25" s="7" t="s">
        <v>75</v>
      </c>
      <c r="D25" s="18">
        <v>79874.806700000001</v>
      </c>
      <c r="E25" s="19">
        <v>21898.171740000002</v>
      </c>
      <c r="F25" s="19">
        <v>0</v>
      </c>
      <c r="G25" s="19">
        <v>0</v>
      </c>
      <c r="H25" s="19">
        <v>3545.4023499999998</v>
      </c>
      <c r="I25" s="19">
        <v>1800.0310500000001</v>
      </c>
      <c r="J25" s="19">
        <v>0</v>
      </c>
      <c r="K25" s="19">
        <v>0</v>
      </c>
      <c r="L25" s="19">
        <v>1745.3713</v>
      </c>
      <c r="M25" s="19">
        <v>0</v>
      </c>
      <c r="N25" s="19">
        <v>0</v>
      </c>
      <c r="O25" s="19">
        <v>40265.87934</v>
      </c>
      <c r="P25" s="19">
        <v>0</v>
      </c>
      <c r="Q25" s="19">
        <v>0</v>
      </c>
      <c r="R25" s="19">
        <v>5635.8368600000003</v>
      </c>
      <c r="S25" s="19">
        <v>5789.0528800000002</v>
      </c>
      <c r="T25" s="19">
        <v>0</v>
      </c>
      <c r="U25" s="19">
        <v>0</v>
      </c>
      <c r="V25" s="19">
        <v>2740.46353</v>
      </c>
      <c r="W25" s="19">
        <v>0</v>
      </c>
      <c r="X25" s="19">
        <v>0</v>
      </c>
      <c r="Y25" s="19">
        <v>184864.15458999999</v>
      </c>
      <c r="Z25" s="19">
        <v>22354.791369999999</v>
      </c>
      <c r="AA25" s="19">
        <v>39487.634689999999</v>
      </c>
      <c r="AB25" s="19">
        <v>1328.0421899999999</v>
      </c>
      <c r="AC25" s="19">
        <v>14301.3537</v>
      </c>
      <c r="AD25" s="19">
        <v>23579.827389999999</v>
      </c>
      <c r="AE25" s="19">
        <v>4634.0127000000002</v>
      </c>
      <c r="AF25" s="19">
        <v>11765.903109999999</v>
      </c>
      <c r="AG25" s="19">
        <v>76.680070000000001</v>
      </c>
      <c r="AH25" s="19">
        <v>755.02206999999999</v>
      </c>
      <c r="AI25" s="19">
        <v>0</v>
      </c>
      <c r="AJ25" s="19">
        <v>0</v>
      </c>
      <c r="AK25" s="19">
        <v>12266.451999999999</v>
      </c>
      <c r="AL25" s="19">
        <v>0</v>
      </c>
      <c r="AM25" s="19">
        <v>0</v>
      </c>
      <c r="AN25" s="19">
        <v>54314.435299999997</v>
      </c>
      <c r="AO25" s="19">
        <v>0</v>
      </c>
      <c r="AP25" s="19">
        <v>0</v>
      </c>
      <c r="AQ25" s="19">
        <v>0</v>
      </c>
      <c r="AR25" s="19">
        <v>0</v>
      </c>
      <c r="AS25" s="19">
        <v>4201.0837799999999</v>
      </c>
      <c r="AT25" s="19">
        <v>0</v>
      </c>
      <c r="AU25" s="19">
        <v>601.08378000000005</v>
      </c>
      <c r="AV25" s="19">
        <v>3600</v>
      </c>
      <c r="AW25" s="19">
        <v>1117.7242000000001</v>
      </c>
      <c r="AX25" s="19">
        <v>270057.76926999999</v>
      </c>
      <c r="AY25" s="19">
        <v>855.99400000000003</v>
      </c>
      <c r="AZ25" s="19">
        <v>0</v>
      </c>
      <c r="BA25" s="19">
        <v>855.99400000000003</v>
      </c>
      <c r="BB25" s="19">
        <v>0</v>
      </c>
      <c r="BC25" s="19">
        <v>0</v>
      </c>
      <c r="BD25" s="19">
        <v>0</v>
      </c>
      <c r="BE25" s="20">
        <v>270913.76327</v>
      </c>
      <c r="BF25" s="2"/>
    </row>
    <row r="26" spans="1:58" x14ac:dyDescent="0.25">
      <c r="A26" s="132"/>
      <c r="B26" s="5">
        <v>20</v>
      </c>
      <c r="C26" s="7" t="s">
        <v>76</v>
      </c>
      <c r="D26" s="18">
        <v>186569.91454999999</v>
      </c>
      <c r="E26" s="19">
        <v>66751.738029999993</v>
      </c>
      <c r="F26" s="19">
        <v>1948.7143699999999</v>
      </c>
      <c r="G26" s="19">
        <v>318.00000999999997</v>
      </c>
      <c r="H26" s="19">
        <v>22794.08063</v>
      </c>
      <c r="I26" s="19">
        <v>8974.0537000000004</v>
      </c>
      <c r="J26" s="19"/>
      <c r="K26" s="19"/>
      <c r="L26" s="19">
        <v>13820.02693</v>
      </c>
      <c r="M26" s="19"/>
      <c r="N26" s="19"/>
      <c r="O26" s="19">
        <v>65853.902740000005</v>
      </c>
      <c r="P26" s="19"/>
      <c r="Q26" s="19"/>
      <c r="R26" s="19">
        <v>24976.71371</v>
      </c>
      <c r="S26" s="19">
        <v>5744.9056799999998</v>
      </c>
      <c r="T26" s="19"/>
      <c r="U26" s="19"/>
      <c r="V26" s="19">
        <v>448.57375999999999</v>
      </c>
      <c r="W26" s="19"/>
      <c r="X26" s="19"/>
      <c r="Y26" s="19">
        <v>644776.05490999995</v>
      </c>
      <c r="Z26" s="19">
        <v>160420.8971</v>
      </c>
      <c r="AA26" s="19">
        <v>91245.979229999997</v>
      </c>
      <c r="AB26" s="19">
        <v>2662.6833299999998</v>
      </c>
      <c r="AC26" s="19">
        <v>1375.0230899999999</v>
      </c>
      <c r="AD26" s="19">
        <v>26327.739269999998</v>
      </c>
      <c r="AE26" s="19">
        <v>12976.10555</v>
      </c>
      <c r="AF26" s="19">
        <v>21968.715759999999</v>
      </c>
      <c r="AG26" s="19"/>
      <c r="AH26" s="19">
        <v>262562.55551999999</v>
      </c>
      <c r="AI26" s="19"/>
      <c r="AJ26" s="19">
        <v>942.91483000000005</v>
      </c>
      <c r="AK26" s="19">
        <v>7369.4571299999998</v>
      </c>
      <c r="AL26" s="19"/>
      <c r="AM26" s="19">
        <v>188.35079999999999</v>
      </c>
      <c r="AN26" s="19">
        <v>56735.633300000001</v>
      </c>
      <c r="AO26" s="19">
        <v>1992.7948799999999</v>
      </c>
      <c r="AP26" s="19">
        <v>1992.7948799999999</v>
      </c>
      <c r="AQ26" s="19"/>
      <c r="AR26" s="19"/>
      <c r="AS26" s="19">
        <v>27447.973300000001</v>
      </c>
      <c r="AT26" s="19"/>
      <c r="AU26" s="19">
        <v>3313.67605</v>
      </c>
      <c r="AV26" s="19">
        <v>24134.29725</v>
      </c>
      <c r="AW26" s="19">
        <v>282.00072999999998</v>
      </c>
      <c r="AX26" s="19">
        <v>861068.73837000004</v>
      </c>
      <c r="AY26" s="19">
        <v>0</v>
      </c>
      <c r="AZ26" s="19"/>
      <c r="BA26" s="19"/>
      <c r="BB26" s="19"/>
      <c r="BC26" s="19"/>
      <c r="BD26" s="19"/>
      <c r="BE26" s="20">
        <v>861068.73837000004</v>
      </c>
      <c r="BF26" s="2"/>
    </row>
    <row r="27" spans="1:58" x14ac:dyDescent="0.25">
      <c r="A27" s="132"/>
      <c r="B27" s="5">
        <v>21</v>
      </c>
      <c r="C27" s="7" t="s">
        <v>77</v>
      </c>
      <c r="D27" s="18">
        <v>469153.27135</v>
      </c>
      <c r="E27" s="19">
        <v>464613.30163</v>
      </c>
      <c r="F27" s="19"/>
      <c r="G27" s="19"/>
      <c r="H27" s="19">
        <v>1872.9697200000001</v>
      </c>
      <c r="I27" s="19">
        <v>1872.9697200000001</v>
      </c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>
        <v>2667</v>
      </c>
      <c r="W27" s="19"/>
      <c r="X27" s="19"/>
      <c r="Y27" s="19">
        <v>0</v>
      </c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>
        <v>0</v>
      </c>
      <c r="AP27" s="19"/>
      <c r="AQ27" s="19"/>
      <c r="AR27" s="19"/>
      <c r="AS27" s="19">
        <v>0</v>
      </c>
      <c r="AT27" s="19"/>
      <c r="AU27" s="19"/>
      <c r="AV27" s="19"/>
      <c r="AW27" s="19"/>
      <c r="AX27" s="19">
        <v>469153.27135</v>
      </c>
      <c r="AY27" s="19">
        <v>0</v>
      </c>
      <c r="AZ27" s="19"/>
      <c r="BA27" s="19"/>
      <c r="BB27" s="19"/>
      <c r="BC27" s="19"/>
      <c r="BD27" s="19"/>
      <c r="BE27" s="20">
        <v>469153.27135</v>
      </c>
      <c r="BF27" s="2"/>
    </row>
    <row r="28" spans="1:58" x14ac:dyDescent="0.25">
      <c r="A28" s="132"/>
      <c r="B28" s="5">
        <v>22</v>
      </c>
      <c r="C28" s="7" t="s">
        <v>78</v>
      </c>
      <c r="D28" s="18">
        <v>246277.427</v>
      </c>
      <c r="E28" s="19">
        <v>178566.497</v>
      </c>
      <c r="F28" s="19">
        <v>1645.1849999999999</v>
      </c>
      <c r="G28" s="19">
        <v>1379.2919999999999</v>
      </c>
      <c r="H28" s="19">
        <v>18521.471000000001</v>
      </c>
      <c r="I28" s="19">
        <v>12570.307000000001</v>
      </c>
      <c r="J28" s="19">
        <v>276.13499999999999</v>
      </c>
      <c r="K28" s="19">
        <v>0</v>
      </c>
      <c r="L28" s="19">
        <v>5951.1639999999998</v>
      </c>
      <c r="M28" s="19">
        <v>0</v>
      </c>
      <c r="N28" s="19">
        <v>0</v>
      </c>
      <c r="O28" s="19">
        <v>38204.875999999997</v>
      </c>
      <c r="P28" s="19">
        <v>0</v>
      </c>
      <c r="Q28" s="19">
        <v>0</v>
      </c>
      <c r="R28" s="19">
        <v>9024.1569999999992</v>
      </c>
      <c r="S28" s="19">
        <v>578.1</v>
      </c>
      <c r="T28" s="19">
        <v>0</v>
      </c>
      <c r="U28" s="19">
        <v>0</v>
      </c>
      <c r="V28" s="19">
        <v>1382.326</v>
      </c>
      <c r="W28" s="19">
        <v>0</v>
      </c>
      <c r="X28" s="19">
        <v>0</v>
      </c>
      <c r="Y28" s="19">
        <v>321815.12699999998</v>
      </c>
      <c r="Z28" s="19">
        <v>3222.0880000000002</v>
      </c>
      <c r="AA28" s="19">
        <v>231245.742</v>
      </c>
      <c r="AB28" s="19">
        <v>1785.3820000000001</v>
      </c>
      <c r="AC28" s="19">
        <v>911.56</v>
      </c>
      <c r="AD28" s="19">
        <v>15802.115</v>
      </c>
      <c r="AE28" s="19">
        <v>159.9</v>
      </c>
      <c r="AF28" s="19">
        <v>25197.005000000001</v>
      </c>
      <c r="AG28" s="19">
        <v>231.74</v>
      </c>
      <c r="AH28" s="19">
        <v>487.755</v>
      </c>
      <c r="AI28" s="19">
        <v>198.214</v>
      </c>
      <c r="AJ28" s="19">
        <v>0</v>
      </c>
      <c r="AK28" s="19">
        <v>18293.421999999999</v>
      </c>
      <c r="AL28" s="19">
        <v>0</v>
      </c>
      <c r="AM28" s="19">
        <v>0</v>
      </c>
      <c r="AN28" s="19">
        <v>24280.204000000002</v>
      </c>
      <c r="AO28" s="19">
        <v>2597.5459999999998</v>
      </c>
      <c r="AP28" s="19">
        <v>2597.5459999999998</v>
      </c>
      <c r="AQ28" s="19">
        <v>0</v>
      </c>
      <c r="AR28" s="19">
        <v>0</v>
      </c>
      <c r="AS28" s="19">
        <v>831.98800000000006</v>
      </c>
      <c r="AT28" s="19">
        <v>0</v>
      </c>
      <c r="AU28" s="19">
        <v>831.98800000000006</v>
      </c>
      <c r="AV28" s="19">
        <v>0</v>
      </c>
      <c r="AW28" s="19">
        <v>0</v>
      </c>
      <c r="AX28" s="19">
        <v>571522.08799999999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0</v>
      </c>
      <c r="BE28" s="20">
        <v>571522.08799999999</v>
      </c>
      <c r="BF28" s="2"/>
    </row>
    <row r="29" spans="1:58" x14ac:dyDescent="0.25">
      <c r="A29" s="132"/>
      <c r="B29" s="5">
        <v>23</v>
      </c>
      <c r="C29" s="7" t="s">
        <v>79</v>
      </c>
      <c r="D29" s="18">
        <v>34445</v>
      </c>
      <c r="E29" s="19"/>
      <c r="F29" s="19"/>
      <c r="G29" s="19"/>
      <c r="H29" s="19">
        <v>0</v>
      </c>
      <c r="I29" s="19"/>
      <c r="J29" s="19"/>
      <c r="K29" s="19"/>
      <c r="L29" s="19"/>
      <c r="M29" s="19"/>
      <c r="N29" s="19"/>
      <c r="O29" s="19">
        <v>33648</v>
      </c>
      <c r="P29" s="19"/>
      <c r="Q29" s="19"/>
      <c r="R29" s="19">
        <v>797</v>
      </c>
      <c r="S29" s="19"/>
      <c r="T29" s="19"/>
      <c r="U29" s="19"/>
      <c r="V29" s="19"/>
      <c r="W29" s="19"/>
      <c r="X29" s="19"/>
      <c r="Y29" s="19">
        <v>0</v>
      </c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>
        <v>0</v>
      </c>
      <c r="AP29" s="19"/>
      <c r="AQ29" s="19"/>
      <c r="AR29" s="19"/>
      <c r="AS29" s="19">
        <v>0</v>
      </c>
      <c r="AT29" s="19"/>
      <c r="AU29" s="19"/>
      <c r="AV29" s="19"/>
      <c r="AW29" s="19"/>
      <c r="AX29" s="19">
        <v>34445</v>
      </c>
      <c r="AY29" s="19">
        <v>0</v>
      </c>
      <c r="AZ29" s="19"/>
      <c r="BA29" s="19"/>
      <c r="BB29" s="19"/>
      <c r="BC29" s="19"/>
      <c r="BD29" s="19"/>
      <c r="BE29" s="20">
        <v>34445</v>
      </c>
      <c r="BF29" s="2"/>
    </row>
    <row r="30" spans="1:58" x14ac:dyDescent="0.25">
      <c r="A30" s="132"/>
      <c r="B30" s="5">
        <v>24</v>
      </c>
      <c r="C30" s="7" t="s">
        <v>80</v>
      </c>
      <c r="D30" s="18">
        <v>3684</v>
      </c>
      <c r="E30" s="19">
        <v>524</v>
      </c>
      <c r="F30" s="19"/>
      <c r="G30" s="19"/>
      <c r="H30" s="19">
        <v>2275</v>
      </c>
      <c r="I30" s="19">
        <v>1855</v>
      </c>
      <c r="J30" s="19"/>
      <c r="K30" s="19"/>
      <c r="L30" s="19">
        <v>420</v>
      </c>
      <c r="M30" s="19"/>
      <c r="N30" s="19"/>
      <c r="O30" s="19">
        <v>80</v>
      </c>
      <c r="P30" s="19"/>
      <c r="Q30" s="19"/>
      <c r="R30" s="19">
        <v>805</v>
      </c>
      <c r="S30" s="19"/>
      <c r="T30" s="19"/>
      <c r="U30" s="19"/>
      <c r="V30" s="19"/>
      <c r="W30" s="19"/>
      <c r="X30" s="19"/>
      <c r="Y30" s="19">
        <v>14581</v>
      </c>
      <c r="Z30" s="19">
        <v>342</v>
      </c>
      <c r="AA30" s="19">
        <v>12365</v>
      </c>
      <c r="AB30" s="19"/>
      <c r="AC30" s="19"/>
      <c r="AD30" s="19"/>
      <c r="AE30" s="19"/>
      <c r="AF30" s="19">
        <v>1092</v>
      </c>
      <c r="AG30" s="19"/>
      <c r="AH30" s="19"/>
      <c r="AI30" s="19"/>
      <c r="AJ30" s="19"/>
      <c r="AK30" s="19"/>
      <c r="AL30" s="19"/>
      <c r="AM30" s="19"/>
      <c r="AN30" s="19">
        <v>782</v>
      </c>
      <c r="AO30" s="19">
        <v>0</v>
      </c>
      <c r="AP30" s="19"/>
      <c r="AQ30" s="19"/>
      <c r="AR30" s="19"/>
      <c r="AS30" s="19">
        <v>0</v>
      </c>
      <c r="AT30" s="19"/>
      <c r="AU30" s="19"/>
      <c r="AV30" s="19"/>
      <c r="AW30" s="19"/>
      <c r="AX30" s="19">
        <v>18265</v>
      </c>
      <c r="AY30" s="19">
        <v>1216</v>
      </c>
      <c r="AZ30" s="19"/>
      <c r="BA30" s="19"/>
      <c r="BB30" s="19"/>
      <c r="BC30" s="19">
        <v>365</v>
      </c>
      <c r="BD30" s="19">
        <v>851</v>
      </c>
      <c r="BE30" s="20">
        <v>19481</v>
      </c>
      <c r="BF30" s="2"/>
    </row>
    <row r="31" spans="1:58" x14ac:dyDescent="0.25">
      <c r="A31" s="132"/>
      <c r="B31" s="5">
        <v>25</v>
      </c>
      <c r="C31" s="7" t="s">
        <v>81</v>
      </c>
      <c r="D31" s="18">
        <v>1891</v>
      </c>
      <c r="E31" s="19">
        <v>0</v>
      </c>
      <c r="F31" s="19">
        <v>0</v>
      </c>
      <c r="G31" s="19">
        <v>0</v>
      </c>
      <c r="H31" s="19">
        <v>1891</v>
      </c>
      <c r="I31" s="19">
        <v>0</v>
      </c>
      <c r="J31" s="19">
        <v>0</v>
      </c>
      <c r="K31" s="19">
        <v>0</v>
      </c>
      <c r="L31" s="19">
        <v>1891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/>
      <c r="X31" s="19"/>
      <c r="Y31" s="19">
        <v>121977</v>
      </c>
      <c r="Z31" s="19">
        <v>9324</v>
      </c>
      <c r="AA31" s="19">
        <v>0</v>
      </c>
      <c r="AB31" s="19">
        <v>0</v>
      </c>
      <c r="AC31" s="19">
        <v>0</v>
      </c>
      <c r="AD31" s="19">
        <v>6147</v>
      </c>
      <c r="AE31" s="19">
        <v>0</v>
      </c>
      <c r="AF31" s="19">
        <v>74751</v>
      </c>
      <c r="AG31" s="19">
        <v>0</v>
      </c>
      <c r="AH31" s="19">
        <v>2878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28877</v>
      </c>
      <c r="AO31" s="19">
        <v>21343</v>
      </c>
      <c r="AP31" s="19">
        <v>13912</v>
      </c>
      <c r="AQ31" s="19">
        <v>7431</v>
      </c>
      <c r="AR31" s="19">
        <v>0</v>
      </c>
      <c r="AS31" s="19">
        <v>0</v>
      </c>
      <c r="AT31" s="19">
        <v>0</v>
      </c>
      <c r="AU31" s="19">
        <v>0</v>
      </c>
      <c r="AV31" s="19">
        <v>0</v>
      </c>
      <c r="AW31" s="19"/>
      <c r="AX31" s="19">
        <v>145211</v>
      </c>
      <c r="AY31" s="19">
        <v>0</v>
      </c>
      <c r="AZ31" s="19"/>
      <c r="BA31" s="19"/>
      <c r="BB31" s="19"/>
      <c r="BC31" s="19"/>
      <c r="BD31" s="19"/>
      <c r="BE31" s="20">
        <v>145211</v>
      </c>
      <c r="BF31" s="2"/>
    </row>
    <row r="32" spans="1:58" x14ac:dyDescent="0.25">
      <c r="A32" s="132"/>
      <c r="B32" s="5">
        <v>26</v>
      </c>
      <c r="C32" s="7" t="s">
        <v>82</v>
      </c>
      <c r="D32" s="18">
        <v>0</v>
      </c>
      <c r="E32" s="19"/>
      <c r="F32" s="19"/>
      <c r="G32" s="19"/>
      <c r="H32" s="19">
        <v>0</v>
      </c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>
        <v>0</v>
      </c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>
        <v>0</v>
      </c>
      <c r="AP32" s="19"/>
      <c r="AQ32" s="19"/>
      <c r="AR32" s="19"/>
      <c r="AS32" s="19">
        <v>0</v>
      </c>
      <c r="AT32" s="19"/>
      <c r="AU32" s="19"/>
      <c r="AV32" s="19"/>
      <c r="AW32" s="19"/>
      <c r="AX32" s="19">
        <v>0</v>
      </c>
      <c r="AY32" s="19">
        <v>0</v>
      </c>
      <c r="AZ32" s="19"/>
      <c r="BA32" s="19"/>
      <c r="BB32" s="19"/>
      <c r="BC32" s="19"/>
      <c r="BD32" s="19"/>
      <c r="BE32" s="20">
        <v>0</v>
      </c>
      <c r="BF32" s="2"/>
    </row>
    <row r="33" spans="1:58" x14ac:dyDescent="0.25">
      <c r="A33" s="132"/>
      <c r="B33" s="5">
        <v>27</v>
      </c>
      <c r="C33" s="7" t="s">
        <v>83</v>
      </c>
      <c r="D33" s="18">
        <v>21031</v>
      </c>
      <c r="E33" s="19">
        <v>20905</v>
      </c>
      <c r="F33" s="19"/>
      <c r="G33" s="19"/>
      <c r="H33" s="19">
        <v>0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>
        <v>126</v>
      </c>
      <c r="W33" s="19"/>
      <c r="X33" s="19"/>
      <c r="Y33" s="19">
        <v>0</v>
      </c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>
        <v>0</v>
      </c>
      <c r="AP33" s="19"/>
      <c r="AQ33" s="19"/>
      <c r="AR33" s="19"/>
      <c r="AS33" s="19">
        <v>0</v>
      </c>
      <c r="AT33" s="19"/>
      <c r="AU33" s="19"/>
      <c r="AV33" s="19"/>
      <c r="AW33" s="19"/>
      <c r="AX33" s="19">
        <v>21031</v>
      </c>
      <c r="AY33" s="19">
        <v>0</v>
      </c>
      <c r="AZ33" s="19"/>
      <c r="BA33" s="19"/>
      <c r="BB33" s="19"/>
      <c r="BC33" s="19"/>
      <c r="BD33" s="19"/>
      <c r="BE33" s="20">
        <v>21031</v>
      </c>
      <c r="BF33" s="2"/>
    </row>
    <row r="34" spans="1:58" ht="15.75" thickBot="1" x14ac:dyDescent="0.3">
      <c r="A34" s="132"/>
      <c r="B34" s="24">
        <v>28</v>
      </c>
      <c r="C34" s="25" t="s">
        <v>84</v>
      </c>
      <c r="D34" s="26">
        <v>1489968.2471100001</v>
      </c>
      <c r="E34" s="27">
        <v>968743.61751000001</v>
      </c>
      <c r="F34" s="27">
        <v>7032.2961999999998</v>
      </c>
      <c r="G34" s="27">
        <v>18382.561699999998</v>
      </c>
      <c r="H34" s="27">
        <v>109625.35238</v>
      </c>
      <c r="I34" s="27">
        <v>61544.86202</v>
      </c>
      <c r="J34" s="27">
        <v>320.63499999999999</v>
      </c>
      <c r="K34" s="27">
        <v>0</v>
      </c>
      <c r="L34" s="27">
        <v>48080.490360000003</v>
      </c>
      <c r="M34" s="27">
        <v>0</v>
      </c>
      <c r="N34" s="27">
        <v>0</v>
      </c>
      <c r="O34" s="27">
        <v>275032.14532000001</v>
      </c>
      <c r="P34" s="27">
        <v>0</v>
      </c>
      <c r="Q34" s="27">
        <v>0</v>
      </c>
      <c r="R34" s="27">
        <v>107536.51018</v>
      </c>
      <c r="S34" s="27">
        <v>17359.648560000001</v>
      </c>
      <c r="T34" s="27">
        <v>0</v>
      </c>
      <c r="U34" s="27">
        <v>0</v>
      </c>
      <c r="V34" s="27">
        <v>11670.97316</v>
      </c>
      <c r="W34" s="27">
        <v>1039.242</v>
      </c>
      <c r="X34" s="27">
        <v>0</v>
      </c>
      <c r="Y34" s="27">
        <v>2558712.3742572921</v>
      </c>
      <c r="Z34" s="27">
        <v>268339.55009221908</v>
      </c>
      <c r="AA34" s="27">
        <v>1101528.2398426291</v>
      </c>
      <c r="AB34" s="27">
        <v>20722.947769999999</v>
      </c>
      <c r="AC34" s="27">
        <v>22107.312539999999</v>
      </c>
      <c r="AD34" s="27">
        <v>112777.04346</v>
      </c>
      <c r="AE34" s="27">
        <v>143889.98774000001</v>
      </c>
      <c r="AF34" s="27">
        <v>274370.91884244379</v>
      </c>
      <c r="AG34" s="27">
        <v>5332.1917899999999</v>
      </c>
      <c r="AH34" s="27">
        <v>276036.36589999998</v>
      </c>
      <c r="AI34" s="27">
        <v>365.49400000000003</v>
      </c>
      <c r="AJ34" s="27">
        <v>1031.5508299999999</v>
      </c>
      <c r="AK34" s="27">
        <v>62890.225350000001</v>
      </c>
      <c r="AL34" s="27">
        <v>0</v>
      </c>
      <c r="AM34" s="27">
        <v>198.04179999999999</v>
      </c>
      <c r="AN34" s="27">
        <v>269122.50429999997</v>
      </c>
      <c r="AO34" s="27">
        <v>106917.38481954799</v>
      </c>
      <c r="AP34" s="27">
        <v>77841.061430000002</v>
      </c>
      <c r="AQ34" s="27">
        <v>27926.768389548</v>
      </c>
      <c r="AR34" s="27">
        <v>1149.5550000000001</v>
      </c>
      <c r="AS34" s="27">
        <v>71070.303759999995</v>
      </c>
      <c r="AT34" s="27">
        <v>20.356100000000001</v>
      </c>
      <c r="AU34" s="27">
        <v>11878.364240000001</v>
      </c>
      <c r="AV34" s="27">
        <v>59171.583420000003</v>
      </c>
      <c r="AW34" s="27">
        <v>16551.894990000001</v>
      </c>
      <c r="AX34" s="27">
        <v>4243220.2049368396</v>
      </c>
      <c r="AY34" s="27">
        <v>2071.9940000000001</v>
      </c>
      <c r="AZ34" s="27">
        <v>0</v>
      </c>
      <c r="BA34" s="27">
        <v>855.99400000000003</v>
      </c>
      <c r="BB34" s="27">
        <v>0</v>
      </c>
      <c r="BC34" s="27">
        <v>365</v>
      </c>
      <c r="BD34" s="27">
        <v>851</v>
      </c>
      <c r="BE34" s="28">
        <v>4245292.1989368396</v>
      </c>
      <c r="BF34" s="2"/>
    </row>
    <row r="35" spans="1:58" ht="15.75" thickTop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</row>
    <row r="36" spans="1:58" x14ac:dyDescent="0.25">
      <c r="B36" s="1" t="s">
        <v>85</v>
      </c>
      <c r="D36" s="1" t="s">
        <v>212</v>
      </c>
    </row>
    <row r="38" spans="1:58" ht="15.75" thickBo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1:58" ht="43.5" customHeight="1" thickTop="1" thickBot="1" x14ac:dyDescent="0.3">
      <c r="A39" s="132"/>
      <c r="B39" s="11" t="s">
        <v>2</v>
      </c>
      <c r="C39" s="13" t="s">
        <v>3</v>
      </c>
      <c r="D39" s="14" t="s">
        <v>4</v>
      </c>
      <c r="E39" s="12" t="s">
        <v>5</v>
      </c>
      <c r="F39" s="12" t="s">
        <v>6</v>
      </c>
      <c r="G39" s="12" t="s">
        <v>7</v>
      </c>
      <c r="H39" s="12" t="s">
        <v>8</v>
      </c>
      <c r="I39" s="12" t="s">
        <v>9</v>
      </c>
      <c r="J39" s="12" t="s">
        <v>10</v>
      </c>
      <c r="K39" s="12" t="s">
        <v>11</v>
      </c>
      <c r="L39" s="12" t="s">
        <v>12</v>
      </c>
      <c r="M39" s="12" t="s">
        <v>13</v>
      </c>
      <c r="N39" s="12" t="s">
        <v>14</v>
      </c>
      <c r="O39" s="12" t="s">
        <v>15</v>
      </c>
      <c r="P39" s="12" t="s">
        <v>16</v>
      </c>
      <c r="Q39" s="12" t="s">
        <v>17</v>
      </c>
      <c r="R39" s="12" t="s">
        <v>18</v>
      </c>
      <c r="S39" s="12" t="s">
        <v>19</v>
      </c>
      <c r="T39" s="12" t="s">
        <v>20</v>
      </c>
      <c r="U39" s="12" t="s">
        <v>21</v>
      </c>
      <c r="V39" s="12" t="s">
        <v>22</v>
      </c>
      <c r="W39" s="12" t="s">
        <v>23</v>
      </c>
      <c r="X39" s="12" t="s">
        <v>24</v>
      </c>
      <c r="Y39" s="12" t="s">
        <v>25</v>
      </c>
      <c r="Z39" s="12" t="s">
        <v>26</v>
      </c>
      <c r="AA39" s="12" t="s">
        <v>27</v>
      </c>
      <c r="AB39" s="12" t="s">
        <v>28</v>
      </c>
      <c r="AC39" s="12" t="s">
        <v>29</v>
      </c>
      <c r="AD39" s="12" t="s">
        <v>30</v>
      </c>
      <c r="AE39" s="12" t="s">
        <v>31</v>
      </c>
      <c r="AF39" s="12" t="s">
        <v>32</v>
      </c>
      <c r="AG39" s="12" t="s">
        <v>33</v>
      </c>
      <c r="AH39" s="12" t="s">
        <v>34</v>
      </c>
      <c r="AI39" s="12" t="s">
        <v>35</v>
      </c>
      <c r="AJ39" s="12" t="s">
        <v>36</v>
      </c>
      <c r="AK39" s="12" t="s">
        <v>37</v>
      </c>
      <c r="AL39" s="12" t="s">
        <v>38</v>
      </c>
      <c r="AM39" s="12" t="s">
        <v>39</v>
      </c>
      <c r="AN39" s="12" t="s">
        <v>40</v>
      </c>
      <c r="AO39" s="12" t="s">
        <v>41</v>
      </c>
      <c r="AP39" s="12" t="s">
        <v>42</v>
      </c>
      <c r="AQ39" s="12" t="s">
        <v>43</v>
      </c>
      <c r="AR39" s="12" t="s">
        <v>44</v>
      </c>
      <c r="AS39" s="12" t="s">
        <v>45</v>
      </c>
      <c r="AT39" s="12" t="s">
        <v>46</v>
      </c>
      <c r="AU39" s="12" t="s">
        <v>47</v>
      </c>
      <c r="AV39" s="12" t="s">
        <v>48</v>
      </c>
      <c r="AW39" s="12" t="s">
        <v>49</v>
      </c>
      <c r="AX39" s="12" t="s">
        <v>50</v>
      </c>
      <c r="AY39" s="12" t="s">
        <v>51</v>
      </c>
      <c r="AZ39" s="12" t="s">
        <v>52</v>
      </c>
      <c r="BA39" s="12" t="s">
        <v>53</v>
      </c>
      <c r="BB39" s="12" t="s">
        <v>54</v>
      </c>
      <c r="BC39" s="12" t="s">
        <v>55</v>
      </c>
      <c r="BD39" s="12" t="s">
        <v>22</v>
      </c>
      <c r="BE39" s="13" t="s">
        <v>56</v>
      </c>
      <c r="BF39" s="2"/>
    </row>
    <row r="40" spans="1:58" ht="15.75" thickTop="1" x14ac:dyDescent="0.25">
      <c r="A40" s="132"/>
      <c r="B40" s="9">
        <v>1</v>
      </c>
      <c r="C40" s="10" t="s">
        <v>57</v>
      </c>
      <c r="D40" s="15">
        <v>611</v>
      </c>
      <c r="E40" s="16">
        <v>357</v>
      </c>
      <c r="F40" s="16"/>
      <c r="G40" s="16"/>
      <c r="H40" s="16">
        <v>95</v>
      </c>
      <c r="I40" s="16">
        <v>77</v>
      </c>
      <c r="J40" s="16"/>
      <c r="K40" s="16"/>
      <c r="L40" s="16">
        <v>18</v>
      </c>
      <c r="M40" s="16"/>
      <c r="N40" s="16"/>
      <c r="O40" s="16">
        <v>80</v>
      </c>
      <c r="P40" s="16"/>
      <c r="Q40" s="16"/>
      <c r="R40" s="16">
        <v>68</v>
      </c>
      <c r="S40" s="16">
        <v>2</v>
      </c>
      <c r="T40" s="16"/>
      <c r="U40" s="16"/>
      <c r="V40" s="16">
        <v>9</v>
      </c>
      <c r="W40" s="16"/>
      <c r="X40" s="16"/>
      <c r="Y40" s="16">
        <v>189</v>
      </c>
      <c r="Z40" s="16">
        <v>37</v>
      </c>
      <c r="AA40" s="16">
        <v>27</v>
      </c>
      <c r="AB40" s="16">
        <v>6</v>
      </c>
      <c r="AC40" s="16">
        <v>1</v>
      </c>
      <c r="AD40" s="16">
        <v>14</v>
      </c>
      <c r="AE40" s="16">
        <v>5</v>
      </c>
      <c r="AF40" s="16">
        <v>71</v>
      </c>
      <c r="AG40" s="16"/>
      <c r="AH40" s="16">
        <v>2</v>
      </c>
      <c r="AI40" s="16"/>
      <c r="AJ40" s="16"/>
      <c r="AK40" s="16">
        <v>3</v>
      </c>
      <c r="AL40" s="16"/>
      <c r="AM40" s="16"/>
      <c r="AN40" s="16">
        <v>23</v>
      </c>
      <c r="AO40" s="16">
        <v>0</v>
      </c>
      <c r="AP40" s="16"/>
      <c r="AQ40" s="16"/>
      <c r="AR40" s="16"/>
      <c r="AS40" s="16">
        <v>13</v>
      </c>
      <c r="AT40" s="16"/>
      <c r="AU40" s="16">
        <v>13</v>
      </c>
      <c r="AV40" s="16"/>
      <c r="AW40" s="16"/>
      <c r="AX40" s="16">
        <v>813</v>
      </c>
      <c r="AY40" s="16">
        <v>0</v>
      </c>
      <c r="AZ40" s="16"/>
      <c r="BA40" s="16"/>
      <c r="BB40" s="16"/>
      <c r="BC40" s="16"/>
      <c r="BD40" s="16"/>
      <c r="BE40" s="17">
        <v>813</v>
      </c>
      <c r="BF40" s="2"/>
    </row>
    <row r="41" spans="1:58" x14ac:dyDescent="0.25">
      <c r="A41" s="132"/>
      <c r="B41" s="5">
        <v>2</v>
      </c>
      <c r="C41" s="7" t="s">
        <v>58</v>
      </c>
      <c r="D41" s="18">
        <v>3</v>
      </c>
      <c r="E41" s="19">
        <v>3</v>
      </c>
      <c r="F41" s="19"/>
      <c r="G41" s="19"/>
      <c r="H41" s="19">
        <v>0</v>
      </c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>
        <v>0</v>
      </c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>
        <v>0</v>
      </c>
      <c r="AP41" s="19"/>
      <c r="AQ41" s="19"/>
      <c r="AR41" s="19"/>
      <c r="AS41" s="19">
        <v>0</v>
      </c>
      <c r="AT41" s="19"/>
      <c r="AU41" s="19"/>
      <c r="AV41" s="19"/>
      <c r="AW41" s="19"/>
      <c r="AX41" s="19">
        <v>3</v>
      </c>
      <c r="AY41" s="19">
        <v>0</v>
      </c>
      <c r="AZ41" s="19"/>
      <c r="BA41" s="19"/>
      <c r="BB41" s="19"/>
      <c r="BC41" s="19"/>
      <c r="BD41" s="19"/>
      <c r="BE41" s="20">
        <v>3</v>
      </c>
      <c r="BF41" s="2"/>
    </row>
    <row r="42" spans="1:58" x14ac:dyDescent="0.25">
      <c r="A42" s="132"/>
      <c r="B42" s="5">
        <v>3</v>
      </c>
      <c r="C42" s="7" t="s">
        <v>59</v>
      </c>
      <c r="D42" s="18">
        <v>110</v>
      </c>
      <c r="E42" s="19">
        <v>13</v>
      </c>
      <c r="F42" s="19">
        <v>1</v>
      </c>
      <c r="G42" s="19">
        <v>0</v>
      </c>
      <c r="H42" s="19">
        <v>77</v>
      </c>
      <c r="I42" s="19">
        <v>42</v>
      </c>
      <c r="J42" s="19">
        <v>0</v>
      </c>
      <c r="K42" s="19">
        <v>0</v>
      </c>
      <c r="L42" s="19">
        <v>35</v>
      </c>
      <c r="M42" s="19">
        <v>0</v>
      </c>
      <c r="N42" s="19">
        <v>0</v>
      </c>
      <c r="O42" s="19">
        <v>7</v>
      </c>
      <c r="P42" s="19">
        <v>0</v>
      </c>
      <c r="Q42" s="19">
        <v>0</v>
      </c>
      <c r="R42" s="19">
        <v>13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1259</v>
      </c>
      <c r="Z42" s="19">
        <v>22</v>
      </c>
      <c r="AA42" s="19">
        <v>808</v>
      </c>
      <c r="AB42" s="19">
        <v>0</v>
      </c>
      <c r="AC42" s="19">
        <v>0</v>
      </c>
      <c r="AD42" s="19">
        <v>4</v>
      </c>
      <c r="AE42" s="19">
        <v>6</v>
      </c>
      <c r="AF42" s="19">
        <v>391</v>
      </c>
      <c r="AG42" s="19">
        <v>0</v>
      </c>
      <c r="AH42" s="19">
        <v>4</v>
      </c>
      <c r="AI42" s="19">
        <v>0</v>
      </c>
      <c r="AJ42" s="19">
        <v>0</v>
      </c>
      <c r="AK42" s="19">
        <v>4</v>
      </c>
      <c r="AL42" s="19">
        <v>0</v>
      </c>
      <c r="AM42" s="19">
        <v>0</v>
      </c>
      <c r="AN42" s="19">
        <v>20</v>
      </c>
      <c r="AO42" s="19">
        <v>136</v>
      </c>
      <c r="AP42" s="19">
        <v>6</v>
      </c>
      <c r="AQ42" s="19">
        <v>130</v>
      </c>
      <c r="AR42" s="19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1505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20">
        <v>1505</v>
      </c>
      <c r="BF42" s="2"/>
    </row>
    <row r="43" spans="1:58" x14ac:dyDescent="0.25">
      <c r="A43" s="132"/>
      <c r="B43" s="5">
        <v>4</v>
      </c>
      <c r="C43" s="7" t="s">
        <v>60</v>
      </c>
      <c r="D43" s="18">
        <v>31</v>
      </c>
      <c r="E43" s="19">
        <v>29</v>
      </c>
      <c r="F43" s="19"/>
      <c r="G43" s="19"/>
      <c r="H43" s="19">
        <v>2</v>
      </c>
      <c r="I43" s="19">
        <v>2</v>
      </c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>
        <v>1</v>
      </c>
      <c r="Z43" s="19"/>
      <c r="AA43" s="19"/>
      <c r="AB43" s="19"/>
      <c r="AC43" s="19"/>
      <c r="AD43" s="19"/>
      <c r="AE43" s="19"/>
      <c r="AF43" s="19">
        <v>1</v>
      </c>
      <c r="AG43" s="19"/>
      <c r="AH43" s="19"/>
      <c r="AI43" s="19"/>
      <c r="AJ43" s="19"/>
      <c r="AK43" s="19"/>
      <c r="AL43" s="19"/>
      <c r="AM43" s="19"/>
      <c r="AN43" s="19"/>
      <c r="AO43" s="19">
        <v>1</v>
      </c>
      <c r="AP43" s="19">
        <v>1</v>
      </c>
      <c r="AQ43" s="19"/>
      <c r="AR43" s="19"/>
      <c r="AS43" s="19">
        <v>0</v>
      </c>
      <c r="AT43" s="19"/>
      <c r="AU43" s="19"/>
      <c r="AV43" s="19"/>
      <c r="AW43" s="19"/>
      <c r="AX43" s="19">
        <v>33</v>
      </c>
      <c r="AY43" s="19">
        <v>0</v>
      </c>
      <c r="AZ43" s="19"/>
      <c r="BA43" s="19"/>
      <c r="BB43" s="19"/>
      <c r="BC43" s="19"/>
      <c r="BD43" s="19"/>
      <c r="BE43" s="20">
        <v>33</v>
      </c>
      <c r="BF43" s="2"/>
    </row>
    <row r="44" spans="1:58" x14ac:dyDescent="0.25">
      <c r="A44" s="132"/>
      <c r="B44" s="5">
        <v>5</v>
      </c>
      <c r="C44" s="7" t="s">
        <v>61</v>
      </c>
      <c r="D44" s="18">
        <v>18</v>
      </c>
      <c r="E44" s="19"/>
      <c r="F44" s="19"/>
      <c r="G44" s="19"/>
      <c r="H44" s="19">
        <v>1</v>
      </c>
      <c r="I44" s="19">
        <v>1</v>
      </c>
      <c r="J44" s="19"/>
      <c r="K44" s="19"/>
      <c r="L44" s="19"/>
      <c r="M44" s="19"/>
      <c r="N44" s="19"/>
      <c r="O44" s="19">
        <v>9</v>
      </c>
      <c r="P44" s="19"/>
      <c r="Q44" s="19"/>
      <c r="R44" s="19">
        <v>8</v>
      </c>
      <c r="S44" s="19"/>
      <c r="T44" s="19"/>
      <c r="U44" s="19"/>
      <c r="V44" s="19"/>
      <c r="W44" s="19"/>
      <c r="X44" s="19"/>
      <c r="Y44" s="19">
        <v>88</v>
      </c>
      <c r="Z44" s="19">
        <v>9</v>
      </c>
      <c r="AA44" s="19">
        <v>68</v>
      </c>
      <c r="AB44" s="19"/>
      <c r="AC44" s="19"/>
      <c r="AD44" s="19"/>
      <c r="AE44" s="19"/>
      <c r="AF44" s="19"/>
      <c r="AG44" s="19"/>
      <c r="AH44" s="19">
        <v>3</v>
      </c>
      <c r="AI44" s="19"/>
      <c r="AJ44" s="19"/>
      <c r="AK44" s="19"/>
      <c r="AL44" s="19"/>
      <c r="AM44" s="19"/>
      <c r="AN44" s="19">
        <v>8</v>
      </c>
      <c r="AO44" s="19">
        <v>51</v>
      </c>
      <c r="AP44" s="19">
        <v>47</v>
      </c>
      <c r="AQ44" s="19">
        <v>4</v>
      </c>
      <c r="AR44" s="19"/>
      <c r="AS44" s="19">
        <v>2</v>
      </c>
      <c r="AT44" s="19"/>
      <c r="AU44" s="19"/>
      <c r="AV44" s="19">
        <v>2</v>
      </c>
      <c r="AW44" s="19"/>
      <c r="AX44" s="19">
        <v>159</v>
      </c>
      <c r="AY44" s="19">
        <v>0</v>
      </c>
      <c r="AZ44" s="19"/>
      <c r="BA44" s="19"/>
      <c r="BB44" s="19"/>
      <c r="BC44" s="19"/>
      <c r="BD44" s="19"/>
      <c r="BE44" s="20">
        <v>159</v>
      </c>
      <c r="BF44" s="2"/>
    </row>
    <row r="45" spans="1:58" x14ac:dyDescent="0.25">
      <c r="A45" s="132"/>
      <c r="B45" s="5">
        <v>6</v>
      </c>
      <c r="C45" s="7" t="s">
        <v>62</v>
      </c>
      <c r="D45" s="18">
        <v>5</v>
      </c>
      <c r="E45" s="19">
        <v>2</v>
      </c>
      <c r="F45" s="19"/>
      <c r="G45" s="19"/>
      <c r="H45" s="19">
        <v>0</v>
      </c>
      <c r="I45" s="19"/>
      <c r="J45" s="19"/>
      <c r="K45" s="19"/>
      <c r="L45" s="19"/>
      <c r="M45" s="19"/>
      <c r="N45" s="19"/>
      <c r="O45" s="19">
        <v>3</v>
      </c>
      <c r="P45" s="19"/>
      <c r="Q45" s="19"/>
      <c r="R45" s="19"/>
      <c r="S45" s="19"/>
      <c r="T45" s="19"/>
      <c r="U45" s="19"/>
      <c r="V45" s="19"/>
      <c r="W45" s="19"/>
      <c r="X45" s="19"/>
      <c r="Y45" s="19">
        <v>5</v>
      </c>
      <c r="Z45" s="19"/>
      <c r="AA45" s="19">
        <v>3</v>
      </c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>
        <v>2</v>
      </c>
      <c r="AO45" s="19">
        <v>0</v>
      </c>
      <c r="AP45" s="19"/>
      <c r="AQ45" s="19"/>
      <c r="AR45" s="19"/>
      <c r="AS45" s="19">
        <v>0</v>
      </c>
      <c r="AT45" s="19"/>
      <c r="AU45" s="19"/>
      <c r="AV45" s="19"/>
      <c r="AW45" s="19">
        <v>1</v>
      </c>
      <c r="AX45" s="19">
        <v>11</v>
      </c>
      <c r="AY45" s="19">
        <v>0</v>
      </c>
      <c r="AZ45" s="19"/>
      <c r="BA45" s="19"/>
      <c r="BB45" s="19"/>
      <c r="BC45" s="19"/>
      <c r="BD45" s="19"/>
      <c r="BE45" s="20">
        <v>11</v>
      </c>
      <c r="BF45" s="2"/>
    </row>
    <row r="46" spans="1:58" x14ac:dyDescent="0.25">
      <c r="A46" s="132"/>
      <c r="B46" s="5">
        <v>7</v>
      </c>
      <c r="C46" s="7" t="s">
        <v>63</v>
      </c>
      <c r="D46" s="18">
        <v>0</v>
      </c>
      <c r="E46" s="19"/>
      <c r="F46" s="19"/>
      <c r="G46" s="19"/>
      <c r="H46" s="19">
        <v>0</v>
      </c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>
        <v>37</v>
      </c>
      <c r="Z46" s="19">
        <v>37</v>
      </c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>
        <v>0</v>
      </c>
      <c r="AP46" s="19"/>
      <c r="AQ46" s="19"/>
      <c r="AR46" s="19"/>
      <c r="AS46" s="19">
        <v>0</v>
      </c>
      <c r="AT46" s="19"/>
      <c r="AU46" s="19"/>
      <c r="AV46" s="19"/>
      <c r="AW46" s="19"/>
      <c r="AX46" s="19">
        <v>37</v>
      </c>
      <c r="AY46" s="19">
        <v>0</v>
      </c>
      <c r="AZ46" s="19"/>
      <c r="BA46" s="19"/>
      <c r="BB46" s="19"/>
      <c r="BC46" s="19"/>
      <c r="BD46" s="19"/>
      <c r="BE46" s="20">
        <v>37</v>
      </c>
      <c r="BF46" s="2"/>
    </row>
    <row r="47" spans="1:58" x14ac:dyDescent="0.25">
      <c r="A47" s="132"/>
      <c r="B47" s="5">
        <v>8</v>
      </c>
      <c r="C47" s="7" t="s">
        <v>64</v>
      </c>
      <c r="D47" s="18">
        <v>6</v>
      </c>
      <c r="E47" s="19"/>
      <c r="F47" s="19"/>
      <c r="G47" s="19"/>
      <c r="H47" s="19">
        <v>0</v>
      </c>
      <c r="I47" s="19"/>
      <c r="J47" s="19"/>
      <c r="K47" s="19"/>
      <c r="L47" s="19"/>
      <c r="M47" s="19"/>
      <c r="N47" s="19"/>
      <c r="O47" s="19"/>
      <c r="P47" s="19"/>
      <c r="Q47" s="19"/>
      <c r="R47" s="19">
        <v>6</v>
      </c>
      <c r="S47" s="19"/>
      <c r="T47" s="19"/>
      <c r="U47" s="19"/>
      <c r="V47" s="19"/>
      <c r="W47" s="19"/>
      <c r="X47" s="19"/>
      <c r="Y47" s="19">
        <v>408</v>
      </c>
      <c r="Z47" s="19">
        <v>2</v>
      </c>
      <c r="AA47" s="19">
        <v>393</v>
      </c>
      <c r="AB47" s="19"/>
      <c r="AC47" s="19"/>
      <c r="AD47" s="19"/>
      <c r="AE47" s="19"/>
      <c r="AF47" s="19">
        <v>13</v>
      </c>
      <c r="AG47" s="19"/>
      <c r="AH47" s="19">
        <v>0</v>
      </c>
      <c r="AI47" s="19"/>
      <c r="AJ47" s="19"/>
      <c r="AK47" s="19">
        <v>0</v>
      </c>
      <c r="AL47" s="19"/>
      <c r="AM47" s="19"/>
      <c r="AN47" s="19">
        <v>0</v>
      </c>
      <c r="AO47" s="19">
        <v>15</v>
      </c>
      <c r="AP47" s="19">
        <v>8</v>
      </c>
      <c r="AQ47" s="19">
        <v>7</v>
      </c>
      <c r="AR47" s="19">
        <v>0</v>
      </c>
      <c r="AS47" s="19">
        <v>0</v>
      </c>
      <c r="AT47" s="19"/>
      <c r="AU47" s="19"/>
      <c r="AV47" s="19"/>
      <c r="AW47" s="19"/>
      <c r="AX47" s="19">
        <v>429</v>
      </c>
      <c r="AY47" s="19">
        <v>0</v>
      </c>
      <c r="AZ47" s="19"/>
      <c r="BA47" s="19"/>
      <c r="BB47" s="19"/>
      <c r="BC47" s="19"/>
      <c r="BD47" s="19"/>
      <c r="BE47" s="20">
        <v>429</v>
      </c>
      <c r="BF47" s="2"/>
    </row>
    <row r="48" spans="1:58" x14ac:dyDescent="0.25">
      <c r="A48" s="132"/>
      <c r="B48" s="5">
        <v>9</v>
      </c>
      <c r="C48" s="7" t="s">
        <v>65</v>
      </c>
      <c r="D48" s="18">
        <v>80</v>
      </c>
      <c r="E48" s="19"/>
      <c r="F48" s="19"/>
      <c r="G48" s="19"/>
      <c r="H48" s="19">
        <v>0</v>
      </c>
      <c r="I48" s="19"/>
      <c r="J48" s="19"/>
      <c r="K48" s="19"/>
      <c r="L48" s="19"/>
      <c r="M48" s="19"/>
      <c r="N48" s="19"/>
      <c r="O48" s="19">
        <v>1</v>
      </c>
      <c r="P48" s="19"/>
      <c r="Q48" s="19"/>
      <c r="R48" s="19">
        <v>79</v>
      </c>
      <c r="S48" s="19"/>
      <c r="T48" s="19"/>
      <c r="U48" s="19"/>
      <c r="V48" s="19"/>
      <c r="W48" s="19"/>
      <c r="X48" s="19"/>
      <c r="Y48" s="19">
        <v>53</v>
      </c>
      <c r="Z48" s="19"/>
      <c r="AA48" s="19">
        <v>45</v>
      </c>
      <c r="AB48" s="19"/>
      <c r="AC48" s="19"/>
      <c r="AD48" s="19">
        <v>1</v>
      </c>
      <c r="AE48" s="19"/>
      <c r="AF48" s="19"/>
      <c r="AG48" s="19"/>
      <c r="AH48" s="19"/>
      <c r="AI48" s="19"/>
      <c r="AJ48" s="19"/>
      <c r="AK48" s="19"/>
      <c r="AL48" s="19"/>
      <c r="AM48" s="19"/>
      <c r="AN48" s="19">
        <v>7</v>
      </c>
      <c r="AO48" s="19">
        <v>0</v>
      </c>
      <c r="AP48" s="19"/>
      <c r="AQ48" s="19"/>
      <c r="AR48" s="19"/>
      <c r="AS48" s="19">
        <v>0</v>
      </c>
      <c r="AT48" s="19"/>
      <c r="AU48" s="19"/>
      <c r="AV48" s="19"/>
      <c r="AW48" s="19"/>
      <c r="AX48" s="19">
        <v>133</v>
      </c>
      <c r="AY48" s="19">
        <v>0</v>
      </c>
      <c r="AZ48" s="19"/>
      <c r="BA48" s="19"/>
      <c r="BB48" s="19"/>
      <c r="BC48" s="19"/>
      <c r="BD48" s="19"/>
      <c r="BE48" s="20">
        <v>133</v>
      </c>
      <c r="BF48" s="2"/>
    </row>
    <row r="49" spans="1:58" x14ac:dyDescent="0.25">
      <c r="A49" s="132"/>
      <c r="B49" s="5">
        <v>10</v>
      </c>
      <c r="C49" s="7" t="s">
        <v>66</v>
      </c>
      <c r="D49" s="18">
        <v>368</v>
      </c>
      <c r="E49" s="19">
        <v>165</v>
      </c>
      <c r="F49" s="19">
        <v>2</v>
      </c>
      <c r="G49" s="19"/>
      <c r="H49" s="19">
        <v>54</v>
      </c>
      <c r="I49" s="19">
        <v>40</v>
      </c>
      <c r="J49" s="19"/>
      <c r="K49" s="19"/>
      <c r="L49" s="19">
        <v>14</v>
      </c>
      <c r="M49" s="19"/>
      <c r="N49" s="19"/>
      <c r="O49" s="19">
        <v>75</v>
      </c>
      <c r="P49" s="19"/>
      <c r="Q49" s="19"/>
      <c r="R49" s="19">
        <v>67</v>
      </c>
      <c r="S49" s="19">
        <v>7</v>
      </c>
      <c r="T49" s="19"/>
      <c r="U49" s="19"/>
      <c r="V49" s="19"/>
      <c r="W49" s="19"/>
      <c r="X49" s="19"/>
      <c r="Y49" s="19">
        <v>616</v>
      </c>
      <c r="Z49" s="19">
        <v>53</v>
      </c>
      <c r="AA49" s="19">
        <v>370</v>
      </c>
      <c r="AB49" s="19"/>
      <c r="AC49" s="19"/>
      <c r="AD49" s="19">
        <v>6</v>
      </c>
      <c r="AE49" s="19">
        <v>10</v>
      </c>
      <c r="AF49" s="19">
        <v>43</v>
      </c>
      <c r="AG49" s="19">
        <v>19</v>
      </c>
      <c r="AH49" s="19">
        <v>5</v>
      </c>
      <c r="AI49" s="19"/>
      <c r="AJ49" s="19">
        <v>1</v>
      </c>
      <c r="AK49" s="19">
        <v>2</v>
      </c>
      <c r="AL49" s="19"/>
      <c r="AM49" s="19"/>
      <c r="AN49" s="19">
        <v>107</v>
      </c>
      <c r="AO49" s="19">
        <v>17</v>
      </c>
      <c r="AP49" s="19">
        <v>5</v>
      </c>
      <c r="AQ49" s="19">
        <v>10</v>
      </c>
      <c r="AR49" s="19">
        <v>2</v>
      </c>
      <c r="AS49" s="19">
        <v>9</v>
      </c>
      <c r="AT49" s="19">
        <v>1</v>
      </c>
      <c r="AU49" s="19">
        <v>8</v>
      </c>
      <c r="AV49" s="19"/>
      <c r="AW49" s="19"/>
      <c r="AX49" s="19">
        <v>1010</v>
      </c>
      <c r="AY49" s="19">
        <v>0</v>
      </c>
      <c r="AZ49" s="19"/>
      <c r="BA49" s="19"/>
      <c r="BB49" s="19"/>
      <c r="BC49" s="19"/>
      <c r="BD49" s="19"/>
      <c r="BE49" s="20">
        <v>1010</v>
      </c>
      <c r="BF49" s="2"/>
    </row>
    <row r="50" spans="1:58" x14ac:dyDescent="0.25">
      <c r="A50" s="132"/>
      <c r="B50" s="5">
        <v>11</v>
      </c>
      <c r="C50" s="7" t="s">
        <v>67</v>
      </c>
      <c r="D50" s="18">
        <v>408</v>
      </c>
      <c r="E50" s="19">
        <v>278</v>
      </c>
      <c r="F50" s="19">
        <v>80</v>
      </c>
      <c r="G50" s="19">
        <v>90</v>
      </c>
      <c r="H50" s="19">
        <v>25</v>
      </c>
      <c r="I50" s="19">
        <v>17</v>
      </c>
      <c r="J50" s="19">
        <v>1</v>
      </c>
      <c r="K50" s="19"/>
      <c r="L50" s="19">
        <v>8</v>
      </c>
      <c r="M50" s="19"/>
      <c r="N50" s="19"/>
      <c r="O50" s="19">
        <v>39</v>
      </c>
      <c r="P50" s="19"/>
      <c r="Q50" s="19"/>
      <c r="R50" s="19">
        <v>59</v>
      </c>
      <c r="S50" s="19">
        <v>2</v>
      </c>
      <c r="T50" s="19"/>
      <c r="U50" s="19"/>
      <c r="V50" s="19">
        <v>5</v>
      </c>
      <c r="W50" s="19"/>
      <c r="X50" s="19"/>
      <c r="Y50" s="19">
        <v>61</v>
      </c>
      <c r="Z50" s="19">
        <v>5</v>
      </c>
      <c r="AA50" s="19">
        <v>9</v>
      </c>
      <c r="AB50" s="19"/>
      <c r="AC50" s="19"/>
      <c r="AD50" s="19">
        <v>1</v>
      </c>
      <c r="AE50" s="19"/>
      <c r="AF50" s="19">
        <v>14</v>
      </c>
      <c r="AG50" s="19"/>
      <c r="AH50" s="19"/>
      <c r="AI50" s="19"/>
      <c r="AJ50" s="19"/>
      <c r="AK50" s="19">
        <v>5</v>
      </c>
      <c r="AL50" s="19"/>
      <c r="AM50" s="19"/>
      <c r="AN50" s="19">
        <v>27</v>
      </c>
      <c r="AO50" s="19">
        <v>0</v>
      </c>
      <c r="AP50" s="19"/>
      <c r="AQ50" s="19"/>
      <c r="AR50" s="19"/>
      <c r="AS50" s="19">
        <v>2</v>
      </c>
      <c r="AT50" s="19"/>
      <c r="AU50" s="19">
        <v>2</v>
      </c>
      <c r="AV50" s="19"/>
      <c r="AW50" s="19"/>
      <c r="AX50" s="19">
        <v>471</v>
      </c>
      <c r="AY50" s="19">
        <v>0</v>
      </c>
      <c r="AZ50" s="19"/>
      <c r="BA50" s="19"/>
      <c r="BB50" s="19"/>
      <c r="BC50" s="19"/>
      <c r="BD50" s="19"/>
      <c r="BE50" s="20">
        <v>471</v>
      </c>
      <c r="BF50" s="2"/>
    </row>
    <row r="51" spans="1:58" x14ac:dyDescent="0.25">
      <c r="A51" s="132"/>
      <c r="B51" s="5">
        <v>12</v>
      </c>
      <c r="C51" s="7" t="s">
        <v>68</v>
      </c>
      <c r="D51" s="18">
        <v>119</v>
      </c>
      <c r="E51" s="19">
        <v>65</v>
      </c>
      <c r="F51" s="19"/>
      <c r="G51" s="19"/>
      <c r="H51" s="19">
        <v>24</v>
      </c>
      <c r="I51" s="19">
        <v>24</v>
      </c>
      <c r="J51" s="19"/>
      <c r="K51" s="19"/>
      <c r="L51" s="19">
        <v>0</v>
      </c>
      <c r="M51" s="19"/>
      <c r="N51" s="19"/>
      <c r="O51" s="19">
        <v>16</v>
      </c>
      <c r="P51" s="19"/>
      <c r="Q51" s="19"/>
      <c r="R51" s="19">
        <v>14</v>
      </c>
      <c r="S51" s="19">
        <v>0</v>
      </c>
      <c r="T51" s="19"/>
      <c r="U51" s="19"/>
      <c r="V51" s="19">
        <v>0</v>
      </c>
      <c r="W51" s="19"/>
      <c r="X51" s="19"/>
      <c r="Y51" s="19">
        <v>36</v>
      </c>
      <c r="Z51" s="19">
        <v>5</v>
      </c>
      <c r="AA51" s="19">
        <v>0</v>
      </c>
      <c r="AB51" s="19">
        <v>2</v>
      </c>
      <c r="AC51" s="19">
        <v>1</v>
      </c>
      <c r="AD51" s="19">
        <v>5</v>
      </c>
      <c r="AE51" s="19">
        <v>10</v>
      </c>
      <c r="AF51" s="19">
        <v>0</v>
      </c>
      <c r="AG51" s="19">
        <v>0</v>
      </c>
      <c r="AH51" s="19">
        <v>4</v>
      </c>
      <c r="AI51" s="19">
        <v>0</v>
      </c>
      <c r="AJ51" s="19">
        <v>0</v>
      </c>
      <c r="AK51" s="19">
        <v>0</v>
      </c>
      <c r="AL51" s="19"/>
      <c r="AM51" s="19"/>
      <c r="AN51" s="19">
        <v>9</v>
      </c>
      <c r="AO51" s="19">
        <v>2</v>
      </c>
      <c r="AP51" s="19">
        <v>2</v>
      </c>
      <c r="AQ51" s="19">
        <v>0</v>
      </c>
      <c r="AR51" s="19">
        <v>0</v>
      </c>
      <c r="AS51" s="19">
        <v>1</v>
      </c>
      <c r="AT51" s="19">
        <v>0</v>
      </c>
      <c r="AU51" s="19">
        <v>0</v>
      </c>
      <c r="AV51" s="19">
        <v>1</v>
      </c>
      <c r="AW51" s="19">
        <v>0</v>
      </c>
      <c r="AX51" s="19">
        <v>158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20">
        <v>158</v>
      </c>
      <c r="BF51" s="2"/>
    </row>
    <row r="52" spans="1:58" x14ac:dyDescent="0.25">
      <c r="A52" s="132"/>
      <c r="B52" s="5">
        <v>13</v>
      </c>
      <c r="C52" s="7" t="s">
        <v>69</v>
      </c>
      <c r="D52" s="18">
        <v>0</v>
      </c>
      <c r="E52" s="19"/>
      <c r="F52" s="19"/>
      <c r="G52" s="19"/>
      <c r="H52" s="19">
        <v>0</v>
      </c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>
        <v>0</v>
      </c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>
        <v>0</v>
      </c>
      <c r="AP52" s="19"/>
      <c r="AQ52" s="19"/>
      <c r="AR52" s="19"/>
      <c r="AS52" s="19">
        <v>0</v>
      </c>
      <c r="AT52" s="19"/>
      <c r="AU52" s="19"/>
      <c r="AV52" s="19"/>
      <c r="AW52" s="19"/>
      <c r="AX52" s="19">
        <v>0</v>
      </c>
      <c r="AY52" s="19">
        <v>0</v>
      </c>
      <c r="AZ52" s="19"/>
      <c r="BA52" s="19"/>
      <c r="BB52" s="19"/>
      <c r="BC52" s="19"/>
      <c r="BD52" s="19"/>
      <c r="BE52" s="20">
        <v>0</v>
      </c>
      <c r="BF52" s="2"/>
    </row>
    <row r="53" spans="1:58" x14ac:dyDescent="0.25">
      <c r="A53" s="132"/>
      <c r="B53" s="5">
        <v>14</v>
      </c>
      <c r="C53" s="7" t="s">
        <v>70</v>
      </c>
      <c r="D53" s="18">
        <v>350</v>
      </c>
      <c r="E53" s="19">
        <v>321</v>
      </c>
      <c r="F53" s="19"/>
      <c r="G53" s="19">
        <v>8</v>
      </c>
      <c r="H53" s="19">
        <v>29</v>
      </c>
      <c r="I53" s="19">
        <v>28</v>
      </c>
      <c r="J53" s="19"/>
      <c r="K53" s="19"/>
      <c r="L53" s="19">
        <v>1</v>
      </c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>
        <v>0</v>
      </c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>
        <v>0</v>
      </c>
      <c r="AP53" s="19"/>
      <c r="AQ53" s="19"/>
      <c r="AR53" s="19"/>
      <c r="AS53" s="19">
        <v>0</v>
      </c>
      <c r="AT53" s="19"/>
      <c r="AU53" s="19"/>
      <c r="AV53" s="19"/>
      <c r="AW53" s="19"/>
      <c r="AX53" s="19">
        <v>350</v>
      </c>
      <c r="AY53" s="19">
        <v>0</v>
      </c>
      <c r="AZ53" s="19"/>
      <c r="BA53" s="19"/>
      <c r="BB53" s="19"/>
      <c r="BC53" s="19"/>
      <c r="BD53" s="19"/>
      <c r="BE53" s="20">
        <v>350</v>
      </c>
      <c r="BF53" s="2"/>
    </row>
    <row r="54" spans="1:58" x14ac:dyDescent="0.25">
      <c r="A54" s="132"/>
      <c r="B54" s="5">
        <v>15</v>
      </c>
      <c r="C54" s="7" t="s">
        <v>71</v>
      </c>
      <c r="D54" s="18">
        <v>0</v>
      </c>
      <c r="E54" s="19"/>
      <c r="F54" s="19"/>
      <c r="G54" s="19"/>
      <c r="H54" s="19">
        <v>0</v>
      </c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>
        <v>0</v>
      </c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>
        <v>0</v>
      </c>
      <c r="AP54" s="19"/>
      <c r="AQ54" s="19"/>
      <c r="AR54" s="19"/>
      <c r="AS54" s="19">
        <v>0</v>
      </c>
      <c r="AT54" s="19"/>
      <c r="AU54" s="19"/>
      <c r="AV54" s="19"/>
      <c r="AW54" s="19"/>
      <c r="AX54" s="19">
        <v>0</v>
      </c>
      <c r="AY54" s="19">
        <v>0</v>
      </c>
      <c r="AZ54" s="19"/>
      <c r="BA54" s="19"/>
      <c r="BB54" s="19"/>
      <c r="BC54" s="19"/>
      <c r="BD54" s="19"/>
      <c r="BE54" s="20">
        <v>0</v>
      </c>
      <c r="BF54" s="2"/>
    </row>
    <row r="55" spans="1:58" x14ac:dyDescent="0.25">
      <c r="A55" s="132"/>
      <c r="B55" s="5">
        <v>16</v>
      </c>
      <c r="C55" s="7" t="s">
        <v>72</v>
      </c>
      <c r="D55" s="18">
        <v>483</v>
      </c>
      <c r="E55" s="19">
        <v>133</v>
      </c>
      <c r="F55" s="19">
        <v>1</v>
      </c>
      <c r="G55" s="19">
        <v>2</v>
      </c>
      <c r="H55" s="19">
        <v>8</v>
      </c>
      <c r="I55" s="19">
        <v>2</v>
      </c>
      <c r="J55" s="19">
        <v>0</v>
      </c>
      <c r="K55" s="19">
        <v>0</v>
      </c>
      <c r="L55" s="19">
        <v>6</v>
      </c>
      <c r="M55" s="19">
        <v>0</v>
      </c>
      <c r="N55" s="19">
        <v>0</v>
      </c>
      <c r="O55" s="19">
        <v>61</v>
      </c>
      <c r="P55" s="19">
        <v>0</v>
      </c>
      <c r="Q55" s="19">
        <v>0</v>
      </c>
      <c r="R55" s="19">
        <v>84</v>
      </c>
      <c r="S55" s="19">
        <v>0</v>
      </c>
      <c r="T55" s="19">
        <v>0</v>
      </c>
      <c r="U55" s="19">
        <v>0</v>
      </c>
      <c r="V55" s="19">
        <v>197</v>
      </c>
      <c r="W55" s="19">
        <v>173</v>
      </c>
      <c r="X55" s="19">
        <v>0</v>
      </c>
      <c r="Y55" s="19">
        <v>5054</v>
      </c>
      <c r="Z55" s="19">
        <v>262</v>
      </c>
      <c r="AA55" s="19">
        <v>16</v>
      </c>
      <c r="AB55" s="19">
        <v>1</v>
      </c>
      <c r="AC55" s="19">
        <v>3</v>
      </c>
      <c r="AD55" s="19">
        <v>198</v>
      </c>
      <c r="AE55" s="19">
        <v>9</v>
      </c>
      <c r="AF55" s="19">
        <v>662</v>
      </c>
      <c r="AG55" s="19">
        <v>2179</v>
      </c>
      <c r="AH55" s="19">
        <v>78</v>
      </c>
      <c r="AI55" s="19">
        <v>1</v>
      </c>
      <c r="AJ55" s="19">
        <v>5</v>
      </c>
      <c r="AK55" s="19">
        <v>13</v>
      </c>
      <c r="AL55" s="19">
        <v>0</v>
      </c>
      <c r="AM55" s="19">
        <v>11</v>
      </c>
      <c r="AN55" s="19">
        <v>1616</v>
      </c>
      <c r="AO55" s="19">
        <v>8483</v>
      </c>
      <c r="AP55" s="19">
        <v>5593</v>
      </c>
      <c r="AQ55" s="19">
        <v>443</v>
      </c>
      <c r="AR55" s="19">
        <v>2447</v>
      </c>
      <c r="AS55" s="19">
        <v>3</v>
      </c>
      <c r="AT55" s="19">
        <v>0</v>
      </c>
      <c r="AU55" s="19">
        <v>3</v>
      </c>
      <c r="AV55" s="19">
        <v>0</v>
      </c>
      <c r="AW55" s="19">
        <v>7983</v>
      </c>
      <c r="AX55" s="19">
        <v>22006</v>
      </c>
      <c r="AY55" s="19">
        <v>0</v>
      </c>
      <c r="AZ55" s="19"/>
      <c r="BA55" s="19"/>
      <c r="BB55" s="19"/>
      <c r="BC55" s="19"/>
      <c r="BD55" s="19"/>
      <c r="BE55" s="20">
        <v>22006</v>
      </c>
      <c r="BF55" s="2"/>
    </row>
    <row r="56" spans="1:58" x14ac:dyDescent="0.25">
      <c r="A56" s="132"/>
      <c r="B56" s="5">
        <v>17</v>
      </c>
      <c r="C56" s="7" t="s">
        <v>73</v>
      </c>
      <c r="D56" s="18">
        <v>323</v>
      </c>
      <c r="E56" s="19">
        <v>141</v>
      </c>
      <c r="F56" s="19"/>
      <c r="G56" s="19"/>
      <c r="H56" s="19">
        <v>35</v>
      </c>
      <c r="I56" s="19">
        <v>27</v>
      </c>
      <c r="J56" s="19"/>
      <c r="K56" s="19"/>
      <c r="L56" s="19">
        <v>8</v>
      </c>
      <c r="M56" s="19"/>
      <c r="N56" s="19"/>
      <c r="O56" s="19">
        <v>59</v>
      </c>
      <c r="P56" s="19"/>
      <c r="Q56" s="19"/>
      <c r="R56" s="19">
        <v>72</v>
      </c>
      <c r="S56" s="19">
        <v>4</v>
      </c>
      <c r="T56" s="19"/>
      <c r="U56" s="19"/>
      <c r="V56" s="19">
        <v>12</v>
      </c>
      <c r="W56" s="19"/>
      <c r="X56" s="19"/>
      <c r="Y56" s="19">
        <v>251</v>
      </c>
      <c r="Z56" s="19">
        <v>13</v>
      </c>
      <c r="AA56" s="19">
        <v>159</v>
      </c>
      <c r="AB56" s="19">
        <v>0</v>
      </c>
      <c r="AC56" s="19">
        <v>0</v>
      </c>
      <c r="AD56" s="19">
        <v>2</v>
      </c>
      <c r="AE56" s="19">
        <v>2</v>
      </c>
      <c r="AF56" s="19">
        <v>55</v>
      </c>
      <c r="AG56" s="19">
        <v>2</v>
      </c>
      <c r="AH56" s="19">
        <v>1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17</v>
      </c>
      <c r="AO56" s="19">
        <v>0</v>
      </c>
      <c r="AP56" s="19">
        <v>0</v>
      </c>
      <c r="AQ56" s="19">
        <v>0</v>
      </c>
      <c r="AR56" s="19">
        <v>0</v>
      </c>
      <c r="AS56" s="19">
        <v>7</v>
      </c>
      <c r="AT56" s="19">
        <v>0</v>
      </c>
      <c r="AU56" s="19">
        <v>7</v>
      </c>
      <c r="AV56" s="19">
        <v>0</v>
      </c>
      <c r="AW56" s="19"/>
      <c r="AX56" s="19">
        <v>581</v>
      </c>
      <c r="AY56" s="19">
        <v>0</v>
      </c>
      <c r="AZ56" s="19"/>
      <c r="BA56" s="19"/>
      <c r="BB56" s="19"/>
      <c r="BC56" s="19"/>
      <c r="BD56" s="19"/>
      <c r="BE56" s="20">
        <v>581</v>
      </c>
      <c r="BF56" s="2"/>
    </row>
    <row r="57" spans="1:58" x14ac:dyDescent="0.25">
      <c r="A57" s="132"/>
      <c r="B57" s="5">
        <v>18</v>
      </c>
      <c r="C57" s="7" t="s">
        <v>74</v>
      </c>
      <c r="D57" s="18">
        <v>13</v>
      </c>
      <c r="E57" s="19">
        <v>1</v>
      </c>
      <c r="F57" s="19"/>
      <c r="G57" s="19"/>
      <c r="H57" s="19">
        <v>0</v>
      </c>
      <c r="I57" s="19"/>
      <c r="J57" s="19"/>
      <c r="K57" s="19"/>
      <c r="L57" s="19"/>
      <c r="M57" s="19"/>
      <c r="N57" s="19"/>
      <c r="O57" s="19"/>
      <c r="P57" s="19"/>
      <c r="Q57" s="19"/>
      <c r="R57" s="19">
        <v>12</v>
      </c>
      <c r="S57" s="19"/>
      <c r="T57" s="19"/>
      <c r="U57" s="19"/>
      <c r="V57" s="19"/>
      <c r="W57" s="19"/>
      <c r="X57" s="19"/>
      <c r="Y57" s="19">
        <v>24</v>
      </c>
      <c r="Z57" s="19">
        <v>3</v>
      </c>
      <c r="AA57" s="19">
        <v>13</v>
      </c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>
        <v>8</v>
      </c>
      <c r="AO57" s="19">
        <v>0</v>
      </c>
      <c r="AP57" s="19"/>
      <c r="AQ57" s="19"/>
      <c r="AR57" s="19"/>
      <c r="AS57" s="19">
        <v>0</v>
      </c>
      <c r="AT57" s="19"/>
      <c r="AU57" s="19"/>
      <c r="AV57" s="19"/>
      <c r="AW57" s="19">
        <v>1</v>
      </c>
      <c r="AX57" s="19">
        <v>38</v>
      </c>
      <c r="AY57" s="19">
        <v>0</v>
      </c>
      <c r="AZ57" s="19"/>
      <c r="BA57" s="19"/>
      <c r="BB57" s="19"/>
      <c r="BC57" s="19"/>
      <c r="BD57" s="19"/>
      <c r="BE57" s="20">
        <v>38</v>
      </c>
      <c r="BF57" s="2"/>
    </row>
    <row r="58" spans="1:58" x14ac:dyDescent="0.25">
      <c r="A58" s="132"/>
      <c r="B58" s="5">
        <v>19</v>
      </c>
      <c r="C58" s="7" t="s">
        <v>75</v>
      </c>
      <c r="D58" s="18">
        <v>295</v>
      </c>
      <c r="E58" s="19">
        <v>130</v>
      </c>
      <c r="F58" s="19">
        <v>0</v>
      </c>
      <c r="G58" s="19">
        <v>0</v>
      </c>
      <c r="H58" s="19">
        <v>16</v>
      </c>
      <c r="I58" s="19">
        <v>13</v>
      </c>
      <c r="J58" s="19">
        <v>0</v>
      </c>
      <c r="K58" s="19">
        <v>0</v>
      </c>
      <c r="L58" s="19">
        <v>3</v>
      </c>
      <c r="M58" s="19">
        <v>0</v>
      </c>
      <c r="N58" s="19">
        <v>0</v>
      </c>
      <c r="O58" s="19">
        <v>102</v>
      </c>
      <c r="P58" s="19">
        <v>0</v>
      </c>
      <c r="Q58" s="19">
        <v>0</v>
      </c>
      <c r="R58" s="19">
        <v>34</v>
      </c>
      <c r="S58" s="19">
        <v>7</v>
      </c>
      <c r="T58" s="19">
        <v>0</v>
      </c>
      <c r="U58" s="19">
        <v>0</v>
      </c>
      <c r="V58" s="19">
        <v>6</v>
      </c>
      <c r="W58" s="19">
        <v>0</v>
      </c>
      <c r="X58" s="19">
        <v>0</v>
      </c>
      <c r="Y58" s="19">
        <v>249</v>
      </c>
      <c r="Z58" s="19">
        <v>19</v>
      </c>
      <c r="AA58" s="19">
        <v>75</v>
      </c>
      <c r="AB58" s="19">
        <v>1</v>
      </c>
      <c r="AC58" s="19">
        <v>7</v>
      </c>
      <c r="AD58" s="19">
        <v>15</v>
      </c>
      <c r="AE58" s="19">
        <v>8</v>
      </c>
      <c r="AF58" s="19">
        <v>57</v>
      </c>
      <c r="AG58" s="19">
        <v>8</v>
      </c>
      <c r="AH58" s="19">
        <v>6</v>
      </c>
      <c r="AI58" s="19">
        <v>0</v>
      </c>
      <c r="AJ58" s="19">
        <v>0</v>
      </c>
      <c r="AK58" s="19">
        <v>5</v>
      </c>
      <c r="AL58" s="19">
        <v>0</v>
      </c>
      <c r="AM58" s="19">
        <v>0</v>
      </c>
      <c r="AN58" s="19">
        <v>48</v>
      </c>
      <c r="AO58" s="19">
        <v>0</v>
      </c>
      <c r="AP58" s="19">
        <v>0</v>
      </c>
      <c r="AQ58" s="19">
        <v>0</v>
      </c>
      <c r="AR58" s="19">
        <v>0</v>
      </c>
      <c r="AS58" s="19">
        <v>2</v>
      </c>
      <c r="AT58" s="19">
        <v>0</v>
      </c>
      <c r="AU58" s="19">
        <v>1</v>
      </c>
      <c r="AV58" s="19">
        <v>1</v>
      </c>
      <c r="AW58" s="19">
        <v>3</v>
      </c>
      <c r="AX58" s="19">
        <v>549</v>
      </c>
      <c r="AY58" s="19">
        <v>1</v>
      </c>
      <c r="AZ58" s="19">
        <v>0</v>
      </c>
      <c r="BA58" s="19">
        <v>1</v>
      </c>
      <c r="BB58" s="19">
        <v>0</v>
      </c>
      <c r="BC58" s="19">
        <v>0</v>
      </c>
      <c r="BD58" s="19">
        <v>0</v>
      </c>
      <c r="BE58" s="20">
        <v>550</v>
      </c>
      <c r="BF58" s="2"/>
    </row>
    <row r="59" spans="1:58" x14ac:dyDescent="0.25">
      <c r="A59" s="132"/>
      <c r="B59" s="5">
        <v>20</v>
      </c>
      <c r="C59" s="7" t="s">
        <v>76</v>
      </c>
      <c r="D59" s="18">
        <v>910</v>
      </c>
      <c r="E59" s="19">
        <v>428</v>
      </c>
      <c r="F59" s="19">
        <v>8</v>
      </c>
      <c r="G59" s="19">
        <v>3</v>
      </c>
      <c r="H59" s="19">
        <v>100</v>
      </c>
      <c r="I59" s="19">
        <v>63</v>
      </c>
      <c r="J59" s="19"/>
      <c r="K59" s="19"/>
      <c r="L59" s="19">
        <v>37</v>
      </c>
      <c r="M59" s="19"/>
      <c r="N59" s="19"/>
      <c r="O59" s="19">
        <v>173</v>
      </c>
      <c r="P59" s="19"/>
      <c r="Q59" s="19"/>
      <c r="R59" s="19">
        <v>186</v>
      </c>
      <c r="S59" s="19">
        <v>13</v>
      </c>
      <c r="T59" s="19"/>
      <c r="U59" s="19"/>
      <c r="V59" s="19">
        <v>10</v>
      </c>
      <c r="W59" s="19"/>
      <c r="X59" s="19"/>
      <c r="Y59" s="19">
        <v>894</v>
      </c>
      <c r="Z59" s="19">
        <v>38</v>
      </c>
      <c r="AA59" s="19">
        <v>352</v>
      </c>
      <c r="AB59" s="19">
        <v>4</v>
      </c>
      <c r="AC59" s="19">
        <v>2</v>
      </c>
      <c r="AD59" s="19">
        <v>26</v>
      </c>
      <c r="AE59" s="19">
        <v>38</v>
      </c>
      <c r="AF59" s="19">
        <v>237</v>
      </c>
      <c r="AG59" s="19"/>
      <c r="AH59" s="19">
        <v>28</v>
      </c>
      <c r="AI59" s="19"/>
      <c r="AJ59" s="19">
        <v>1</v>
      </c>
      <c r="AK59" s="19">
        <v>26</v>
      </c>
      <c r="AL59" s="19"/>
      <c r="AM59" s="19">
        <v>1</v>
      </c>
      <c r="AN59" s="19">
        <v>141</v>
      </c>
      <c r="AO59" s="19">
        <v>18</v>
      </c>
      <c r="AP59" s="19">
        <v>18</v>
      </c>
      <c r="AQ59" s="19"/>
      <c r="AR59" s="19"/>
      <c r="AS59" s="19">
        <v>8</v>
      </c>
      <c r="AT59" s="19"/>
      <c r="AU59" s="19">
        <v>5</v>
      </c>
      <c r="AV59" s="19">
        <v>3</v>
      </c>
      <c r="AW59" s="19">
        <v>2</v>
      </c>
      <c r="AX59" s="19">
        <v>1832</v>
      </c>
      <c r="AY59" s="19">
        <v>0</v>
      </c>
      <c r="AZ59" s="19"/>
      <c r="BA59" s="19"/>
      <c r="BB59" s="19"/>
      <c r="BC59" s="19"/>
      <c r="BD59" s="19"/>
      <c r="BE59" s="20">
        <v>1832</v>
      </c>
      <c r="BF59" s="2"/>
    </row>
    <row r="60" spans="1:58" x14ac:dyDescent="0.25">
      <c r="A60" s="132"/>
      <c r="B60" s="5">
        <v>21</v>
      </c>
      <c r="C60" s="7" t="s">
        <v>77</v>
      </c>
      <c r="D60" s="18">
        <v>3710</v>
      </c>
      <c r="E60" s="19">
        <v>3647</v>
      </c>
      <c r="F60" s="19"/>
      <c r="G60" s="19"/>
      <c r="H60" s="19">
        <v>13</v>
      </c>
      <c r="I60" s="19">
        <v>13</v>
      </c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>
        <v>50</v>
      </c>
      <c r="W60" s="19"/>
      <c r="X60" s="19"/>
      <c r="Y60" s="19">
        <v>0</v>
      </c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>
        <v>0</v>
      </c>
      <c r="AP60" s="19"/>
      <c r="AQ60" s="19"/>
      <c r="AR60" s="19"/>
      <c r="AS60" s="19">
        <v>0</v>
      </c>
      <c r="AT60" s="19"/>
      <c r="AU60" s="19"/>
      <c r="AV60" s="19"/>
      <c r="AW60" s="19"/>
      <c r="AX60" s="19">
        <v>3710</v>
      </c>
      <c r="AY60" s="19">
        <v>0</v>
      </c>
      <c r="AZ60" s="19"/>
      <c r="BA60" s="19"/>
      <c r="BB60" s="19"/>
      <c r="BC60" s="19"/>
      <c r="BD60" s="19"/>
      <c r="BE60" s="20">
        <v>3710</v>
      </c>
      <c r="BF60" s="2"/>
    </row>
    <row r="61" spans="1:58" x14ac:dyDescent="0.25">
      <c r="A61" s="132"/>
      <c r="B61" s="5">
        <v>22</v>
      </c>
      <c r="C61" s="7" t="s">
        <v>78</v>
      </c>
      <c r="D61" s="18">
        <v>2131</v>
      </c>
      <c r="E61" s="19">
        <v>1785</v>
      </c>
      <c r="F61" s="19">
        <v>13</v>
      </c>
      <c r="G61" s="19">
        <v>6</v>
      </c>
      <c r="H61" s="19">
        <v>126</v>
      </c>
      <c r="I61" s="19">
        <v>106</v>
      </c>
      <c r="J61" s="19">
        <v>2</v>
      </c>
      <c r="K61" s="19">
        <v>0</v>
      </c>
      <c r="L61" s="19">
        <v>20</v>
      </c>
      <c r="M61" s="19">
        <v>0</v>
      </c>
      <c r="N61" s="19">
        <v>0</v>
      </c>
      <c r="O61" s="19">
        <v>100</v>
      </c>
      <c r="P61" s="19">
        <v>0</v>
      </c>
      <c r="Q61" s="19">
        <v>0</v>
      </c>
      <c r="R61" s="19">
        <v>56</v>
      </c>
      <c r="S61" s="19">
        <v>2</v>
      </c>
      <c r="T61" s="19">
        <v>0</v>
      </c>
      <c r="U61" s="19">
        <v>0</v>
      </c>
      <c r="V61" s="19">
        <v>62</v>
      </c>
      <c r="W61" s="19">
        <v>0</v>
      </c>
      <c r="X61" s="19">
        <v>0</v>
      </c>
      <c r="Y61" s="19">
        <v>1587</v>
      </c>
      <c r="Z61" s="19">
        <v>14</v>
      </c>
      <c r="AA61" s="19">
        <v>1086</v>
      </c>
      <c r="AB61" s="19">
        <v>6</v>
      </c>
      <c r="AC61" s="19">
        <v>2</v>
      </c>
      <c r="AD61" s="19">
        <v>13</v>
      </c>
      <c r="AE61" s="19">
        <v>1</v>
      </c>
      <c r="AF61" s="19">
        <v>297</v>
      </c>
      <c r="AG61" s="19">
        <v>1</v>
      </c>
      <c r="AH61" s="19">
        <v>7</v>
      </c>
      <c r="AI61" s="19">
        <v>4</v>
      </c>
      <c r="AJ61" s="19">
        <v>0</v>
      </c>
      <c r="AK61" s="19">
        <v>25</v>
      </c>
      <c r="AL61" s="19">
        <v>0</v>
      </c>
      <c r="AM61" s="19">
        <v>0</v>
      </c>
      <c r="AN61" s="19">
        <v>131</v>
      </c>
      <c r="AO61" s="19">
        <v>3</v>
      </c>
      <c r="AP61" s="19">
        <v>3</v>
      </c>
      <c r="AQ61" s="19">
        <v>0</v>
      </c>
      <c r="AR61" s="19">
        <v>0</v>
      </c>
      <c r="AS61" s="19">
        <v>3</v>
      </c>
      <c r="AT61" s="19">
        <v>0</v>
      </c>
      <c r="AU61" s="19">
        <v>3</v>
      </c>
      <c r="AV61" s="19">
        <v>0</v>
      </c>
      <c r="AW61" s="19">
        <v>0</v>
      </c>
      <c r="AX61" s="19">
        <v>3724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0</v>
      </c>
      <c r="BE61" s="20">
        <v>3724</v>
      </c>
      <c r="BF61" s="2"/>
    </row>
    <row r="62" spans="1:58" x14ac:dyDescent="0.25">
      <c r="A62" s="132"/>
      <c r="B62" s="5">
        <v>23</v>
      </c>
      <c r="C62" s="7" t="s">
        <v>79</v>
      </c>
      <c r="D62" s="18">
        <v>72</v>
      </c>
      <c r="E62" s="19"/>
      <c r="F62" s="19"/>
      <c r="G62" s="19"/>
      <c r="H62" s="19">
        <v>0</v>
      </c>
      <c r="I62" s="19"/>
      <c r="J62" s="19"/>
      <c r="K62" s="19"/>
      <c r="L62" s="19"/>
      <c r="M62" s="19"/>
      <c r="N62" s="19"/>
      <c r="O62" s="19">
        <v>68</v>
      </c>
      <c r="P62" s="19"/>
      <c r="Q62" s="19"/>
      <c r="R62" s="19">
        <v>4</v>
      </c>
      <c r="S62" s="19"/>
      <c r="T62" s="19"/>
      <c r="U62" s="19"/>
      <c r="V62" s="19"/>
      <c r="W62" s="19"/>
      <c r="X62" s="19"/>
      <c r="Y62" s="19">
        <v>0</v>
      </c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>
        <v>0</v>
      </c>
      <c r="AP62" s="19"/>
      <c r="AQ62" s="19"/>
      <c r="AR62" s="19"/>
      <c r="AS62" s="19">
        <v>0</v>
      </c>
      <c r="AT62" s="19"/>
      <c r="AU62" s="19"/>
      <c r="AV62" s="19"/>
      <c r="AW62" s="19"/>
      <c r="AX62" s="19">
        <v>72</v>
      </c>
      <c r="AY62" s="19">
        <v>0</v>
      </c>
      <c r="AZ62" s="19"/>
      <c r="BA62" s="19"/>
      <c r="BB62" s="19"/>
      <c r="BC62" s="19"/>
      <c r="BD62" s="19"/>
      <c r="BE62" s="20">
        <v>72</v>
      </c>
      <c r="BF62" s="2"/>
    </row>
    <row r="63" spans="1:58" x14ac:dyDescent="0.25">
      <c r="A63" s="132"/>
      <c r="B63" s="5">
        <v>24</v>
      </c>
      <c r="C63" s="7" t="s">
        <v>80</v>
      </c>
      <c r="D63" s="18">
        <v>14</v>
      </c>
      <c r="E63" s="19">
        <v>3</v>
      </c>
      <c r="F63" s="19"/>
      <c r="G63" s="19"/>
      <c r="H63" s="19">
        <v>7</v>
      </c>
      <c r="I63" s="19">
        <v>6</v>
      </c>
      <c r="J63" s="19"/>
      <c r="K63" s="19"/>
      <c r="L63" s="19">
        <v>1</v>
      </c>
      <c r="M63" s="19"/>
      <c r="N63" s="19"/>
      <c r="O63" s="19">
        <v>1</v>
      </c>
      <c r="P63" s="19"/>
      <c r="Q63" s="19"/>
      <c r="R63" s="19">
        <v>3</v>
      </c>
      <c r="S63" s="19"/>
      <c r="T63" s="19"/>
      <c r="U63" s="19"/>
      <c r="V63" s="19"/>
      <c r="W63" s="19"/>
      <c r="X63" s="19"/>
      <c r="Y63" s="19">
        <v>44</v>
      </c>
      <c r="Z63" s="19">
        <v>2</v>
      </c>
      <c r="AA63" s="19">
        <v>31</v>
      </c>
      <c r="AB63" s="19"/>
      <c r="AC63" s="19"/>
      <c r="AD63" s="19"/>
      <c r="AE63" s="19"/>
      <c r="AF63" s="19">
        <v>9</v>
      </c>
      <c r="AG63" s="19"/>
      <c r="AH63" s="19"/>
      <c r="AI63" s="19"/>
      <c r="AJ63" s="19"/>
      <c r="AK63" s="19"/>
      <c r="AL63" s="19"/>
      <c r="AM63" s="19"/>
      <c r="AN63" s="19">
        <v>2</v>
      </c>
      <c r="AO63" s="19">
        <v>0</v>
      </c>
      <c r="AP63" s="19"/>
      <c r="AQ63" s="19"/>
      <c r="AR63" s="19"/>
      <c r="AS63" s="19">
        <v>0</v>
      </c>
      <c r="AT63" s="19"/>
      <c r="AU63" s="19"/>
      <c r="AV63" s="19"/>
      <c r="AW63" s="19"/>
      <c r="AX63" s="19">
        <v>58</v>
      </c>
      <c r="AY63" s="19">
        <v>5</v>
      </c>
      <c r="AZ63" s="19"/>
      <c r="BA63" s="19"/>
      <c r="BB63" s="19"/>
      <c r="BC63" s="19">
        <v>1</v>
      </c>
      <c r="BD63" s="19">
        <v>4</v>
      </c>
      <c r="BE63" s="20">
        <v>63</v>
      </c>
      <c r="BF63" s="2"/>
    </row>
    <row r="64" spans="1:58" x14ac:dyDescent="0.25">
      <c r="A64" s="132"/>
      <c r="B64" s="5">
        <v>25</v>
      </c>
      <c r="C64" s="7" t="s">
        <v>81</v>
      </c>
      <c r="D64" s="18">
        <v>1</v>
      </c>
      <c r="E64" s="19">
        <v>0</v>
      </c>
      <c r="F64" s="19">
        <v>0</v>
      </c>
      <c r="G64" s="19">
        <v>0</v>
      </c>
      <c r="H64" s="19">
        <v>1</v>
      </c>
      <c r="I64" s="19">
        <v>0</v>
      </c>
      <c r="J64" s="19">
        <v>0</v>
      </c>
      <c r="K64" s="19">
        <v>0</v>
      </c>
      <c r="L64" s="19">
        <v>1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/>
      <c r="X64" s="19"/>
      <c r="Y64" s="19">
        <v>571</v>
      </c>
      <c r="Z64" s="19">
        <v>19</v>
      </c>
      <c r="AA64" s="19">
        <v>0</v>
      </c>
      <c r="AB64" s="19">
        <v>0</v>
      </c>
      <c r="AC64" s="19">
        <v>0</v>
      </c>
      <c r="AD64" s="19">
        <v>7</v>
      </c>
      <c r="AE64" s="19">
        <v>0</v>
      </c>
      <c r="AF64" s="19">
        <v>436</v>
      </c>
      <c r="AG64" s="19">
        <v>0</v>
      </c>
      <c r="AH64" s="19">
        <v>10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99</v>
      </c>
      <c r="AO64" s="19">
        <v>237</v>
      </c>
      <c r="AP64" s="19">
        <v>223</v>
      </c>
      <c r="AQ64" s="19">
        <v>14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19"/>
      <c r="AX64" s="19">
        <v>809</v>
      </c>
      <c r="AY64" s="19">
        <v>0</v>
      </c>
      <c r="AZ64" s="19"/>
      <c r="BA64" s="19"/>
      <c r="BB64" s="19"/>
      <c r="BC64" s="19"/>
      <c r="BD64" s="19"/>
      <c r="BE64" s="20">
        <v>809</v>
      </c>
      <c r="BF64" s="2"/>
    </row>
    <row r="65" spans="1:58" x14ac:dyDescent="0.25">
      <c r="A65" s="132"/>
      <c r="B65" s="5">
        <v>26</v>
      </c>
      <c r="C65" s="7" t="s">
        <v>82</v>
      </c>
      <c r="D65" s="18">
        <v>0</v>
      </c>
      <c r="E65" s="19"/>
      <c r="F65" s="19"/>
      <c r="G65" s="19"/>
      <c r="H65" s="19">
        <v>0</v>
      </c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>
        <v>0</v>
      </c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>
        <v>0</v>
      </c>
      <c r="AP65" s="19"/>
      <c r="AQ65" s="19"/>
      <c r="AR65" s="19"/>
      <c r="AS65" s="19">
        <v>0</v>
      </c>
      <c r="AT65" s="19"/>
      <c r="AU65" s="19"/>
      <c r="AV65" s="19"/>
      <c r="AW65" s="19"/>
      <c r="AX65" s="19">
        <v>0</v>
      </c>
      <c r="AY65" s="19">
        <v>0</v>
      </c>
      <c r="AZ65" s="19"/>
      <c r="BA65" s="19"/>
      <c r="BB65" s="19"/>
      <c r="BC65" s="19"/>
      <c r="BD65" s="19"/>
      <c r="BE65" s="20">
        <v>0</v>
      </c>
      <c r="BF65" s="2"/>
    </row>
    <row r="66" spans="1:58" x14ac:dyDescent="0.25">
      <c r="A66" s="132"/>
      <c r="B66" s="5">
        <v>27</v>
      </c>
      <c r="C66" s="7" t="s">
        <v>83</v>
      </c>
      <c r="D66" s="18">
        <v>200</v>
      </c>
      <c r="E66" s="19">
        <v>198</v>
      </c>
      <c r="F66" s="19"/>
      <c r="G66" s="19"/>
      <c r="H66" s="19">
        <v>0</v>
      </c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>
        <v>2</v>
      </c>
      <c r="W66" s="19"/>
      <c r="X66" s="19"/>
      <c r="Y66" s="19">
        <v>0</v>
      </c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>
        <v>0</v>
      </c>
      <c r="AP66" s="19"/>
      <c r="AQ66" s="19"/>
      <c r="AR66" s="19"/>
      <c r="AS66" s="19">
        <v>0</v>
      </c>
      <c r="AT66" s="19"/>
      <c r="AU66" s="19"/>
      <c r="AV66" s="19"/>
      <c r="AW66" s="19"/>
      <c r="AX66" s="19">
        <v>200</v>
      </c>
      <c r="AY66" s="19">
        <v>0</v>
      </c>
      <c r="AZ66" s="19"/>
      <c r="BA66" s="19"/>
      <c r="BB66" s="19"/>
      <c r="BC66" s="19"/>
      <c r="BD66" s="19"/>
      <c r="BE66" s="20">
        <v>200</v>
      </c>
      <c r="BF66" s="2"/>
    </row>
    <row r="67" spans="1:58" ht="15.75" thickBot="1" x14ac:dyDescent="0.3">
      <c r="A67" s="132"/>
      <c r="B67" s="24">
        <v>28</v>
      </c>
      <c r="C67" s="25" t="s">
        <v>84</v>
      </c>
      <c r="D67" s="26">
        <v>10261</v>
      </c>
      <c r="E67" s="27">
        <v>7699</v>
      </c>
      <c r="F67" s="27">
        <v>105</v>
      </c>
      <c r="G67" s="27">
        <v>109</v>
      </c>
      <c r="H67" s="27">
        <v>613</v>
      </c>
      <c r="I67" s="27">
        <v>461</v>
      </c>
      <c r="J67" s="27">
        <v>3</v>
      </c>
      <c r="K67" s="27">
        <v>0</v>
      </c>
      <c r="L67" s="27">
        <v>152</v>
      </c>
      <c r="M67" s="27">
        <v>0</v>
      </c>
      <c r="N67" s="27">
        <v>0</v>
      </c>
      <c r="O67" s="27">
        <v>794</v>
      </c>
      <c r="P67" s="27">
        <v>0</v>
      </c>
      <c r="Q67" s="27">
        <v>0</v>
      </c>
      <c r="R67" s="27">
        <v>765</v>
      </c>
      <c r="S67" s="27">
        <v>37</v>
      </c>
      <c r="T67" s="27">
        <v>0</v>
      </c>
      <c r="U67" s="27">
        <v>0</v>
      </c>
      <c r="V67" s="27">
        <v>353</v>
      </c>
      <c r="W67" s="27">
        <v>173</v>
      </c>
      <c r="X67" s="27">
        <v>0</v>
      </c>
      <c r="Y67" s="27">
        <v>11427</v>
      </c>
      <c r="Z67" s="27">
        <v>540</v>
      </c>
      <c r="AA67" s="27">
        <v>3455</v>
      </c>
      <c r="AB67" s="27">
        <v>20</v>
      </c>
      <c r="AC67" s="27">
        <v>16</v>
      </c>
      <c r="AD67" s="27">
        <v>292</v>
      </c>
      <c r="AE67" s="27">
        <v>89</v>
      </c>
      <c r="AF67" s="27">
        <v>2286</v>
      </c>
      <c r="AG67" s="27">
        <v>2209</v>
      </c>
      <c r="AH67" s="27">
        <v>148</v>
      </c>
      <c r="AI67" s="27">
        <v>5</v>
      </c>
      <c r="AJ67" s="27">
        <v>7</v>
      </c>
      <c r="AK67" s="27">
        <v>83</v>
      </c>
      <c r="AL67" s="27">
        <v>0</v>
      </c>
      <c r="AM67" s="27">
        <v>12</v>
      </c>
      <c r="AN67" s="27">
        <v>2265</v>
      </c>
      <c r="AO67" s="27">
        <v>8963</v>
      </c>
      <c r="AP67" s="27">
        <v>5906</v>
      </c>
      <c r="AQ67" s="27">
        <v>608</v>
      </c>
      <c r="AR67" s="27">
        <v>2449</v>
      </c>
      <c r="AS67" s="27">
        <v>50</v>
      </c>
      <c r="AT67" s="27">
        <v>1</v>
      </c>
      <c r="AU67" s="27">
        <v>42</v>
      </c>
      <c r="AV67" s="27">
        <v>7</v>
      </c>
      <c r="AW67" s="27">
        <v>7990</v>
      </c>
      <c r="AX67" s="27">
        <v>38691</v>
      </c>
      <c r="AY67" s="27">
        <v>6</v>
      </c>
      <c r="AZ67" s="27">
        <v>0</v>
      </c>
      <c r="BA67" s="27">
        <v>1</v>
      </c>
      <c r="BB67" s="27">
        <v>0</v>
      </c>
      <c r="BC67" s="27">
        <v>1</v>
      </c>
      <c r="BD67" s="27">
        <v>4</v>
      </c>
      <c r="BE67" s="28">
        <v>38697</v>
      </c>
      <c r="BF67" s="2"/>
    </row>
    <row r="68" spans="1:58" ht="15.75" thickTop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</row>
    <row r="69" spans="1:58" x14ac:dyDescent="0.25">
      <c r="B69" s="1" t="s">
        <v>86</v>
      </c>
      <c r="E69" s="137" t="s">
        <v>212</v>
      </c>
    </row>
    <row r="71" spans="1:58" ht="15.75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 spans="1:58" ht="43.5" customHeight="1" thickTop="1" thickBot="1" x14ac:dyDescent="0.3">
      <c r="A72" s="132"/>
      <c r="B72" s="11" t="s">
        <v>2</v>
      </c>
      <c r="C72" s="13" t="s">
        <v>3</v>
      </c>
      <c r="D72" s="14" t="s">
        <v>4</v>
      </c>
      <c r="E72" s="12" t="s">
        <v>5</v>
      </c>
      <c r="F72" s="12" t="s">
        <v>6</v>
      </c>
      <c r="G72" s="12" t="s">
        <v>7</v>
      </c>
      <c r="H72" s="12" t="s">
        <v>8</v>
      </c>
      <c r="I72" s="12" t="s">
        <v>9</v>
      </c>
      <c r="J72" s="12" t="s">
        <v>10</v>
      </c>
      <c r="K72" s="12" t="s">
        <v>11</v>
      </c>
      <c r="L72" s="12" t="s">
        <v>12</v>
      </c>
      <c r="M72" s="12" t="s">
        <v>13</v>
      </c>
      <c r="N72" s="12" t="s">
        <v>14</v>
      </c>
      <c r="O72" s="12" t="s">
        <v>15</v>
      </c>
      <c r="P72" s="12" t="s">
        <v>16</v>
      </c>
      <c r="Q72" s="12" t="s">
        <v>17</v>
      </c>
      <c r="R72" s="12" t="s">
        <v>18</v>
      </c>
      <c r="S72" s="12" t="s">
        <v>19</v>
      </c>
      <c r="T72" s="12" t="s">
        <v>20</v>
      </c>
      <c r="U72" s="12" t="s">
        <v>21</v>
      </c>
      <c r="V72" s="12" t="s">
        <v>22</v>
      </c>
      <c r="W72" s="12" t="s">
        <v>23</v>
      </c>
      <c r="X72" s="12" t="s">
        <v>24</v>
      </c>
      <c r="Y72" s="12" t="s">
        <v>25</v>
      </c>
      <c r="Z72" s="12" t="s">
        <v>26</v>
      </c>
      <c r="AA72" s="12" t="s">
        <v>27</v>
      </c>
      <c r="AB72" s="12" t="s">
        <v>28</v>
      </c>
      <c r="AC72" s="12" t="s">
        <v>29</v>
      </c>
      <c r="AD72" s="12" t="s">
        <v>30</v>
      </c>
      <c r="AE72" s="12" t="s">
        <v>31</v>
      </c>
      <c r="AF72" s="12" t="s">
        <v>32</v>
      </c>
      <c r="AG72" s="12" t="s">
        <v>33</v>
      </c>
      <c r="AH72" s="12" t="s">
        <v>34</v>
      </c>
      <c r="AI72" s="12" t="s">
        <v>35</v>
      </c>
      <c r="AJ72" s="12" t="s">
        <v>36</v>
      </c>
      <c r="AK72" s="12" t="s">
        <v>37</v>
      </c>
      <c r="AL72" s="12" t="s">
        <v>38</v>
      </c>
      <c r="AM72" s="12" t="s">
        <v>39</v>
      </c>
      <c r="AN72" s="12" t="s">
        <v>40</v>
      </c>
      <c r="AO72" s="12" t="s">
        <v>41</v>
      </c>
      <c r="AP72" s="12" t="s">
        <v>42</v>
      </c>
      <c r="AQ72" s="12" t="s">
        <v>43</v>
      </c>
      <c r="AR72" s="12" t="s">
        <v>44</v>
      </c>
      <c r="AS72" s="12" t="s">
        <v>45</v>
      </c>
      <c r="AT72" s="12" t="s">
        <v>46</v>
      </c>
      <c r="AU72" s="12" t="s">
        <v>47</v>
      </c>
      <c r="AV72" s="12" t="s">
        <v>48</v>
      </c>
      <c r="AW72" s="12" t="s">
        <v>49</v>
      </c>
      <c r="AX72" s="12" t="s">
        <v>50</v>
      </c>
      <c r="AY72" s="12" t="s">
        <v>51</v>
      </c>
      <c r="AZ72" s="12" t="s">
        <v>52</v>
      </c>
      <c r="BA72" s="12" t="s">
        <v>53</v>
      </c>
      <c r="BB72" s="12" t="s">
        <v>54</v>
      </c>
      <c r="BC72" s="12" t="s">
        <v>55</v>
      </c>
      <c r="BD72" s="12" t="s">
        <v>22</v>
      </c>
      <c r="BE72" s="13" t="s">
        <v>56</v>
      </c>
      <c r="BF72" s="2"/>
    </row>
    <row r="73" spans="1:58" ht="15.75" thickTop="1" x14ac:dyDescent="0.25">
      <c r="A73" s="132"/>
      <c r="B73" s="9">
        <v>1</v>
      </c>
      <c r="C73" s="10" t="s">
        <v>57</v>
      </c>
      <c r="D73" s="15">
        <v>114.26545225859246</v>
      </c>
      <c r="E73" s="16">
        <v>115.67532663865545</v>
      </c>
      <c r="F73" s="16"/>
      <c r="G73" s="16"/>
      <c r="H73" s="16">
        <v>91.316616842105262</v>
      </c>
      <c r="I73" s="16">
        <v>72.980050389610383</v>
      </c>
      <c r="J73" s="16"/>
      <c r="K73" s="16"/>
      <c r="L73" s="16">
        <v>169.75637333333333</v>
      </c>
      <c r="M73" s="16"/>
      <c r="N73" s="16"/>
      <c r="O73" s="16">
        <v>161.51658699999999</v>
      </c>
      <c r="P73" s="16"/>
      <c r="Q73" s="16"/>
      <c r="R73" s="16">
        <v>80.235698382352936</v>
      </c>
      <c r="S73" s="16">
        <v>353.5</v>
      </c>
      <c r="T73" s="16"/>
      <c r="U73" s="16"/>
      <c r="V73" s="16">
        <v>84.518518888888877</v>
      </c>
      <c r="W73" s="16"/>
      <c r="X73" s="16"/>
      <c r="Y73" s="16">
        <v>219.99565068783068</v>
      </c>
      <c r="Z73" s="16">
        <v>124.31462270270271</v>
      </c>
      <c r="AA73" s="16">
        <v>187.56504222222222</v>
      </c>
      <c r="AB73" s="16">
        <v>1804.6117083333334</v>
      </c>
      <c r="AC73" s="16">
        <v>94.195750000000004</v>
      </c>
      <c r="AD73" s="16">
        <v>108.12935214285714</v>
      </c>
      <c r="AE73" s="16">
        <v>77.198626000000004</v>
      </c>
      <c r="AF73" s="16">
        <v>146.02712887323941</v>
      </c>
      <c r="AG73" s="16"/>
      <c r="AH73" s="16">
        <v>410.375</v>
      </c>
      <c r="AI73" s="16"/>
      <c r="AJ73" s="16"/>
      <c r="AK73" s="16">
        <v>678.20107333333328</v>
      </c>
      <c r="AL73" s="16"/>
      <c r="AM73" s="16"/>
      <c r="AN73" s="16">
        <v>255.23179869565217</v>
      </c>
      <c r="AO73" s="16"/>
      <c r="AP73" s="16"/>
      <c r="AQ73" s="16"/>
      <c r="AR73" s="16"/>
      <c r="AS73" s="16">
        <v>114.11385692307691</v>
      </c>
      <c r="AT73" s="16"/>
      <c r="AU73" s="16">
        <v>114.11385692307691</v>
      </c>
      <c r="AV73" s="16"/>
      <c r="AW73" s="16"/>
      <c r="AX73" s="16">
        <v>138.84237324723244</v>
      </c>
      <c r="AY73" s="16"/>
      <c r="AZ73" s="16"/>
      <c r="BA73" s="16"/>
      <c r="BB73" s="16"/>
      <c r="BC73" s="16"/>
      <c r="BD73" s="16"/>
      <c r="BE73" s="17">
        <v>138.84237324723244</v>
      </c>
      <c r="BF73" s="2"/>
    </row>
    <row r="74" spans="1:58" x14ac:dyDescent="0.25">
      <c r="A74" s="132"/>
      <c r="B74" s="5">
        <v>2</v>
      </c>
      <c r="C74" s="7" t="s">
        <v>58</v>
      </c>
      <c r="D74" s="18">
        <v>334.58666666666664</v>
      </c>
      <c r="E74" s="19">
        <v>334.58666666666664</v>
      </c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>
        <v>334.58666666666664</v>
      </c>
      <c r="AY74" s="19"/>
      <c r="AZ74" s="19"/>
      <c r="BA74" s="19"/>
      <c r="BB74" s="19"/>
      <c r="BC74" s="19"/>
      <c r="BD74" s="19"/>
      <c r="BE74" s="20">
        <v>334.58666666666664</v>
      </c>
      <c r="BF74" s="2"/>
    </row>
    <row r="75" spans="1:58" x14ac:dyDescent="0.25">
      <c r="A75" s="132"/>
      <c r="B75" s="5">
        <v>3</v>
      </c>
      <c r="C75" s="7" t="s">
        <v>59</v>
      </c>
      <c r="D75" s="18">
        <v>250.97422618181815</v>
      </c>
      <c r="E75" s="19">
        <v>228.16582615384613</v>
      </c>
      <c r="F75" s="19">
        <v>100</v>
      </c>
      <c r="G75" s="19"/>
      <c r="H75" s="19">
        <v>247.24473766233766</v>
      </c>
      <c r="I75" s="19">
        <v>170.67535119047616</v>
      </c>
      <c r="J75" s="19"/>
      <c r="K75" s="19"/>
      <c r="L75" s="19">
        <v>339.12800142857139</v>
      </c>
      <c r="M75" s="19"/>
      <c r="N75" s="19"/>
      <c r="O75" s="19">
        <v>289.53615714285712</v>
      </c>
      <c r="P75" s="19"/>
      <c r="Q75" s="19"/>
      <c r="R75" s="19">
        <v>275.10855692307689</v>
      </c>
      <c r="S75" s="19"/>
      <c r="T75" s="19"/>
      <c r="U75" s="19"/>
      <c r="V75" s="19"/>
      <c r="W75" s="19"/>
      <c r="X75" s="19"/>
      <c r="Y75" s="19">
        <v>300.23235057084509</v>
      </c>
      <c r="Z75" s="19">
        <v>378.66224390909088</v>
      </c>
      <c r="AA75" s="19">
        <v>386.24439172363111</v>
      </c>
      <c r="AB75" s="19"/>
      <c r="AC75" s="19"/>
      <c r="AD75" s="19">
        <v>475.86766</v>
      </c>
      <c r="AE75" s="19">
        <v>483.18333333333334</v>
      </c>
      <c r="AF75" s="19">
        <v>74.324069462915602</v>
      </c>
      <c r="AG75" s="19"/>
      <c r="AH75" s="19">
        <v>101.94649750000001</v>
      </c>
      <c r="AI75" s="19"/>
      <c r="AJ75" s="19"/>
      <c r="AK75" s="19">
        <v>937.75</v>
      </c>
      <c r="AL75" s="19"/>
      <c r="AM75" s="19"/>
      <c r="AN75" s="19">
        <v>977.72118499999999</v>
      </c>
      <c r="AO75" s="19">
        <v>39.468290437852936</v>
      </c>
      <c r="AP75" s="19">
        <v>153.89900833333331</v>
      </c>
      <c r="AQ75" s="19">
        <v>34.186872688830768</v>
      </c>
      <c r="AR75" s="19"/>
      <c r="AS75" s="19"/>
      <c r="AT75" s="19"/>
      <c r="AU75" s="19"/>
      <c r="AV75" s="19"/>
      <c r="AW75" s="19"/>
      <c r="AX75" s="19">
        <v>273.06802773969565</v>
      </c>
      <c r="AY75" s="19"/>
      <c r="AZ75" s="19"/>
      <c r="BA75" s="19"/>
      <c r="BB75" s="19"/>
      <c r="BC75" s="19"/>
      <c r="BD75" s="19"/>
      <c r="BE75" s="20">
        <v>273.06802773969565</v>
      </c>
      <c r="BF75" s="2"/>
    </row>
    <row r="76" spans="1:58" x14ac:dyDescent="0.25">
      <c r="A76" s="132"/>
      <c r="B76" s="5">
        <v>4</v>
      </c>
      <c r="C76" s="7" t="s">
        <v>60</v>
      </c>
      <c r="D76" s="18">
        <v>115.0321993548387</v>
      </c>
      <c r="E76" s="19">
        <v>111.02868620689654</v>
      </c>
      <c r="F76" s="19"/>
      <c r="G76" s="19"/>
      <c r="H76" s="19">
        <v>173.08313999999999</v>
      </c>
      <c r="I76" s="19">
        <v>173.08313999999999</v>
      </c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>
        <v>183.83296000000001</v>
      </c>
      <c r="Z76" s="19"/>
      <c r="AA76" s="19"/>
      <c r="AB76" s="19"/>
      <c r="AC76" s="19"/>
      <c r="AD76" s="19"/>
      <c r="AE76" s="19"/>
      <c r="AF76" s="19">
        <v>183.83296000000001</v>
      </c>
      <c r="AG76" s="19"/>
      <c r="AH76" s="19"/>
      <c r="AI76" s="19"/>
      <c r="AJ76" s="19"/>
      <c r="AK76" s="19"/>
      <c r="AL76" s="19"/>
      <c r="AM76" s="19"/>
      <c r="AN76" s="19"/>
      <c r="AO76" s="19">
        <v>1306.3941</v>
      </c>
      <c r="AP76" s="19">
        <v>1306.3941</v>
      </c>
      <c r="AQ76" s="19"/>
      <c r="AR76" s="19"/>
      <c r="AS76" s="19"/>
      <c r="AT76" s="19"/>
      <c r="AU76" s="19"/>
      <c r="AV76" s="19"/>
      <c r="AW76" s="19"/>
      <c r="AX76" s="19">
        <v>153.21894666666665</v>
      </c>
      <c r="AY76" s="19"/>
      <c r="AZ76" s="19"/>
      <c r="BA76" s="19"/>
      <c r="BB76" s="19"/>
      <c r="BC76" s="19"/>
      <c r="BD76" s="19"/>
      <c r="BE76" s="20">
        <v>153.21894666666665</v>
      </c>
      <c r="BF76" s="2"/>
    </row>
    <row r="77" spans="1:58" x14ac:dyDescent="0.25">
      <c r="A77" s="132"/>
      <c r="B77" s="5">
        <v>5</v>
      </c>
      <c r="C77" s="7" t="s">
        <v>61</v>
      </c>
      <c r="D77" s="18">
        <v>263.48819611111111</v>
      </c>
      <c r="E77" s="19"/>
      <c r="F77" s="19"/>
      <c r="G77" s="19"/>
      <c r="H77" s="19">
        <v>886.35040000000004</v>
      </c>
      <c r="I77" s="19">
        <v>886.35040000000004</v>
      </c>
      <c r="J77" s="19"/>
      <c r="K77" s="19"/>
      <c r="L77" s="19"/>
      <c r="M77" s="19"/>
      <c r="N77" s="19"/>
      <c r="O77" s="19">
        <v>275.21103666666664</v>
      </c>
      <c r="P77" s="19"/>
      <c r="Q77" s="19"/>
      <c r="R77" s="19">
        <v>172.44222500000001</v>
      </c>
      <c r="S77" s="19"/>
      <c r="T77" s="19"/>
      <c r="U77" s="19"/>
      <c r="V77" s="19"/>
      <c r="W77" s="19"/>
      <c r="X77" s="19"/>
      <c r="Y77" s="19">
        <v>378.55821840909084</v>
      </c>
      <c r="Z77" s="19">
        <v>338.14924444444438</v>
      </c>
      <c r="AA77" s="19">
        <v>272.72435970588236</v>
      </c>
      <c r="AB77" s="19"/>
      <c r="AC77" s="19"/>
      <c r="AD77" s="19"/>
      <c r="AE77" s="19"/>
      <c r="AF77" s="19"/>
      <c r="AG77" s="19"/>
      <c r="AH77" s="19">
        <v>1364.17716</v>
      </c>
      <c r="AI77" s="19"/>
      <c r="AJ77" s="19"/>
      <c r="AK77" s="19"/>
      <c r="AL77" s="19"/>
      <c r="AM77" s="19"/>
      <c r="AN77" s="19">
        <v>953.99901</v>
      </c>
      <c r="AO77" s="19">
        <v>743.15705156862737</v>
      </c>
      <c r="AP77" s="19">
        <v>716.52926978723406</v>
      </c>
      <c r="AQ77" s="19">
        <v>1056.0334875000001</v>
      </c>
      <c r="AR77" s="19"/>
      <c r="AS77" s="19">
        <v>11103.143085</v>
      </c>
      <c r="AT77" s="19"/>
      <c r="AU77" s="19"/>
      <c r="AV77" s="19">
        <v>11103.143085</v>
      </c>
      <c r="AW77" s="19"/>
      <c r="AX77" s="19">
        <v>617.37865754716972</v>
      </c>
      <c r="AY77" s="19"/>
      <c r="AZ77" s="19"/>
      <c r="BA77" s="19"/>
      <c r="BB77" s="19"/>
      <c r="BC77" s="19"/>
      <c r="BD77" s="19"/>
      <c r="BE77" s="20">
        <v>617.37865754716972</v>
      </c>
      <c r="BF77" s="2"/>
    </row>
    <row r="78" spans="1:58" x14ac:dyDescent="0.25">
      <c r="A78" s="132"/>
      <c r="B78" s="5">
        <v>6</v>
      </c>
      <c r="C78" s="7" t="s">
        <v>62</v>
      </c>
      <c r="D78" s="18">
        <v>336.44255399999997</v>
      </c>
      <c r="E78" s="19">
        <v>77.760000000000005</v>
      </c>
      <c r="F78" s="19"/>
      <c r="G78" s="19"/>
      <c r="H78" s="19"/>
      <c r="I78" s="19"/>
      <c r="J78" s="19"/>
      <c r="K78" s="19"/>
      <c r="L78" s="19"/>
      <c r="M78" s="19"/>
      <c r="N78" s="19"/>
      <c r="O78" s="19">
        <v>508.89758999999998</v>
      </c>
      <c r="P78" s="19"/>
      <c r="Q78" s="19"/>
      <c r="R78" s="19"/>
      <c r="S78" s="19"/>
      <c r="T78" s="19"/>
      <c r="U78" s="19"/>
      <c r="V78" s="19"/>
      <c r="W78" s="19"/>
      <c r="X78" s="19"/>
      <c r="Y78" s="19">
        <v>200.17424199999999</v>
      </c>
      <c r="Z78" s="19"/>
      <c r="AA78" s="19">
        <v>289.32805999999999</v>
      </c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>
        <v>66.443515000000005</v>
      </c>
      <c r="AO78" s="19"/>
      <c r="AP78" s="19"/>
      <c r="AQ78" s="19"/>
      <c r="AR78" s="19"/>
      <c r="AS78" s="19"/>
      <c r="AT78" s="19"/>
      <c r="AU78" s="19"/>
      <c r="AV78" s="19"/>
      <c r="AW78" s="19">
        <v>180.61006</v>
      </c>
      <c r="AX78" s="19">
        <v>260.33582181818178</v>
      </c>
      <c r="AY78" s="19"/>
      <c r="AZ78" s="19"/>
      <c r="BA78" s="19"/>
      <c r="BB78" s="19"/>
      <c r="BC78" s="19"/>
      <c r="BD78" s="19"/>
      <c r="BE78" s="20">
        <v>260.33582181818178</v>
      </c>
      <c r="BF78" s="2"/>
    </row>
    <row r="79" spans="1:58" x14ac:dyDescent="0.25">
      <c r="A79" s="132"/>
      <c r="B79" s="5">
        <v>7</v>
      </c>
      <c r="C79" s="7" t="s">
        <v>63</v>
      </c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>
        <v>714.04149105138094</v>
      </c>
      <c r="Z79" s="19">
        <v>714.04149105138094</v>
      </c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>
        <v>714.04149105138094</v>
      </c>
      <c r="AY79" s="19"/>
      <c r="AZ79" s="19"/>
      <c r="BA79" s="19"/>
      <c r="BB79" s="19"/>
      <c r="BC79" s="19"/>
      <c r="BD79" s="19"/>
      <c r="BE79" s="20">
        <v>714.04149105138094</v>
      </c>
      <c r="BF79" s="2"/>
    </row>
    <row r="80" spans="1:58" x14ac:dyDescent="0.25">
      <c r="A80" s="132"/>
      <c r="B80" s="5">
        <v>8</v>
      </c>
      <c r="C80" s="7" t="s">
        <v>64</v>
      </c>
      <c r="D80" s="18">
        <v>489.02375000000001</v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>
        <v>489.02375000000001</v>
      </c>
      <c r="S80" s="19"/>
      <c r="T80" s="19"/>
      <c r="U80" s="19"/>
      <c r="V80" s="19"/>
      <c r="W80" s="19"/>
      <c r="X80" s="19"/>
      <c r="Y80" s="19">
        <v>499.82493210710049</v>
      </c>
      <c r="Z80" s="19">
        <v>1659.4135536589999</v>
      </c>
      <c r="AA80" s="19">
        <v>436.4201970736259</v>
      </c>
      <c r="AB80" s="19"/>
      <c r="AC80" s="19"/>
      <c r="AD80" s="19"/>
      <c r="AE80" s="19"/>
      <c r="AF80" s="19">
        <v>2238.2005955725999</v>
      </c>
      <c r="AG80" s="19"/>
      <c r="AH80" s="19"/>
      <c r="AI80" s="19"/>
      <c r="AJ80" s="19"/>
      <c r="AK80" s="19"/>
      <c r="AL80" s="19"/>
      <c r="AM80" s="19"/>
      <c r="AN80" s="19"/>
      <c r="AO80" s="19">
        <v>932.95821133333334</v>
      </c>
      <c r="AP80" s="19">
        <v>643.25713499999995</v>
      </c>
      <c r="AQ80" s="19">
        <v>1264.0451557142858</v>
      </c>
      <c r="AR80" s="19"/>
      <c r="AS80" s="19"/>
      <c r="AT80" s="19"/>
      <c r="AU80" s="19"/>
      <c r="AV80" s="19"/>
      <c r="AW80" s="19"/>
      <c r="AX80" s="19">
        <v>514.81838687575055</v>
      </c>
      <c r="AY80" s="19"/>
      <c r="AZ80" s="19"/>
      <c r="BA80" s="19"/>
      <c r="BB80" s="19"/>
      <c r="BC80" s="19"/>
      <c r="BD80" s="19"/>
      <c r="BE80" s="20">
        <v>514.81838687575055</v>
      </c>
      <c r="BF80" s="2"/>
    </row>
    <row r="81" spans="1:58" x14ac:dyDescent="0.25">
      <c r="A81" s="132"/>
      <c r="B81" s="5">
        <v>9</v>
      </c>
      <c r="C81" s="7" t="s">
        <v>65</v>
      </c>
      <c r="D81" s="18">
        <v>128.0625</v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>
        <v>320</v>
      </c>
      <c r="P81" s="19"/>
      <c r="Q81" s="19"/>
      <c r="R81" s="19">
        <v>125.63291139240503</v>
      </c>
      <c r="S81" s="19"/>
      <c r="T81" s="19"/>
      <c r="U81" s="19"/>
      <c r="V81" s="19"/>
      <c r="W81" s="19"/>
      <c r="X81" s="19"/>
      <c r="Y81" s="19">
        <v>591.18867924528297</v>
      </c>
      <c r="Z81" s="19"/>
      <c r="AA81" s="19">
        <v>398.64444444444439</v>
      </c>
      <c r="AB81" s="19"/>
      <c r="AC81" s="19"/>
      <c r="AD81" s="19">
        <v>12721</v>
      </c>
      <c r="AE81" s="19"/>
      <c r="AF81" s="19"/>
      <c r="AG81" s="19"/>
      <c r="AH81" s="19"/>
      <c r="AI81" s="19"/>
      <c r="AJ81" s="19"/>
      <c r="AK81" s="19"/>
      <c r="AL81" s="19"/>
      <c r="AM81" s="19"/>
      <c r="AN81" s="19">
        <v>96.142857142857139</v>
      </c>
      <c r="AO81" s="19"/>
      <c r="AP81" s="19"/>
      <c r="AQ81" s="19"/>
      <c r="AR81" s="19"/>
      <c r="AS81" s="19"/>
      <c r="AT81" s="19"/>
      <c r="AU81" s="19"/>
      <c r="AV81" s="19"/>
      <c r="AW81" s="19"/>
      <c r="AX81" s="19">
        <v>312.61654135338347</v>
      </c>
      <c r="AY81" s="19"/>
      <c r="AZ81" s="19"/>
      <c r="BA81" s="19"/>
      <c r="BB81" s="19"/>
      <c r="BC81" s="19"/>
      <c r="BD81" s="19"/>
      <c r="BE81" s="20">
        <v>312.61654135338347</v>
      </c>
      <c r="BF81" s="2"/>
    </row>
    <row r="82" spans="1:58" x14ac:dyDescent="0.25">
      <c r="A82" s="132"/>
      <c r="B82" s="5">
        <v>10</v>
      </c>
      <c r="C82" s="7" t="s">
        <v>66</v>
      </c>
      <c r="D82" s="18">
        <v>162.36551203804348</v>
      </c>
      <c r="E82" s="19">
        <v>167.23314157575757</v>
      </c>
      <c r="F82" s="19">
        <v>124.713415</v>
      </c>
      <c r="G82" s="19"/>
      <c r="H82" s="19">
        <v>167.63116425925924</v>
      </c>
      <c r="I82" s="19">
        <v>155.84186550000001</v>
      </c>
      <c r="J82" s="19"/>
      <c r="K82" s="19"/>
      <c r="L82" s="19">
        <v>201.314875</v>
      </c>
      <c r="M82" s="19"/>
      <c r="N82" s="19"/>
      <c r="O82" s="19">
        <v>195.4129441333333</v>
      </c>
      <c r="P82" s="19"/>
      <c r="Q82" s="19"/>
      <c r="R82" s="19">
        <v>103.21770731343283</v>
      </c>
      <c r="S82" s="19">
        <v>219.05714285714282</v>
      </c>
      <c r="T82" s="19"/>
      <c r="U82" s="19"/>
      <c r="V82" s="19"/>
      <c r="W82" s="19"/>
      <c r="X82" s="19"/>
      <c r="Y82" s="19">
        <v>307.17938099025974</v>
      </c>
      <c r="Z82" s="19">
        <v>179.02535603773583</v>
      </c>
      <c r="AA82" s="19">
        <v>417.13428956756752</v>
      </c>
      <c r="AB82" s="19"/>
      <c r="AC82" s="19"/>
      <c r="AD82" s="19">
        <v>46.646206666666664</v>
      </c>
      <c r="AE82" s="19">
        <v>531.95597499999997</v>
      </c>
      <c r="AF82" s="19">
        <v>114.26803813953487</v>
      </c>
      <c r="AG82" s="19">
        <v>58.715344210526311</v>
      </c>
      <c r="AH82" s="19">
        <v>55.556699999999999</v>
      </c>
      <c r="AI82" s="19"/>
      <c r="AJ82" s="19">
        <v>22.97</v>
      </c>
      <c r="AK82" s="19">
        <v>74.407499999999999</v>
      </c>
      <c r="AL82" s="19"/>
      <c r="AM82" s="19"/>
      <c r="AN82" s="19">
        <v>124.45182252336447</v>
      </c>
      <c r="AO82" s="19">
        <v>113.46262</v>
      </c>
      <c r="AP82" s="19">
        <v>16.338328000000001</v>
      </c>
      <c r="AQ82" s="19">
        <v>174.16189</v>
      </c>
      <c r="AR82" s="19">
        <v>52.777000000000001</v>
      </c>
      <c r="AS82" s="19">
        <v>101.29110444444443</v>
      </c>
      <c r="AT82" s="19">
        <v>20.356100000000001</v>
      </c>
      <c r="AU82" s="19">
        <v>111.40797999999999</v>
      </c>
      <c r="AV82" s="19"/>
      <c r="AW82" s="19"/>
      <c r="AX82" s="19">
        <v>249.32028871287127</v>
      </c>
      <c r="AY82" s="19"/>
      <c r="AZ82" s="19"/>
      <c r="BA82" s="19"/>
      <c r="BB82" s="19"/>
      <c r="BC82" s="19"/>
      <c r="BD82" s="19"/>
      <c r="BE82" s="20">
        <v>249.32028871287127</v>
      </c>
      <c r="BF82" s="2"/>
    </row>
    <row r="83" spans="1:58" x14ac:dyDescent="0.25">
      <c r="A83" s="132"/>
      <c r="B83" s="5">
        <v>11</v>
      </c>
      <c r="C83" s="7" t="s">
        <v>67</v>
      </c>
      <c r="D83" s="18">
        <v>151.24215686274508</v>
      </c>
      <c r="E83" s="19">
        <v>110.75679856115107</v>
      </c>
      <c r="F83" s="19">
        <v>36.955874999999999</v>
      </c>
      <c r="G83" s="19">
        <v>155.88377777777777</v>
      </c>
      <c r="H83" s="19">
        <v>202.77879999999999</v>
      </c>
      <c r="I83" s="19">
        <v>119.55823529411764</v>
      </c>
      <c r="J83" s="19">
        <v>44.5</v>
      </c>
      <c r="K83" s="19"/>
      <c r="L83" s="19">
        <v>379.6225</v>
      </c>
      <c r="M83" s="19"/>
      <c r="N83" s="19"/>
      <c r="O83" s="19">
        <v>371.85435897435895</v>
      </c>
      <c r="P83" s="19"/>
      <c r="Q83" s="19"/>
      <c r="R83" s="19">
        <v>139.54627118644066</v>
      </c>
      <c r="S83" s="19">
        <v>750.3</v>
      </c>
      <c r="T83" s="19"/>
      <c r="U83" s="19"/>
      <c r="V83" s="19">
        <v>322.15800000000002</v>
      </c>
      <c r="W83" s="19"/>
      <c r="X83" s="19"/>
      <c r="Y83" s="19">
        <v>261.98229508196721</v>
      </c>
      <c r="Z83" s="19">
        <v>295.54000000000002</v>
      </c>
      <c r="AA83" s="19">
        <v>150.76222222222219</v>
      </c>
      <c r="AB83" s="19"/>
      <c r="AC83" s="19"/>
      <c r="AD83" s="19">
        <v>516</v>
      </c>
      <c r="AE83" s="19"/>
      <c r="AF83" s="19">
        <v>90.914285714285711</v>
      </c>
      <c r="AG83" s="19"/>
      <c r="AH83" s="19"/>
      <c r="AI83" s="19"/>
      <c r="AJ83" s="19"/>
      <c r="AK83" s="19">
        <v>90.602000000000004</v>
      </c>
      <c r="AL83" s="19"/>
      <c r="AM83" s="19"/>
      <c r="AN83" s="19">
        <v>403.87222222222221</v>
      </c>
      <c r="AO83" s="19"/>
      <c r="AP83" s="19"/>
      <c r="AQ83" s="19"/>
      <c r="AR83" s="19"/>
      <c r="AS83" s="19">
        <v>884.16</v>
      </c>
      <c r="AT83" s="19"/>
      <c r="AU83" s="19">
        <v>884.16</v>
      </c>
      <c r="AV83" s="19"/>
      <c r="AW83" s="19"/>
      <c r="AX83" s="19">
        <v>168.6964755838641</v>
      </c>
      <c r="AY83" s="19"/>
      <c r="AZ83" s="19"/>
      <c r="BA83" s="19"/>
      <c r="BB83" s="19"/>
      <c r="BC83" s="19"/>
      <c r="BD83" s="19"/>
      <c r="BE83" s="20">
        <v>168.6964755838641</v>
      </c>
      <c r="BF83" s="2"/>
    </row>
    <row r="84" spans="1:58" x14ac:dyDescent="0.25">
      <c r="A84" s="132"/>
      <c r="B84" s="5">
        <v>12</v>
      </c>
      <c r="C84" s="7" t="s">
        <v>68</v>
      </c>
      <c r="D84" s="18">
        <v>196.25210084033611</v>
      </c>
      <c r="E84" s="19">
        <v>105.86153846153846</v>
      </c>
      <c r="F84" s="19"/>
      <c r="G84" s="19"/>
      <c r="H84" s="19">
        <v>221.33333333333331</v>
      </c>
      <c r="I84" s="19">
        <v>221.33333333333331</v>
      </c>
      <c r="J84" s="19"/>
      <c r="K84" s="19"/>
      <c r="L84" s="19"/>
      <c r="M84" s="19"/>
      <c r="N84" s="19"/>
      <c r="O84" s="19">
        <v>434.625</v>
      </c>
      <c r="P84" s="19"/>
      <c r="Q84" s="19"/>
      <c r="R84" s="19">
        <v>300.5</v>
      </c>
      <c r="S84" s="19"/>
      <c r="T84" s="19"/>
      <c r="U84" s="19"/>
      <c r="V84" s="19"/>
      <c r="W84" s="19"/>
      <c r="X84" s="19"/>
      <c r="Y84" s="19">
        <v>3664.8055555555557</v>
      </c>
      <c r="Z84" s="19">
        <v>1216.8</v>
      </c>
      <c r="AA84" s="19"/>
      <c r="AB84" s="19">
        <v>1281</v>
      </c>
      <c r="AC84" s="19">
        <v>0</v>
      </c>
      <c r="AD84" s="19">
        <v>2286.4</v>
      </c>
      <c r="AE84" s="19">
        <v>10124.5</v>
      </c>
      <c r="AF84" s="19"/>
      <c r="AG84" s="19"/>
      <c r="AH84" s="19">
        <v>135</v>
      </c>
      <c r="AI84" s="19"/>
      <c r="AJ84" s="19"/>
      <c r="AK84" s="19"/>
      <c r="AL84" s="19"/>
      <c r="AM84" s="19"/>
      <c r="AN84" s="19">
        <v>1118.8888888888889</v>
      </c>
      <c r="AO84" s="19">
        <v>100</v>
      </c>
      <c r="AP84" s="19">
        <v>100</v>
      </c>
      <c r="AQ84" s="19"/>
      <c r="AR84" s="19"/>
      <c r="AS84" s="19">
        <v>9231</v>
      </c>
      <c r="AT84" s="19"/>
      <c r="AU84" s="19"/>
      <c r="AV84" s="19">
        <v>9231</v>
      </c>
      <c r="AW84" s="19"/>
      <c r="AX84" s="19">
        <v>1042.5189873417721</v>
      </c>
      <c r="AY84" s="19"/>
      <c r="AZ84" s="19"/>
      <c r="BA84" s="19"/>
      <c r="BB84" s="19"/>
      <c r="BC84" s="19"/>
      <c r="BD84" s="19"/>
      <c r="BE84" s="20">
        <v>1042.5189873417721</v>
      </c>
      <c r="BF84" s="2"/>
    </row>
    <row r="85" spans="1:58" x14ac:dyDescent="0.25">
      <c r="A85" s="132"/>
      <c r="B85" s="5">
        <v>13</v>
      </c>
      <c r="C85" s="7" t="s">
        <v>69</v>
      </c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20"/>
      <c r="BF85" s="2"/>
    </row>
    <row r="86" spans="1:58" x14ac:dyDescent="0.25">
      <c r="A86" s="132"/>
      <c r="B86" s="5">
        <v>14</v>
      </c>
      <c r="C86" s="7" t="s">
        <v>70</v>
      </c>
      <c r="D86" s="18">
        <v>210.21217865714283</v>
      </c>
      <c r="E86" s="19">
        <v>215.47348763239873</v>
      </c>
      <c r="F86" s="19"/>
      <c r="G86" s="19">
        <v>222.75371125000001</v>
      </c>
      <c r="H86" s="19">
        <v>151.97493103448272</v>
      </c>
      <c r="I86" s="19">
        <v>147.26389285714285</v>
      </c>
      <c r="J86" s="19"/>
      <c r="K86" s="19"/>
      <c r="L86" s="19">
        <v>283.88400000000001</v>
      </c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>
        <v>210.21217865714283</v>
      </c>
      <c r="AY86" s="19"/>
      <c r="AZ86" s="19"/>
      <c r="BA86" s="19"/>
      <c r="BB86" s="19"/>
      <c r="BC86" s="19"/>
      <c r="BD86" s="19"/>
      <c r="BE86" s="20">
        <v>210.21217865714283</v>
      </c>
      <c r="BF86" s="2"/>
    </row>
    <row r="87" spans="1:58" x14ac:dyDescent="0.25">
      <c r="A87" s="132"/>
      <c r="B87" s="5">
        <v>15</v>
      </c>
      <c r="C87" s="7" t="s">
        <v>71</v>
      </c>
      <c r="D87" s="18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20"/>
      <c r="BF87" s="2"/>
    </row>
    <row r="88" spans="1:58" x14ac:dyDescent="0.25">
      <c r="A88" s="132"/>
      <c r="B88" s="5">
        <v>16</v>
      </c>
      <c r="C88" s="7" t="s">
        <v>72</v>
      </c>
      <c r="D88" s="18">
        <v>117.72465424430641</v>
      </c>
      <c r="E88" s="19">
        <v>112.38965413533833</v>
      </c>
      <c r="F88" s="19">
        <v>132.5</v>
      </c>
      <c r="G88" s="19">
        <v>436.85</v>
      </c>
      <c r="H88" s="19">
        <v>143.26750000000001</v>
      </c>
      <c r="I88" s="19">
        <v>27.055</v>
      </c>
      <c r="J88" s="19"/>
      <c r="K88" s="19"/>
      <c r="L88" s="19">
        <v>182.005</v>
      </c>
      <c r="M88" s="19"/>
      <c r="N88" s="19"/>
      <c r="O88" s="19">
        <v>468.12852459016386</v>
      </c>
      <c r="P88" s="19"/>
      <c r="Q88" s="19"/>
      <c r="R88" s="19">
        <v>127.79458333333332</v>
      </c>
      <c r="S88" s="19"/>
      <c r="T88" s="19"/>
      <c r="U88" s="19"/>
      <c r="V88" s="19">
        <v>7.4947157360406091</v>
      </c>
      <c r="W88" s="19">
        <v>6.0071791907514447</v>
      </c>
      <c r="X88" s="19"/>
      <c r="Y88" s="19">
        <v>32.116065492679063</v>
      </c>
      <c r="Z88" s="19">
        <v>19.029660305343512</v>
      </c>
      <c r="AA88" s="19">
        <v>341.62812500000001</v>
      </c>
      <c r="AB88" s="19">
        <v>1557.17</v>
      </c>
      <c r="AC88" s="19">
        <v>1808.3933333333332</v>
      </c>
      <c r="AD88" s="19">
        <v>56.051520202020207</v>
      </c>
      <c r="AE88" s="19">
        <v>1781.8866666666668</v>
      </c>
      <c r="AF88" s="19">
        <v>90.0371510574018</v>
      </c>
      <c r="AG88" s="19">
        <v>1.7511165672326754</v>
      </c>
      <c r="AH88" s="19">
        <v>39.132717948717946</v>
      </c>
      <c r="AI88" s="19">
        <v>167.28</v>
      </c>
      <c r="AJ88" s="19">
        <v>13.1332</v>
      </c>
      <c r="AK88" s="19">
        <v>1428.7281538461539</v>
      </c>
      <c r="AL88" s="19"/>
      <c r="AM88" s="19">
        <v>0.88100000000000001</v>
      </c>
      <c r="AN88" s="19">
        <v>20.084474628712872</v>
      </c>
      <c r="AO88" s="19">
        <v>2.3913373806436402</v>
      </c>
      <c r="AP88" s="19">
        <v>3.2190788485607009</v>
      </c>
      <c r="AQ88" s="19">
        <v>2.793241534988713</v>
      </c>
      <c r="AR88" s="19">
        <v>0.42664527993461382</v>
      </c>
      <c r="AS88" s="19">
        <v>448.65033333333332</v>
      </c>
      <c r="AT88" s="19"/>
      <c r="AU88" s="19">
        <v>448.65033333333332</v>
      </c>
      <c r="AV88" s="19"/>
      <c r="AW88" s="19">
        <v>1.838100964549668</v>
      </c>
      <c r="AX88" s="19">
        <v>11.609598700354448</v>
      </c>
      <c r="AY88" s="19"/>
      <c r="AZ88" s="19"/>
      <c r="BA88" s="19"/>
      <c r="BB88" s="19"/>
      <c r="BC88" s="19"/>
      <c r="BD88" s="19"/>
      <c r="BE88" s="20">
        <v>11.609598700354448</v>
      </c>
      <c r="BF88" s="2"/>
    </row>
    <row r="89" spans="1:58" x14ac:dyDescent="0.25">
      <c r="A89" s="132"/>
      <c r="B89" s="5">
        <v>17</v>
      </c>
      <c r="C89" s="7" t="s">
        <v>73</v>
      </c>
      <c r="D89" s="18">
        <v>149.75539120743031</v>
      </c>
      <c r="E89" s="19">
        <v>123.1197019148936</v>
      </c>
      <c r="F89" s="19"/>
      <c r="G89" s="19"/>
      <c r="H89" s="19">
        <v>136.94350657142857</v>
      </c>
      <c r="I89" s="19">
        <v>99.870059999999995</v>
      </c>
      <c r="J89" s="19"/>
      <c r="K89" s="19"/>
      <c r="L89" s="19">
        <v>262.06638874999999</v>
      </c>
      <c r="M89" s="19"/>
      <c r="N89" s="19"/>
      <c r="O89" s="19">
        <v>221.01159779661015</v>
      </c>
      <c r="P89" s="19"/>
      <c r="Q89" s="19"/>
      <c r="R89" s="19">
        <v>155.73780819444443</v>
      </c>
      <c r="S89" s="19">
        <v>376.64749999999998</v>
      </c>
      <c r="T89" s="19"/>
      <c r="U89" s="19"/>
      <c r="V89" s="19">
        <v>38.224516666666666</v>
      </c>
      <c r="W89" s="19"/>
      <c r="X89" s="19"/>
      <c r="Y89" s="19">
        <v>204.92980820717128</v>
      </c>
      <c r="Z89" s="19">
        <v>292.31099</v>
      </c>
      <c r="AA89" s="19">
        <v>242.06405056603771</v>
      </c>
      <c r="AB89" s="19"/>
      <c r="AC89" s="19"/>
      <c r="AD89" s="19">
        <v>728.00099499999999</v>
      </c>
      <c r="AE89" s="19">
        <v>116.668305</v>
      </c>
      <c r="AF89" s="19">
        <v>92.65995127272727</v>
      </c>
      <c r="AG89" s="19">
        <v>46.24859</v>
      </c>
      <c r="AH89" s="19">
        <v>161.83034000000001</v>
      </c>
      <c r="AI89" s="19"/>
      <c r="AJ89" s="19"/>
      <c r="AK89" s="19"/>
      <c r="AL89" s="19"/>
      <c r="AM89" s="19"/>
      <c r="AN89" s="19">
        <v>124.0700888235294</v>
      </c>
      <c r="AO89" s="19"/>
      <c r="AP89" s="19"/>
      <c r="AQ89" s="19"/>
      <c r="AR89" s="19"/>
      <c r="AS89" s="19">
        <v>234.65734714285713</v>
      </c>
      <c r="AT89" s="19"/>
      <c r="AU89" s="19">
        <v>234.65734714285713</v>
      </c>
      <c r="AV89" s="19"/>
      <c r="AW89" s="19"/>
      <c r="AX89" s="19">
        <v>174.61441419965573</v>
      </c>
      <c r="AY89" s="19"/>
      <c r="AZ89" s="19"/>
      <c r="BA89" s="19"/>
      <c r="BB89" s="19"/>
      <c r="BC89" s="19"/>
      <c r="BD89" s="19"/>
      <c r="BE89" s="20">
        <v>174.61441419965573</v>
      </c>
      <c r="BF89" s="2"/>
    </row>
    <row r="90" spans="1:58" x14ac:dyDescent="0.25">
      <c r="A90" s="132"/>
      <c r="B90" s="5">
        <v>18</v>
      </c>
      <c r="C90" s="7" t="s">
        <v>74</v>
      </c>
      <c r="D90" s="18">
        <v>140.53846153846152</v>
      </c>
      <c r="E90" s="19">
        <v>104</v>
      </c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>
        <v>143.58333333333331</v>
      </c>
      <c r="S90" s="19"/>
      <c r="T90" s="19"/>
      <c r="U90" s="19"/>
      <c r="V90" s="19"/>
      <c r="W90" s="19"/>
      <c r="X90" s="19"/>
      <c r="Y90" s="19">
        <v>169.16666666666663</v>
      </c>
      <c r="Z90" s="19">
        <v>376</v>
      </c>
      <c r="AA90" s="19">
        <v>116.76923076923076</v>
      </c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>
        <v>176.75</v>
      </c>
      <c r="AO90" s="19"/>
      <c r="AP90" s="19"/>
      <c r="AQ90" s="19"/>
      <c r="AR90" s="19"/>
      <c r="AS90" s="19"/>
      <c r="AT90" s="19"/>
      <c r="AU90" s="19"/>
      <c r="AV90" s="19"/>
      <c r="AW90" s="19">
        <v>298</v>
      </c>
      <c r="AX90" s="19">
        <v>162.76315789473685</v>
      </c>
      <c r="AY90" s="19"/>
      <c r="AZ90" s="19"/>
      <c r="BA90" s="19"/>
      <c r="BB90" s="19"/>
      <c r="BC90" s="19"/>
      <c r="BD90" s="19"/>
      <c r="BE90" s="20">
        <v>162.76315789473685</v>
      </c>
      <c r="BF90" s="2"/>
    </row>
    <row r="91" spans="1:58" x14ac:dyDescent="0.25">
      <c r="A91" s="132"/>
      <c r="B91" s="5">
        <v>19</v>
      </c>
      <c r="C91" s="7" t="s">
        <v>75</v>
      </c>
      <c r="D91" s="18">
        <v>270.76205661016945</v>
      </c>
      <c r="E91" s="19">
        <v>168.4474749230769</v>
      </c>
      <c r="F91" s="19"/>
      <c r="G91" s="19"/>
      <c r="H91" s="19">
        <v>221.58764687499999</v>
      </c>
      <c r="I91" s="19">
        <v>138.46392692307691</v>
      </c>
      <c r="J91" s="19"/>
      <c r="K91" s="19"/>
      <c r="L91" s="19">
        <v>581.79043333333334</v>
      </c>
      <c r="M91" s="19"/>
      <c r="N91" s="19"/>
      <c r="O91" s="19">
        <v>394.7635229411764</v>
      </c>
      <c r="P91" s="19"/>
      <c r="Q91" s="19"/>
      <c r="R91" s="19">
        <v>165.75990764705881</v>
      </c>
      <c r="S91" s="19">
        <v>827.00755428571426</v>
      </c>
      <c r="T91" s="19"/>
      <c r="U91" s="19"/>
      <c r="V91" s="19">
        <v>456.74392166666661</v>
      </c>
      <c r="W91" s="19"/>
      <c r="X91" s="19"/>
      <c r="Y91" s="19">
        <v>742.42632365461839</v>
      </c>
      <c r="Z91" s="19">
        <v>1176.5679668421053</v>
      </c>
      <c r="AA91" s="19">
        <v>526.50179586666661</v>
      </c>
      <c r="AB91" s="19">
        <v>1328.0421899999999</v>
      </c>
      <c r="AC91" s="19">
        <v>2043.0505285714285</v>
      </c>
      <c r="AD91" s="19">
        <v>1571.9884926666666</v>
      </c>
      <c r="AE91" s="19">
        <v>579.25158750000003</v>
      </c>
      <c r="AF91" s="19">
        <v>206.41935280701753</v>
      </c>
      <c r="AG91" s="19">
        <v>9.5850087500000001</v>
      </c>
      <c r="AH91" s="19">
        <v>125.83701166666667</v>
      </c>
      <c r="AI91" s="19"/>
      <c r="AJ91" s="19"/>
      <c r="AK91" s="19">
        <v>2453.2903999999999</v>
      </c>
      <c r="AL91" s="19"/>
      <c r="AM91" s="19"/>
      <c r="AN91" s="19">
        <v>1131.5507354166666</v>
      </c>
      <c r="AO91" s="19"/>
      <c r="AP91" s="19"/>
      <c r="AQ91" s="19"/>
      <c r="AR91" s="19"/>
      <c r="AS91" s="19">
        <v>2100.54189</v>
      </c>
      <c r="AT91" s="19"/>
      <c r="AU91" s="19">
        <v>601.08378000000005</v>
      </c>
      <c r="AV91" s="19">
        <v>3600</v>
      </c>
      <c r="AW91" s="19">
        <v>372.57473333333326</v>
      </c>
      <c r="AX91" s="19">
        <v>491.90850504553731</v>
      </c>
      <c r="AY91" s="19">
        <v>855.99400000000003</v>
      </c>
      <c r="AZ91" s="19"/>
      <c r="BA91" s="19">
        <v>855.99400000000003</v>
      </c>
      <c r="BB91" s="19"/>
      <c r="BC91" s="19"/>
      <c r="BD91" s="19"/>
      <c r="BE91" s="20">
        <v>492.57047867272723</v>
      </c>
      <c r="BF91" s="2"/>
    </row>
    <row r="92" spans="1:58" x14ac:dyDescent="0.25">
      <c r="A92" s="132"/>
      <c r="B92" s="5">
        <v>20</v>
      </c>
      <c r="C92" s="7" t="s">
        <v>76</v>
      </c>
      <c r="D92" s="18">
        <v>205.02188412087909</v>
      </c>
      <c r="E92" s="19">
        <v>155.96200474299064</v>
      </c>
      <c r="F92" s="19">
        <v>243.58929624999999</v>
      </c>
      <c r="G92" s="19">
        <v>106.00000333333332</v>
      </c>
      <c r="H92" s="19">
        <v>227.94080629999999</v>
      </c>
      <c r="I92" s="19">
        <v>142.44529682539681</v>
      </c>
      <c r="J92" s="19"/>
      <c r="K92" s="19"/>
      <c r="L92" s="19">
        <v>373.51424135135136</v>
      </c>
      <c r="M92" s="19"/>
      <c r="N92" s="19"/>
      <c r="O92" s="19">
        <v>380.65839734104043</v>
      </c>
      <c r="P92" s="19"/>
      <c r="Q92" s="19"/>
      <c r="R92" s="19">
        <v>134.28340704301075</v>
      </c>
      <c r="S92" s="19">
        <v>441.9158215384615</v>
      </c>
      <c r="T92" s="19"/>
      <c r="U92" s="19"/>
      <c r="V92" s="19">
        <v>44.857376000000002</v>
      </c>
      <c r="W92" s="19"/>
      <c r="X92" s="19"/>
      <c r="Y92" s="19">
        <v>721.22601220357944</v>
      </c>
      <c r="Z92" s="19">
        <v>4221.6025552631581</v>
      </c>
      <c r="AA92" s="19">
        <v>259.22153190340907</v>
      </c>
      <c r="AB92" s="19">
        <v>665.67083249999996</v>
      </c>
      <c r="AC92" s="19">
        <v>687.51154499999996</v>
      </c>
      <c r="AD92" s="19">
        <v>1012.6053565384616</v>
      </c>
      <c r="AE92" s="19">
        <v>341.47646184210527</v>
      </c>
      <c r="AF92" s="19">
        <v>92.695003206751053</v>
      </c>
      <c r="AG92" s="19"/>
      <c r="AH92" s="19">
        <v>9377.2341257142853</v>
      </c>
      <c r="AI92" s="19"/>
      <c r="AJ92" s="19">
        <v>942.91483000000005</v>
      </c>
      <c r="AK92" s="19">
        <v>283.44065884615384</v>
      </c>
      <c r="AL92" s="19"/>
      <c r="AM92" s="19">
        <v>188.35079999999999</v>
      </c>
      <c r="AN92" s="19">
        <v>402.38037801418432</v>
      </c>
      <c r="AO92" s="19">
        <v>110.71082666666666</v>
      </c>
      <c r="AP92" s="19">
        <v>110.71082666666666</v>
      </c>
      <c r="AQ92" s="19"/>
      <c r="AR92" s="19"/>
      <c r="AS92" s="19">
        <v>3430.9966625000002</v>
      </c>
      <c r="AT92" s="19"/>
      <c r="AU92" s="19">
        <v>662.73521000000005</v>
      </c>
      <c r="AV92" s="19">
        <v>8044.7657499999996</v>
      </c>
      <c r="AW92" s="19">
        <v>141.00036499999999</v>
      </c>
      <c r="AX92" s="19">
        <v>470.01568688318775</v>
      </c>
      <c r="AY92" s="19"/>
      <c r="AZ92" s="19"/>
      <c r="BA92" s="19"/>
      <c r="BB92" s="19"/>
      <c r="BC92" s="19"/>
      <c r="BD92" s="19"/>
      <c r="BE92" s="20">
        <v>470.01568688318775</v>
      </c>
      <c r="BF92" s="2"/>
    </row>
    <row r="93" spans="1:58" x14ac:dyDescent="0.25">
      <c r="A93" s="132"/>
      <c r="B93" s="5">
        <v>21</v>
      </c>
      <c r="C93" s="7" t="s">
        <v>77</v>
      </c>
      <c r="D93" s="18">
        <v>126.45640737196764</v>
      </c>
      <c r="E93" s="19">
        <v>127.39602457636411</v>
      </c>
      <c r="F93" s="19"/>
      <c r="G93" s="19"/>
      <c r="H93" s="19">
        <v>144.07459384615382</v>
      </c>
      <c r="I93" s="19">
        <v>144.07459384615382</v>
      </c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>
        <v>53.34</v>
      </c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>
        <v>126.45640737196764</v>
      </c>
      <c r="AY93" s="19"/>
      <c r="AZ93" s="19"/>
      <c r="BA93" s="19"/>
      <c r="BB93" s="19"/>
      <c r="BC93" s="19"/>
      <c r="BD93" s="19"/>
      <c r="BE93" s="20">
        <v>126.45640737196764</v>
      </c>
      <c r="BF93" s="2"/>
    </row>
    <row r="94" spans="1:58" x14ac:dyDescent="0.25">
      <c r="A94" s="132"/>
      <c r="B94" s="5">
        <v>22</v>
      </c>
      <c r="C94" s="7" t="s">
        <v>78</v>
      </c>
      <c r="D94" s="18">
        <v>115.56894744251524</v>
      </c>
      <c r="E94" s="19">
        <v>100.03725322128851</v>
      </c>
      <c r="F94" s="19">
        <v>126.55269230769231</v>
      </c>
      <c r="G94" s="19">
        <v>229.88200000000001</v>
      </c>
      <c r="H94" s="19">
        <v>146.9958015873016</v>
      </c>
      <c r="I94" s="19">
        <v>118.58780188679245</v>
      </c>
      <c r="J94" s="19">
        <v>138.0675</v>
      </c>
      <c r="K94" s="19"/>
      <c r="L94" s="19">
        <v>297.5582</v>
      </c>
      <c r="M94" s="19"/>
      <c r="N94" s="19"/>
      <c r="O94" s="19">
        <v>382.04876000000002</v>
      </c>
      <c r="P94" s="19"/>
      <c r="Q94" s="19"/>
      <c r="R94" s="19">
        <v>161.14566071428573</v>
      </c>
      <c r="S94" s="19">
        <v>289.05</v>
      </c>
      <c r="T94" s="19"/>
      <c r="U94" s="19"/>
      <c r="V94" s="19">
        <v>22.295580645161287</v>
      </c>
      <c r="W94" s="19"/>
      <c r="X94" s="19"/>
      <c r="Y94" s="19">
        <v>202.7820586011342</v>
      </c>
      <c r="Z94" s="19">
        <v>230.14914285714283</v>
      </c>
      <c r="AA94" s="19">
        <v>212.93346408839778</v>
      </c>
      <c r="AB94" s="19">
        <v>297.56366666666668</v>
      </c>
      <c r="AC94" s="19">
        <v>455.78</v>
      </c>
      <c r="AD94" s="19">
        <v>1215.5473076923076</v>
      </c>
      <c r="AE94" s="19">
        <v>159.9</v>
      </c>
      <c r="AF94" s="19">
        <v>84.83840067340067</v>
      </c>
      <c r="AG94" s="19">
        <v>231.74</v>
      </c>
      <c r="AH94" s="19">
        <v>69.679285714285712</v>
      </c>
      <c r="AI94" s="19">
        <v>49.5535</v>
      </c>
      <c r="AJ94" s="19"/>
      <c r="AK94" s="19">
        <v>731.73688000000004</v>
      </c>
      <c r="AL94" s="19"/>
      <c r="AM94" s="19"/>
      <c r="AN94" s="19">
        <v>185.34506870229006</v>
      </c>
      <c r="AO94" s="19">
        <v>865.84866666666665</v>
      </c>
      <c r="AP94" s="19">
        <v>865.84866666666665</v>
      </c>
      <c r="AQ94" s="19"/>
      <c r="AR94" s="19"/>
      <c r="AS94" s="19">
        <v>277.3293333333333</v>
      </c>
      <c r="AT94" s="19"/>
      <c r="AU94" s="19">
        <v>277.3293333333333</v>
      </c>
      <c r="AV94" s="19"/>
      <c r="AW94" s="19"/>
      <c r="AX94" s="19">
        <v>153.46994844253487</v>
      </c>
      <c r="AY94" s="19"/>
      <c r="AZ94" s="19"/>
      <c r="BA94" s="19"/>
      <c r="BB94" s="19"/>
      <c r="BC94" s="19"/>
      <c r="BD94" s="19"/>
      <c r="BE94" s="20">
        <v>153.46994844253487</v>
      </c>
      <c r="BF94" s="2"/>
    </row>
    <row r="95" spans="1:58" x14ac:dyDescent="0.25">
      <c r="A95" s="132"/>
      <c r="B95" s="5">
        <v>23</v>
      </c>
      <c r="C95" s="7" t="s">
        <v>79</v>
      </c>
      <c r="D95" s="18">
        <v>478.40277777777771</v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>
        <v>494.8235294117647</v>
      </c>
      <c r="P95" s="19"/>
      <c r="Q95" s="19"/>
      <c r="R95" s="19">
        <v>199.25</v>
      </c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>
        <v>478.40277777777771</v>
      </c>
      <c r="AY95" s="19"/>
      <c r="AZ95" s="19"/>
      <c r="BA95" s="19"/>
      <c r="BB95" s="19"/>
      <c r="BC95" s="19"/>
      <c r="BD95" s="19"/>
      <c r="BE95" s="20">
        <v>478.40277777777771</v>
      </c>
      <c r="BF95" s="2"/>
    </row>
    <row r="96" spans="1:58" x14ac:dyDescent="0.25">
      <c r="A96" s="132"/>
      <c r="B96" s="5">
        <v>24</v>
      </c>
      <c r="C96" s="7" t="s">
        <v>80</v>
      </c>
      <c r="D96" s="18">
        <v>263.14285714285711</v>
      </c>
      <c r="E96" s="19">
        <v>174.66666666666666</v>
      </c>
      <c r="F96" s="19"/>
      <c r="G96" s="19"/>
      <c r="H96" s="19">
        <v>325</v>
      </c>
      <c r="I96" s="19">
        <v>309.16666666666663</v>
      </c>
      <c r="J96" s="19"/>
      <c r="K96" s="19"/>
      <c r="L96" s="19">
        <v>420</v>
      </c>
      <c r="M96" s="19"/>
      <c r="N96" s="19"/>
      <c r="O96" s="19">
        <v>80</v>
      </c>
      <c r="P96" s="19"/>
      <c r="Q96" s="19"/>
      <c r="R96" s="19">
        <v>268.33333333333331</v>
      </c>
      <c r="S96" s="19"/>
      <c r="T96" s="19"/>
      <c r="U96" s="19"/>
      <c r="V96" s="19"/>
      <c r="W96" s="19"/>
      <c r="X96" s="19"/>
      <c r="Y96" s="19">
        <v>331.38636363636363</v>
      </c>
      <c r="Z96" s="19">
        <v>171</v>
      </c>
      <c r="AA96" s="19">
        <v>398.87096774193543</v>
      </c>
      <c r="AB96" s="19"/>
      <c r="AC96" s="19"/>
      <c r="AD96" s="19"/>
      <c r="AE96" s="19"/>
      <c r="AF96" s="19">
        <v>121.33333333333331</v>
      </c>
      <c r="AG96" s="19"/>
      <c r="AH96" s="19"/>
      <c r="AI96" s="19"/>
      <c r="AJ96" s="19"/>
      <c r="AK96" s="19"/>
      <c r="AL96" s="19"/>
      <c r="AM96" s="19"/>
      <c r="AN96" s="19">
        <v>391</v>
      </c>
      <c r="AO96" s="19"/>
      <c r="AP96" s="19"/>
      <c r="AQ96" s="19"/>
      <c r="AR96" s="19"/>
      <c r="AS96" s="19"/>
      <c r="AT96" s="19"/>
      <c r="AU96" s="19"/>
      <c r="AV96" s="19"/>
      <c r="AW96" s="19"/>
      <c r="AX96" s="19">
        <v>314.91379310344826</v>
      </c>
      <c r="AY96" s="19">
        <v>243.2</v>
      </c>
      <c r="AZ96" s="19"/>
      <c r="BA96" s="19"/>
      <c r="BB96" s="19"/>
      <c r="BC96" s="19">
        <v>365</v>
      </c>
      <c r="BD96" s="19">
        <v>212.75</v>
      </c>
      <c r="BE96" s="20">
        <v>309.22222222222223</v>
      </c>
      <c r="BF96" s="2"/>
    </row>
    <row r="97" spans="1:58" x14ac:dyDescent="0.25">
      <c r="A97" s="132"/>
      <c r="B97" s="5">
        <v>25</v>
      </c>
      <c r="C97" s="7" t="s">
        <v>81</v>
      </c>
      <c r="D97" s="18">
        <v>1891</v>
      </c>
      <c r="E97" s="19"/>
      <c r="F97" s="19"/>
      <c r="G97" s="19"/>
      <c r="H97" s="19">
        <v>1891</v>
      </c>
      <c r="I97" s="19"/>
      <c r="J97" s="19"/>
      <c r="K97" s="19"/>
      <c r="L97" s="19">
        <v>1891</v>
      </c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>
        <v>213.6199649737303</v>
      </c>
      <c r="Z97" s="19">
        <v>490.73684210526312</v>
      </c>
      <c r="AA97" s="19"/>
      <c r="AB97" s="19"/>
      <c r="AC97" s="19"/>
      <c r="AD97" s="19">
        <v>878.14285714285711</v>
      </c>
      <c r="AE97" s="19"/>
      <c r="AF97" s="19">
        <v>171.44724770642202</v>
      </c>
      <c r="AG97" s="19"/>
      <c r="AH97" s="19">
        <v>287.8</v>
      </c>
      <c r="AI97" s="19"/>
      <c r="AJ97" s="19"/>
      <c r="AK97" s="19"/>
      <c r="AL97" s="19"/>
      <c r="AM97" s="19"/>
      <c r="AN97" s="19">
        <v>291.68686868686865</v>
      </c>
      <c r="AO97" s="19">
        <v>90.054852320675096</v>
      </c>
      <c r="AP97" s="19">
        <v>62.385650224215247</v>
      </c>
      <c r="AQ97" s="19">
        <v>530.78571428571422</v>
      </c>
      <c r="AR97" s="19"/>
      <c r="AS97" s="19"/>
      <c r="AT97" s="19"/>
      <c r="AU97" s="19"/>
      <c r="AV97" s="19"/>
      <c r="AW97" s="19"/>
      <c r="AX97" s="19">
        <v>179.49443757725587</v>
      </c>
      <c r="AY97" s="19"/>
      <c r="AZ97" s="19"/>
      <c r="BA97" s="19"/>
      <c r="BB97" s="19"/>
      <c r="BC97" s="19"/>
      <c r="BD97" s="19"/>
      <c r="BE97" s="20">
        <v>179.49443757725587</v>
      </c>
      <c r="BF97" s="2"/>
    </row>
    <row r="98" spans="1:58" x14ac:dyDescent="0.25">
      <c r="A98" s="132"/>
      <c r="B98" s="5">
        <v>26</v>
      </c>
      <c r="C98" s="7" t="s">
        <v>82</v>
      </c>
      <c r="D98" s="18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20"/>
      <c r="BF98" s="2"/>
    </row>
    <row r="99" spans="1:58" x14ac:dyDescent="0.25">
      <c r="A99" s="132"/>
      <c r="B99" s="5">
        <v>27</v>
      </c>
      <c r="C99" s="7" t="s">
        <v>83</v>
      </c>
      <c r="D99" s="18">
        <v>105.155</v>
      </c>
      <c r="E99" s="19">
        <v>105.58080808080807</v>
      </c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>
        <v>63</v>
      </c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>
        <v>105.155</v>
      </c>
      <c r="AY99" s="19"/>
      <c r="AZ99" s="19"/>
      <c r="BA99" s="19"/>
      <c r="BB99" s="19"/>
      <c r="BC99" s="19"/>
      <c r="BD99" s="19"/>
      <c r="BE99" s="20">
        <v>105.155</v>
      </c>
      <c r="BF99" s="2"/>
    </row>
    <row r="100" spans="1:58" ht="15.75" thickBot="1" x14ac:dyDescent="0.3">
      <c r="A100" s="132"/>
      <c r="B100" s="24">
        <v>28</v>
      </c>
      <c r="C100" s="25" t="s">
        <v>84</v>
      </c>
      <c r="D100" s="26">
        <v>145.20692399473734</v>
      </c>
      <c r="E100" s="27">
        <v>125.82720061176774</v>
      </c>
      <c r="F100" s="27">
        <v>66.974249523809519</v>
      </c>
      <c r="G100" s="27">
        <v>168.64735504587154</v>
      </c>
      <c r="H100" s="27">
        <v>178.83418006525284</v>
      </c>
      <c r="I100" s="27">
        <v>133.50295449023861</v>
      </c>
      <c r="J100" s="27">
        <v>106.87833333333332</v>
      </c>
      <c r="K100" s="27"/>
      <c r="L100" s="27">
        <v>316.31901552631575</v>
      </c>
      <c r="M100" s="27"/>
      <c r="N100" s="27"/>
      <c r="O100" s="27">
        <v>346.38809234256922</v>
      </c>
      <c r="P100" s="27"/>
      <c r="Q100" s="27"/>
      <c r="R100" s="27">
        <v>140.57060154248364</v>
      </c>
      <c r="S100" s="27">
        <v>469.17969081081077</v>
      </c>
      <c r="T100" s="27"/>
      <c r="U100" s="27"/>
      <c r="V100" s="27">
        <v>33.062246912181301</v>
      </c>
      <c r="W100" s="27">
        <v>6.0071791907514447</v>
      </c>
      <c r="X100" s="27"/>
      <c r="Y100" s="27">
        <v>223.91812148921781</v>
      </c>
      <c r="Z100" s="27">
        <v>496.92509276336864</v>
      </c>
      <c r="AA100" s="27">
        <v>318.82148765343817</v>
      </c>
      <c r="AB100" s="27">
        <v>1036.1473885</v>
      </c>
      <c r="AC100" s="27">
        <v>1381.7070337499999</v>
      </c>
      <c r="AD100" s="27">
        <v>386.22275157534244</v>
      </c>
      <c r="AE100" s="27">
        <v>1616.7414352808987</v>
      </c>
      <c r="AF100" s="27">
        <v>120.02227420929299</v>
      </c>
      <c r="AG100" s="27">
        <v>2.4138487052965143</v>
      </c>
      <c r="AH100" s="27">
        <v>1865.1105804054055</v>
      </c>
      <c r="AI100" s="27">
        <v>73.098799999999997</v>
      </c>
      <c r="AJ100" s="27">
        <v>147.36440428571427</v>
      </c>
      <c r="AK100" s="27">
        <v>757.71355843373487</v>
      </c>
      <c r="AL100" s="27"/>
      <c r="AM100" s="27">
        <v>16.503483333333335</v>
      </c>
      <c r="AN100" s="27">
        <v>118.81788269315672</v>
      </c>
      <c r="AO100" s="27">
        <v>11.928749840404775</v>
      </c>
      <c r="AP100" s="27">
        <v>13.179996855739924</v>
      </c>
      <c r="AQ100" s="27">
        <v>45.932184851230261</v>
      </c>
      <c r="AR100" s="27">
        <v>0.46939771335238878</v>
      </c>
      <c r="AS100" s="27">
        <v>1421.4060752</v>
      </c>
      <c r="AT100" s="27">
        <v>20.356100000000001</v>
      </c>
      <c r="AU100" s="27">
        <v>282.81819619047616</v>
      </c>
      <c r="AV100" s="27">
        <v>8453.0833457142853</v>
      </c>
      <c r="AW100" s="27">
        <v>2.0715763441802255</v>
      </c>
      <c r="AX100" s="27">
        <v>109.66943746444495</v>
      </c>
      <c r="AY100" s="27">
        <v>345.33233333333328</v>
      </c>
      <c r="AZ100" s="27"/>
      <c r="BA100" s="27">
        <v>855.99400000000003</v>
      </c>
      <c r="BB100" s="27"/>
      <c r="BC100" s="27">
        <v>365</v>
      </c>
      <c r="BD100" s="27">
        <v>212.75</v>
      </c>
      <c r="BE100" s="28">
        <v>109.7059771800615</v>
      </c>
      <c r="BF100" s="2"/>
    </row>
    <row r="101" spans="1:58" ht="15.75" thickTop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</row>
    <row r="102" spans="1:58" x14ac:dyDescent="0.25">
      <c r="B102" s="1" t="s">
        <v>87</v>
      </c>
      <c r="D102" s="137" t="s">
        <v>212</v>
      </c>
    </row>
    <row r="104" spans="1:58" ht="15.75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</row>
    <row r="105" spans="1:58" ht="43.5" customHeight="1" thickTop="1" thickBot="1" x14ac:dyDescent="0.3">
      <c r="A105" s="132"/>
      <c r="B105" s="11" t="s">
        <v>2</v>
      </c>
      <c r="C105" s="13" t="s">
        <v>3</v>
      </c>
      <c r="D105" s="14" t="s">
        <v>4</v>
      </c>
      <c r="E105" s="12" t="s">
        <v>5</v>
      </c>
      <c r="F105" s="12" t="s">
        <v>6</v>
      </c>
      <c r="G105" s="12" t="s">
        <v>7</v>
      </c>
      <c r="H105" s="12" t="s">
        <v>8</v>
      </c>
      <c r="I105" s="12" t="s">
        <v>9</v>
      </c>
      <c r="J105" s="12" t="s">
        <v>10</v>
      </c>
      <c r="K105" s="12" t="s">
        <v>11</v>
      </c>
      <c r="L105" s="12" t="s">
        <v>12</v>
      </c>
      <c r="M105" s="12" t="s">
        <v>13</v>
      </c>
      <c r="N105" s="12" t="s">
        <v>14</v>
      </c>
      <c r="O105" s="12" t="s">
        <v>15</v>
      </c>
      <c r="P105" s="12" t="s">
        <v>16</v>
      </c>
      <c r="Q105" s="12" t="s">
        <v>17</v>
      </c>
      <c r="R105" s="12" t="s">
        <v>18</v>
      </c>
      <c r="S105" s="12" t="s">
        <v>19</v>
      </c>
      <c r="T105" s="12" t="s">
        <v>20</v>
      </c>
      <c r="U105" s="12" t="s">
        <v>21</v>
      </c>
      <c r="V105" s="12" t="s">
        <v>22</v>
      </c>
      <c r="W105" s="12" t="s">
        <v>23</v>
      </c>
      <c r="X105" s="12" t="s">
        <v>24</v>
      </c>
      <c r="Y105" s="12" t="s">
        <v>25</v>
      </c>
      <c r="Z105" s="12" t="s">
        <v>26</v>
      </c>
      <c r="AA105" s="12" t="s">
        <v>27</v>
      </c>
      <c r="AB105" s="12" t="s">
        <v>28</v>
      </c>
      <c r="AC105" s="12" t="s">
        <v>29</v>
      </c>
      <c r="AD105" s="12" t="s">
        <v>30</v>
      </c>
      <c r="AE105" s="12" t="s">
        <v>31</v>
      </c>
      <c r="AF105" s="12" t="s">
        <v>32</v>
      </c>
      <c r="AG105" s="12" t="s">
        <v>33</v>
      </c>
      <c r="AH105" s="12" t="s">
        <v>34</v>
      </c>
      <c r="AI105" s="12" t="s">
        <v>35</v>
      </c>
      <c r="AJ105" s="12" t="s">
        <v>36</v>
      </c>
      <c r="AK105" s="12" t="s">
        <v>37</v>
      </c>
      <c r="AL105" s="12" t="s">
        <v>38</v>
      </c>
      <c r="AM105" s="12" t="s">
        <v>39</v>
      </c>
      <c r="AN105" s="12" t="s">
        <v>40</v>
      </c>
      <c r="AO105" s="12" t="s">
        <v>41</v>
      </c>
      <c r="AP105" s="12" t="s">
        <v>42</v>
      </c>
      <c r="AQ105" s="12" t="s">
        <v>43</v>
      </c>
      <c r="AR105" s="12" t="s">
        <v>44</v>
      </c>
      <c r="AS105" s="12" t="s">
        <v>45</v>
      </c>
      <c r="AT105" s="12" t="s">
        <v>46</v>
      </c>
      <c r="AU105" s="12" t="s">
        <v>47</v>
      </c>
      <c r="AV105" s="12" t="s">
        <v>48</v>
      </c>
      <c r="AW105" s="12" t="s">
        <v>49</v>
      </c>
      <c r="AX105" s="12" t="s">
        <v>50</v>
      </c>
      <c r="AY105" s="12" t="s">
        <v>51</v>
      </c>
      <c r="AZ105" s="12" t="s">
        <v>52</v>
      </c>
      <c r="BA105" s="12" t="s">
        <v>53</v>
      </c>
      <c r="BB105" s="12" t="s">
        <v>54</v>
      </c>
      <c r="BC105" s="12" t="s">
        <v>55</v>
      </c>
      <c r="BD105" s="12" t="s">
        <v>22</v>
      </c>
      <c r="BE105" s="13" t="s">
        <v>56</v>
      </c>
      <c r="BF105" s="2"/>
    </row>
    <row r="106" spans="1:58" ht="15.75" thickTop="1" x14ac:dyDescent="0.25">
      <c r="A106" s="132"/>
      <c r="B106" s="9">
        <v>1</v>
      </c>
      <c r="C106" s="10" t="s">
        <v>57</v>
      </c>
      <c r="D106" s="29">
        <v>0.61850551870592263</v>
      </c>
      <c r="E106" s="30">
        <v>0.36584437041318552</v>
      </c>
      <c r="F106" s="30"/>
      <c r="G106" s="30"/>
      <c r="H106" s="30">
        <v>7.6853003394959749E-2</v>
      </c>
      <c r="I106" s="30">
        <v>4.9783142788757409E-2</v>
      </c>
      <c r="J106" s="30"/>
      <c r="K106" s="30"/>
      <c r="L106" s="30">
        <v>2.7069860606202343E-2</v>
      </c>
      <c r="M106" s="30"/>
      <c r="N106" s="30"/>
      <c r="O106" s="30">
        <v>0.11447075358190587</v>
      </c>
      <c r="P106" s="30"/>
      <c r="Q106" s="30"/>
      <c r="R106" s="30">
        <v>4.8335250727522372E-2</v>
      </c>
      <c r="S106" s="30">
        <v>6.2633522882705106E-3</v>
      </c>
      <c r="T106" s="30"/>
      <c r="U106" s="30"/>
      <c r="V106" s="30">
        <v>6.7387883000786563E-3</v>
      </c>
      <c r="W106" s="30"/>
      <c r="X106" s="30"/>
      <c r="Y106" s="30">
        <v>0.36835224829623742</v>
      </c>
      <c r="Z106" s="30">
        <v>4.0748475577237556E-2</v>
      </c>
      <c r="AA106" s="30">
        <v>4.4864526566983011E-2</v>
      </c>
      <c r="AB106" s="30">
        <v>9.5922932442681796E-2</v>
      </c>
      <c r="AC106" s="30">
        <v>8.3448538374520081E-4</v>
      </c>
      <c r="AD106" s="30">
        <v>1.3410935151944003E-2</v>
      </c>
      <c r="AE106" s="30">
        <v>3.4195345884613817E-3</v>
      </c>
      <c r="AF106" s="30">
        <v>9.1850033912619755E-2</v>
      </c>
      <c r="AG106" s="30"/>
      <c r="AH106" s="30">
        <v>7.2710698594031431E-3</v>
      </c>
      <c r="AI106" s="30"/>
      <c r="AJ106" s="30"/>
      <c r="AK106" s="30">
        <v>1.8024662989688189E-2</v>
      </c>
      <c r="AL106" s="30"/>
      <c r="AM106" s="30"/>
      <c r="AN106" s="30">
        <v>5.2005591823473363E-2</v>
      </c>
      <c r="AO106" s="30">
        <v>0</v>
      </c>
      <c r="AP106" s="30"/>
      <c r="AQ106" s="30"/>
      <c r="AR106" s="30"/>
      <c r="AS106" s="30">
        <v>1.3142232997839969E-2</v>
      </c>
      <c r="AT106" s="30"/>
      <c r="AU106" s="30">
        <v>1.3142232997839969E-2</v>
      </c>
      <c r="AV106" s="30"/>
      <c r="AW106" s="30"/>
      <c r="AX106" s="30">
        <v>1</v>
      </c>
      <c r="AY106" s="30">
        <v>0</v>
      </c>
      <c r="AZ106" s="30"/>
      <c r="BA106" s="30"/>
      <c r="BB106" s="30"/>
      <c r="BC106" s="30"/>
      <c r="BD106" s="30"/>
      <c r="BE106" s="31">
        <v>1</v>
      </c>
      <c r="BF106" s="2"/>
    </row>
    <row r="107" spans="1:58" x14ac:dyDescent="0.25">
      <c r="A107" s="132"/>
      <c r="B107" s="5">
        <v>2</v>
      </c>
      <c r="C107" s="7" t="s">
        <v>58</v>
      </c>
      <c r="D107" s="32">
        <v>1</v>
      </c>
      <c r="E107" s="33">
        <v>1</v>
      </c>
      <c r="F107" s="33"/>
      <c r="G107" s="33"/>
      <c r="H107" s="33">
        <v>0</v>
      </c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>
        <v>0</v>
      </c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>
        <v>0</v>
      </c>
      <c r="AP107" s="33"/>
      <c r="AQ107" s="33"/>
      <c r="AR107" s="33"/>
      <c r="AS107" s="33">
        <v>0</v>
      </c>
      <c r="AT107" s="33"/>
      <c r="AU107" s="33"/>
      <c r="AV107" s="33"/>
      <c r="AW107" s="33"/>
      <c r="AX107" s="33">
        <v>1</v>
      </c>
      <c r="AY107" s="33">
        <v>0</v>
      </c>
      <c r="AZ107" s="33"/>
      <c r="BA107" s="33"/>
      <c r="BB107" s="33"/>
      <c r="BC107" s="33"/>
      <c r="BD107" s="33"/>
      <c r="BE107" s="34">
        <v>1</v>
      </c>
      <c r="BF107" s="2"/>
    </row>
    <row r="108" spans="1:58" x14ac:dyDescent="0.25">
      <c r="A108" s="132"/>
      <c r="B108" s="5">
        <v>3</v>
      </c>
      <c r="C108" s="7" t="s">
        <v>59</v>
      </c>
      <c r="D108" s="32">
        <v>6.7176048771948785E-2</v>
      </c>
      <c r="E108" s="33">
        <v>7.2174967448318389E-3</v>
      </c>
      <c r="F108" s="33">
        <v>2.433283137328399E-4</v>
      </c>
      <c r="G108" s="33">
        <v>0</v>
      </c>
      <c r="H108" s="33">
        <v>4.6324466722915139E-2</v>
      </c>
      <c r="I108" s="33">
        <v>1.7442661068394302E-2</v>
      </c>
      <c r="J108" s="33">
        <v>0</v>
      </c>
      <c r="K108" s="33">
        <v>0</v>
      </c>
      <c r="L108" s="33">
        <v>2.888180565452084E-2</v>
      </c>
      <c r="M108" s="33">
        <v>0</v>
      </c>
      <c r="N108" s="33">
        <v>0</v>
      </c>
      <c r="O108" s="33">
        <v>4.9316641417580581E-3</v>
      </c>
      <c r="P108" s="33">
        <v>0</v>
      </c>
      <c r="Q108" s="33">
        <v>0</v>
      </c>
      <c r="R108" s="33">
        <v>8.7024211624437495E-3</v>
      </c>
      <c r="S108" s="33">
        <v>0</v>
      </c>
      <c r="T108" s="33">
        <v>0</v>
      </c>
      <c r="U108" s="33">
        <v>0</v>
      </c>
      <c r="V108" s="33">
        <v>0</v>
      </c>
      <c r="W108" s="33">
        <v>0</v>
      </c>
      <c r="X108" s="33">
        <v>0</v>
      </c>
      <c r="Y108" s="33">
        <v>0.91976284774895267</v>
      </c>
      <c r="Z108" s="33">
        <v>2.0270633962632331E-2</v>
      </c>
      <c r="AA108" s="33">
        <v>0.75939230793717138</v>
      </c>
      <c r="AB108" s="33">
        <v>0</v>
      </c>
      <c r="AC108" s="33">
        <v>0</v>
      </c>
      <c r="AD108" s="33">
        <v>4.6316830107116947E-3</v>
      </c>
      <c r="AE108" s="33">
        <v>7.0543311434287607E-3</v>
      </c>
      <c r="AF108" s="33">
        <v>7.0712938424399213E-2</v>
      </c>
      <c r="AG108" s="33">
        <v>0</v>
      </c>
      <c r="AH108" s="33">
        <v>9.9225877310576689E-4</v>
      </c>
      <c r="AI108" s="33">
        <v>0</v>
      </c>
      <c r="AJ108" s="33">
        <v>0</v>
      </c>
      <c r="AK108" s="33">
        <v>9.127245048118824E-3</v>
      </c>
      <c r="AL108" s="33">
        <v>0</v>
      </c>
      <c r="AM108" s="33">
        <v>0</v>
      </c>
      <c r="AN108" s="33">
        <v>4.7581449449384791E-2</v>
      </c>
      <c r="AO108" s="33">
        <v>1.3061103479098586E-2</v>
      </c>
      <c r="AP108" s="33">
        <v>2.2468791709743764E-3</v>
      </c>
      <c r="AQ108" s="33">
        <v>1.0814224308124209E-2</v>
      </c>
      <c r="AR108" s="33">
        <v>0</v>
      </c>
      <c r="AS108" s="33">
        <v>0</v>
      </c>
      <c r="AT108" s="33">
        <v>0</v>
      </c>
      <c r="AU108" s="33">
        <v>0</v>
      </c>
      <c r="AV108" s="33">
        <v>0</v>
      </c>
      <c r="AW108" s="33">
        <v>0</v>
      </c>
      <c r="AX108" s="33">
        <v>1</v>
      </c>
      <c r="AY108" s="33">
        <v>0</v>
      </c>
      <c r="AZ108" s="33">
        <v>0</v>
      </c>
      <c r="BA108" s="33">
        <v>0</v>
      </c>
      <c r="BB108" s="33">
        <v>0</v>
      </c>
      <c r="BC108" s="33">
        <v>0</v>
      </c>
      <c r="BD108" s="33">
        <v>0</v>
      </c>
      <c r="BE108" s="34">
        <v>1</v>
      </c>
      <c r="BF108" s="2"/>
    </row>
    <row r="109" spans="1:58" x14ac:dyDescent="0.25">
      <c r="A109" s="132"/>
      <c r="B109" s="5">
        <v>4</v>
      </c>
      <c r="C109" s="7" t="s">
        <v>60</v>
      </c>
      <c r="D109" s="32">
        <v>0.70526885388515637</v>
      </c>
      <c r="E109" s="33">
        <v>0.6368054719018017</v>
      </c>
      <c r="F109" s="33"/>
      <c r="G109" s="33"/>
      <c r="H109" s="33">
        <v>6.8463381983354846E-2</v>
      </c>
      <c r="I109" s="33">
        <v>6.8463381983354846E-2</v>
      </c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>
        <v>3.6357747385478423E-2</v>
      </c>
      <c r="Z109" s="33"/>
      <c r="AA109" s="33"/>
      <c r="AB109" s="33"/>
      <c r="AC109" s="33"/>
      <c r="AD109" s="33"/>
      <c r="AE109" s="33"/>
      <c r="AF109" s="33">
        <v>3.6357747385478423E-2</v>
      </c>
      <c r="AG109" s="33"/>
      <c r="AH109" s="33"/>
      <c r="AI109" s="33"/>
      <c r="AJ109" s="33"/>
      <c r="AK109" s="33"/>
      <c r="AL109" s="33"/>
      <c r="AM109" s="33"/>
      <c r="AN109" s="33"/>
      <c r="AO109" s="33">
        <v>0.25837339872936516</v>
      </c>
      <c r="AP109" s="33">
        <v>0.25837339872936516</v>
      </c>
      <c r="AQ109" s="33"/>
      <c r="AR109" s="33"/>
      <c r="AS109" s="33">
        <v>0</v>
      </c>
      <c r="AT109" s="33"/>
      <c r="AU109" s="33"/>
      <c r="AV109" s="33"/>
      <c r="AW109" s="33"/>
      <c r="AX109" s="33">
        <v>1</v>
      </c>
      <c r="AY109" s="33">
        <v>0</v>
      </c>
      <c r="AZ109" s="33"/>
      <c r="BA109" s="33"/>
      <c r="BB109" s="33"/>
      <c r="BC109" s="33"/>
      <c r="BD109" s="33"/>
      <c r="BE109" s="34">
        <v>1</v>
      </c>
      <c r="BF109" s="2"/>
    </row>
    <row r="110" spans="1:58" x14ac:dyDescent="0.25">
      <c r="A110" s="132"/>
      <c r="B110" s="5">
        <v>5</v>
      </c>
      <c r="C110" s="7" t="s">
        <v>61</v>
      </c>
      <c r="D110" s="32">
        <v>4.8315328081547884E-2</v>
      </c>
      <c r="E110" s="33"/>
      <c r="F110" s="33"/>
      <c r="G110" s="33"/>
      <c r="H110" s="33">
        <v>9.0293545937553728E-3</v>
      </c>
      <c r="I110" s="33">
        <v>9.0293545937553728E-3</v>
      </c>
      <c r="J110" s="33"/>
      <c r="K110" s="33"/>
      <c r="L110" s="33"/>
      <c r="M110" s="33"/>
      <c r="N110" s="33"/>
      <c r="O110" s="33">
        <v>2.5232461500107755E-2</v>
      </c>
      <c r="P110" s="33"/>
      <c r="Q110" s="33"/>
      <c r="R110" s="33">
        <v>1.405351198768476E-2</v>
      </c>
      <c r="S110" s="33"/>
      <c r="T110" s="33"/>
      <c r="U110" s="33"/>
      <c r="V110" s="33"/>
      <c r="W110" s="33"/>
      <c r="X110" s="33"/>
      <c r="Y110" s="33">
        <v>0.33936466004736476</v>
      </c>
      <c r="Z110" s="33">
        <v>3.1002891072530885E-2</v>
      </c>
      <c r="AA110" s="33">
        <v>0.18892268408687185</v>
      </c>
      <c r="AB110" s="33"/>
      <c r="AC110" s="33"/>
      <c r="AD110" s="33"/>
      <c r="AE110" s="33"/>
      <c r="AF110" s="33"/>
      <c r="AG110" s="33"/>
      <c r="AH110" s="33">
        <v>4.1691094085393857E-2</v>
      </c>
      <c r="AI110" s="33"/>
      <c r="AJ110" s="33"/>
      <c r="AK110" s="33"/>
      <c r="AL110" s="33"/>
      <c r="AM110" s="33"/>
      <c r="AN110" s="33">
        <v>7.7747990802568182E-2</v>
      </c>
      <c r="AO110" s="33">
        <v>0.3861019924068485</v>
      </c>
      <c r="AP110" s="33">
        <v>0.3430702486562161</v>
      </c>
      <c r="AQ110" s="33">
        <v>4.3031743750632401E-2</v>
      </c>
      <c r="AR110" s="33"/>
      <c r="AS110" s="33">
        <v>0.22621801946423886</v>
      </c>
      <c r="AT110" s="33"/>
      <c r="AU110" s="33"/>
      <c r="AV110" s="33">
        <v>0.22621801946423886</v>
      </c>
      <c r="AW110" s="33"/>
      <c r="AX110" s="33">
        <v>1</v>
      </c>
      <c r="AY110" s="33">
        <v>0</v>
      </c>
      <c r="AZ110" s="33"/>
      <c r="BA110" s="33"/>
      <c r="BB110" s="33"/>
      <c r="BC110" s="33"/>
      <c r="BD110" s="33"/>
      <c r="BE110" s="34">
        <v>1</v>
      </c>
      <c r="BF110" s="2"/>
    </row>
    <row r="111" spans="1:58" x14ac:dyDescent="0.25">
      <c r="A111" s="132"/>
      <c r="B111" s="5">
        <v>6</v>
      </c>
      <c r="C111" s="7" t="s">
        <v>62</v>
      </c>
      <c r="D111" s="32">
        <v>0.58742754864971547</v>
      </c>
      <c r="E111" s="33">
        <v>5.4307477624250672E-2</v>
      </c>
      <c r="F111" s="33"/>
      <c r="G111" s="33"/>
      <c r="H111" s="33">
        <v>0</v>
      </c>
      <c r="I111" s="33"/>
      <c r="J111" s="33"/>
      <c r="K111" s="33"/>
      <c r="L111" s="33"/>
      <c r="M111" s="33"/>
      <c r="N111" s="33"/>
      <c r="O111" s="33">
        <v>0.53312007102546477</v>
      </c>
      <c r="P111" s="33"/>
      <c r="Q111" s="33"/>
      <c r="R111" s="33"/>
      <c r="S111" s="33"/>
      <c r="T111" s="33"/>
      <c r="U111" s="33"/>
      <c r="V111" s="33"/>
      <c r="W111" s="33"/>
      <c r="X111" s="33"/>
      <c r="Y111" s="33">
        <v>0.3495035419356462</v>
      </c>
      <c r="Z111" s="33"/>
      <c r="AA111" s="33">
        <v>0.30309948195443398</v>
      </c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>
        <v>4.6404059981212241E-2</v>
      </c>
      <c r="AO111" s="33">
        <v>0</v>
      </c>
      <c r="AP111" s="33"/>
      <c r="AQ111" s="33"/>
      <c r="AR111" s="33"/>
      <c r="AS111" s="33">
        <v>0</v>
      </c>
      <c r="AT111" s="33"/>
      <c r="AU111" s="33"/>
      <c r="AV111" s="33"/>
      <c r="AW111" s="33">
        <v>6.3068909414638441E-2</v>
      </c>
      <c r="AX111" s="33">
        <v>1</v>
      </c>
      <c r="AY111" s="33">
        <v>0</v>
      </c>
      <c r="AZ111" s="33"/>
      <c r="BA111" s="33"/>
      <c r="BB111" s="33"/>
      <c r="BC111" s="33"/>
      <c r="BD111" s="33"/>
      <c r="BE111" s="34">
        <v>1</v>
      </c>
      <c r="BF111" s="2"/>
    </row>
    <row r="112" spans="1:58" x14ac:dyDescent="0.25">
      <c r="A112" s="132"/>
      <c r="B112" s="5">
        <v>7</v>
      </c>
      <c r="C112" s="7" t="s">
        <v>63</v>
      </c>
      <c r="D112" s="32">
        <v>0</v>
      </c>
      <c r="E112" s="33"/>
      <c r="F112" s="33"/>
      <c r="G112" s="33"/>
      <c r="H112" s="33">
        <v>0</v>
      </c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>
        <v>1</v>
      </c>
      <c r="Z112" s="33">
        <v>1</v>
      </c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>
        <v>0</v>
      </c>
      <c r="AP112" s="33"/>
      <c r="AQ112" s="33"/>
      <c r="AR112" s="33"/>
      <c r="AS112" s="33">
        <v>0</v>
      </c>
      <c r="AT112" s="33"/>
      <c r="AU112" s="33"/>
      <c r="AV112" s="33"/>
      <c r="AW112" s="33"/>
      <c r="AX112" s="33">
        <v>1</v>
      </c>
      <c r="AY112" s="33">
        <v>0</v>
      </c>
      <c r="AZ112" s="33"/>
      <c r="BA112" s="33"/>
      <c r="BB112" s="33"/>
      <c r="BC112" s="33"/>
      <c r="BD112" s="33"/>
      <c r="BE112" s="34">
        <v>1</v>
      </c>
      <c r="BF112" s="2"/>
    </row>
    <row r="113" spans="1:58" x14ac:dyDescent="0.25">
      <c r="A113" s="132"/>
      <c r="B113" s="5">
        <v>8</v>
      </c>
      <c r="C113" s="7" t="s">
        <v>64</v>
      </c>
      <c r="D113" s="32">
        <v>1.328525394848357E-2</v>
      </c>
      <c r="E113" s="33"/>
      <c r="F113" s="33"/>
      <c r="G113" s="33"/>
      <c r="H113" s="33">
        <v>0</v>
      </c>
      <c r="I113" s="33"/>
      <c r="J113" s="33"/>
      <c r="K113" s="33"/>
      <c r="L113" s="33"/>
      <c r="M113" s="33"/>
      <c r="N113" s="33"/>
      <c r="O113" s="33"/>
      <c r="P113" s="33"/>
      <c r="Q113" s="33"/>
      <c r="R113" s="33">
        <v>1.328525394848357E-2</v>
      </c>
      <c r="S113" s="33"/>
      <c r="T113" s="33"/>
      <c r="U113" s="33"/>
      <c r="V113" s="33"/>
      <c r="W113" s="33"/>
      <c r="X113" s="33"/>
      <c r="Y113" s="33">
        <v>0.92335081556303644</v>
      </c>
      <c r="Z113" s="33">
        <v>1.502703462147144E-2</v>
      </c>
      <c r="AA113" s="33">
        <v>0.77657972866810465</v>
      </c>
      <c r="AB113" s="33"/>
      <c r="AC113" s="33"/>
      <c r="AD113" s="33"/>
      <c r="AE113" s="33"/>
      <c r="AF113" s="33">
        <v>0.13174405227345948</v>
      </c>
      <c r="AG113" s="33"/>
      <c r="AH113" s="33">
        <v>0</v>
      </c>
      <c r="AI113" s="33"/>
      <c r="AJ113" s="33"/>
      <c r="AK113" s="33">
        <v>0</v>
      </c>
      <c r="AL113" s="33"/>
      <c r="AM113" s="33"/>
      <c r="AN113" s="33">
        <v>0</v>
      </c>
      <c r="AO113" s="33">
        <v>6.3363930488480033E-2</v>
      </c>
      <c r="AP113" s="33">
        <v>2.3300393604329655E-2</v>
      </c>
      <c r="AQ113" s="33">
        <v>4.0063536884150375E-2</v>
      </c>
      <c r="AR113" s="33">
        <v>0</v>
      </c>
      <c r="AS113" s="33">
        <v>0</v>
      </c>
      <c r="AT113" s="33"/>
      <c r="AU113" s="33"/>
      <c r="AV113" s="33"/>
      <c r="AW113" s="33"/>
      <c r="AX113" s="33">
        <v>1</v>
      </c>
      <c r="AY113" s="33">
        <v>0</v>
      </c>
      <c r="AZ113" s="33"/>
      <c r="BA113" s="33"/>
      <c r="BB113" s="33"/>
      <c r="BC113" s="33"/>
      <c r="BD113" s="33"/>
      <c r="BE113" s="34">
        <v>1</v>
      </c>
      <c r="BF113" s="2"/>
    </row>
    <row r="114" spans="1:58" x14ac:dyDescent="0.25">
      <c r="A114" s="132"/>
      <c r="B114" s="5">
        <v>9</v>
      </c>
      <c r="C114" s="7" t="s">
        <v>65</v>
      </c>
      <c r="D114" s="32">
        <v>0.24640434845350909</v>
      </c>
      <c r="E114" s="33"/>
      <c r="F114" s="33"/>
      <c r="G114" s="33"/>
      <c r="H114" s="33">
        <v>0</v>
      </c>
      <c r="I114" s="33"/>
      <c r="J114" s="33"/>
      <c r="K114" s="33"/>
      <c r="L114" s="33"/>
      <c r="M114" s="33"/>
      <c r="N114" s="33"/>
      <c r="O114" s="33">
        <v>7.6963778921545056E-3</v>
      </c>
      <c r="P114" s="33"/>
      <c r="Q114" s="33"/>
      <c r="R114" s="33">
        <v>0.23870797056135457</v>
      </c>
      <c r="S114" s="33"/>
      <c r="T114" s="33"/>
      <c r="U114" s="33"/>
      <c r="V114" s="33"/>
      <c r="W114" s="33"/>
      <c r="X114" s="33"/>
      <c r="Y114" s="33">
        <v>0.753595651546491</v>
      </c>
      <c r="Z114" s="33"/>
      <c r="AA114" s="33">
        <v>0.43145413439799896</v>
      </c>
      <c r="AB114" s="33"/>
      <c r="AC114" s="33"/>
      <c r="AD114" s="33">
        <v>0.30595507239405456</v>
      </c>
      <c r="AE114" s="33"/>
      <c r="AF114" s="33"/>
      <c r="AG114" s="33"/>
      <c r="AH114" s="33"/>
      <c r="AI114" s="33"/>
      <c r="AJ114" s="33"/>
      <c r="AK114" s="33"/>
      <c r="AL114" s="33"/>
      <c r="AM114" s="33"/>
      <c r="AN114" s="33">
        <v>1.6186444754437441E-2</v>
      </c>
      <c r="AO114" s="33">
        <v>0</v>
      </c>
      <c r="AP114" s="33"/>
      <c r="AQ114" s="33"/>
      <c r="AR114" s="33"/>
      <c r="AS114" s="33">
        <v>0</v>
      </c>
      <c r="AT114" s="33"/>
      <c r="AU114" s="33"/>
      <c r="AV114" s="33"/>
      <c r="AW114" s="33"/>
      <c r="AX114" s="33">
        <v>1</v>
      </c>
      <c r="AY114" s="33">
        <v>0</v>
      </c>
      <c r="AZ114" s="33"/>
      <c r="BA114" s="33"/>
      <c r="BB114" s="33"/>
      <c r="BC114" s="33"/>
      <c r="BD114" s="33"/>
      <c r="BE114" s="34">
        <v>1</v>
      </c>
      <c r="BF114" s="2"/>
    </row>
    <row r="115" spans="1:58" x14ac:dyDescent="0.25">
      <c r="A115" s="132"/>
      <c r="B115" s="5">
        <v>10</v>
      </c>
      <c r="C115" s="7" t="s">
        <v>66</v>
      </c>
      <c r="D115" s="32">
        <v>0.23728080672068327</v>
      </c>
      <c r="E115" s="33">
        <v>0.10957899112026769</v>
      </c>
      <c r="F115" s="33">
        <v>9.9052210592516163E-4</v>
      </c>
      <c r="G115" s="33"/>
      <c r="H115" s="33">
        <v>3.5947569022151633E-2</v>
      </c>
      <c r="I115" s="33">
        <v>2.4755125630448946E-2</v>
      </c>
      <c r="J115" s="33"/>
      <c r="K115" s="33"/>
      <c r="L115" s="33">
        <v>1.1192443391702687E-2</v>
      </c>
      <c r="M115" s="33"/>
      <c r="N115" s="33"/>
      <c r="O115" s="33">
        <v>5.8201690135335077E-2</v>
      </c>
      <c r="P115" s="33"/>
      <c r="Q115" s="33"/>
      <c r="R115" s="33">
        <v>2.7463128945391265E-2</v>
      </c>
      <c r="S115" s="33">
        <v>6.0894274975376262E-3</v>
      </c>
      <c r="T115" s="33"/>
      <c r="U115" s="33"/>
      <c r="V115" s="33"/>
      <c r="W115" s="33"/>
      <c r="X115" s="33"/>
      <c r="Y115" s="33">
        <v>0.75143908091539291</v>
      </c>
      <c r="Z115" s="33">
        <v>3.7680045694581041E-2</v>
      </c>
      <c r="AA115" s="33">
        <v>0.61291270042498391</v>
      </c>
      <c r="AB115" s="33"/>
      <c r="AC115" s="33"/>
      <c r="AD115" s="33">
        <v>1.1114465639695693E-3</v>
      </c>
      <c r="AE115" s="33">
        <v>2.1124998967291236E-2</v>
      </c>
      <c r="AF115" s="33">
        <v>1.9512559111824809E-2</v>
      </c>
      <c r="AG115" s="33">
        <v>4.4302294246095905E-3</v>
      </c>
      <c r="AH115" s="33">
        <v>1.1031319181311094E-3</v>
      </c>
      <c r="AI115" s="33"/>
      <c r="AJ115" s="33">
        <v>9.1218305477004864E-5</v>
      </c>
      <c r="AK115" s="33">
        <v>5.9097310098217158E-4</v>
      </c>
      <c r="AL115" s="33"/>
      <c r="AM115" s="33"/>
      <c r="AN115" s="33">
        <v>5.2881777403542427E-2</v>
      </c>
      <c r="AO115" s="33">
        <v>7.6598935495638867E-3</v>
      </c>
      <c r="AP115" s="33">
        <v>3.2441327698900786E-4</v>
      </c>
      <c r="AQ115" s="33">
        <v>6.9163049562353165E-3</v>
      </c>
      <c r="AR115" s="33">
        <v>4.1917531633956347E-4</v>
      </c>
      <c r="AS115" s="33">
        <v>3.620218814359985E-3</v>
      </c>
      <c r="AT115" s="33">
        <v>8.0838003836328202E-5</v>
      </c>
      <c r="AU115" s="33">
        <v>3.5393808105236568E-3</v>
      </c>
      <c r="AV115" s="33"/>
      <c r="AW115" s="33"/>
      <c r="AX115" s="33">
        <v>1</v>
      </c>
      <c r="AY115" s="33">
        <v>0</v>
      </c>
      <c r="AZ115" s="33"/>
      <c r="BA115" s="33"/>
      <c r="BB115" s="33"/>
      <c r="BC115" s="33"/>
      <c r="BD115" s="33"/>
      <c r="BE115" s="34">
        <v>1</v>
      </c>
      <c r="BF115" s="2"/>
    </row>
    <row r="116" spans="1:58" x14ac:dyDescent="0.25">
      <c r="A116" s="132"/>
      <c r="B116" s="5">
        <v>11</v>
      </c>
      <c r="C116" s="7" t="s">
        <v>67</v>
      </c>
      <c r="D116" s="32">
        <v>0.77661559775694844</v>
      </c>
      <c r="E116" s="33">
        <v>0.38751478175856741</v>
      </c>
      <c r="F116" s="33">
        <v>3.7208876757512714E-2</v>
      </c>
      <c r="G116" s="33">
        <v>0.17656983660398881</v>
      </c>
      <c r="H116" s="33">
        <v>6.380219804561113E-2</v>
      </c>
      <c r="I116" s="33">
        <v>2.5580056594816457E-2</v>
      </c>
      <c r="J116" s="33">
        <v>5.6005811515398953E-4</v>
      </c>
      <c r="K116" s="33"/>
      <c r="L116" s="33">
        <v>3.8222141450794681E-2</v>
      </c>
      <c r="M116" s="33"/>
      <c r="N116" s="33"/>
      <c r="O116" s="33">
        <v>0.18252004504629227</v>
      </c>
      <c r="P116" s="33"/>
      <c r="Q116" s="33"/>
      <c r="R116" s="33">
        <v>0.10361993877369173</v>
      </c>
      <c r="S116" s="33">
        <v>1.8885914777529815E-2</v>
      </c>
      <c r="T116" s="33"/>
      <c r="U116" s="33"/>
      <c r="V116" s="33">
        <v>2.0272719355256066E-2</v>
      </c>
      <c r="W116" s="33"/>
      <c r="X116" s="33"/>
      <c r="Y116" s="33">
        <v>0.20112907716015047</v>
      </c>
      <c r="Z116" s="33">
        <v>1.8597705095798885E-2</v>
      </c>
      <c r="AA116" s="33">
        <v>1.7076864137704321E-2</v>
      </c>
      <c r="AB116" s="33"/>
      <c r="AC116" s="33"/>
      <c r="AD116" s="33">
        <v>6.4941570206619916E-3</v>
      </c>
      <c r="AE116" s="33"/>
      <c r="AF116" s="33">
        <v>1.6018920650966245E-2</v>
      </c>
      <c r="AG116" s="33"/>
      <c r="AH116" s="33"/>
      <c r="AI116" s="33"/>
      <c r="AJ116" s="33"/>
      <c r="AK116" s="33">
        <v>5.7013916122676143E-3</v>
      </c>
      <c r="AL116" s="33"/>
      <c r="AM116" s="33"/>
      <c r="AN116" s="33">
        <v>0.13724003864275139</v>
      </c>
      <c r="AO116" s="33">
        <v>0</v>
      </c>
      <c r="AP116" s="33"/>
      <c r="AQ116" s="33"/>
      <c r="AR116" s="33"/>
      <c r="AS116" s="33">
        <v>2.2255325082901189E-2</v>
      </c>
      <c r="AT116" s="33"/>
      <c r="AU116" s="33">
        <v>2.2255325082901189E-2</v>
      </c>
      <c r="AV116" s="33"/>
      <c r="AW116" s="33"/>
      <c r="AX116" s="33">
        <v>1</v>
      </c>
      <c r="AY116" s="33">
        <v>0</v>
      </c>
      <c r="AZ116" s="33"/>
      <c r="BA116" s="33"/>
      <c r="BB116" s="33"/>
      <c r="BC116" s="33"/>
      <c r="BD116" s="33"/>
      <c r="BE116" s="34">
        <v>1</v>
      </c>
      <c r="BF116" s="2"/>
    </row>
    <row r="117" spans="1:58" x14ac:dyDescent="0.25">
      <c r="A117" s="132"/>
      <c r="B117" s="5">
        <v>12</v>
      </c>
      <c r="C117" s="7" t="s">
        <v>68</v>
      </c>
      <c r="D117" s="32">
        <v>0.14178171177406235</v>
      </c>
      <c r="E117" s="33">
        <v>4.1774426595757599E-2</v>
      </c>
      <c r="F117" s="33"/>
      <c r="G117" s="33"/>
      <c r="H117" s="33">
        <v>3.2249055962311347E-2</v>
      </c>
      <c r="I117" s="33">
        <v>3.2249055962311347E-2</v>
      </c>
      <c r="J117" s="33"/>
      <c r="K117" s="33"/>
      <c r="L117" s="33">
        <v>0</v>
      </c>
      <c r="M117" s="33"/>
      <c r="N117" s="33"/>
      <c r="O117" s="33">
        <v>4.2217608275962555E-2</v>
      </c>
      <c r="P117" s="33"/>
      <c r="Q117" s="33"/>
      <c r="R117" s="33">
        <v>2.5540620940030841E-2</v>
      </c>
      <c r="S117" s="33">
        <v>0</v>
      </c>
      <c r="T117" s="33"/>
      <c r="U117" s="33"/>
      <c r="V117" s="33">
        <v>0</v>
      </c>
      <c r="W117" s="33"/>
      <c r="X117" s="33"/>
      <c r="Y117" s="33">
        <v>0.80096285773260978</v>
      </c>
      <c r="Z117" s="33">
        <v>3.6935854005026775E-2</v>
      </c>
      <c r="AA117" s="33">
        <v>0</v>
      </c>
      <c r="AB117" s="33">
        <v>1.5553855680617784E-2</v>
      </c>
      <c r="AC117" s="33">
        <v>0</v>
      </c>
      <c r="AD117" s="33">
        <v>6.9403465316480298E-2</v>
      </c>
      <c r="AE117" s="33">
        <v>0.61465656455275086</v>
      </c>
      <c r="AF117" s="33">
        <v>0</v>
      </c>
      <c r="AG117" s="33">
        <v>0</v>
      </c>
      <c r="AH117" s="33">
        <v>3.2783302371325544E-3</v>
      </c>
      <c r="AI117" s="33">
        <v>0</v>
      </c>
      <c r="AJ117" s="33">
        <v>0</v>
      </c>
      <c r="AK117" s="33">
        <v>0</v>
      </c>
      <c r="AL117" s="33"/>
      <c r="AM117" s="33"/>
      <c r="AN117" s="33">
        <v>6.1134787940601516E-2</v>
      </c>
      <c r="AO117" s="33">
        <v>1.214196384123168E-3</v>
      </c>
      <c r="AP117" s="33">
        <v>1.214196384123168E-3</v>
      </c>
      <c r="AQ117" s="33">
        <v>0</v>
      </c>
      <c r="AR117" s="33">
        <v>0</v>
      </c>
      <c r="AS117" s="33">
        <v>5.6041234109204828E-2</v>
      </c>
      <c r="AT117" s="33">
        <v>0</v>
      </c>
      <c r="AU117" s="33">
        <v>0</v>
      </c>
      <c r="AV117" s="33">
        <v>5.6041234109204828E-2</v>
      </c>
      <c r="AW117" s="33">
        <v>0</v>
      </c>
      <c r="AX117" s="33">
        <v>1</v>
      </c>
      <c r="AY117" s="33">
        <v>0</v>
      </c>
      <c r="AZ117" s="33">
        <v>0</v>
      </c>
      <c r="BA117" s="33">
        <v>0</v>
      </c>
      <c r="BB117" s="33">
        <v>0</v>
      </c>
      <c r="BC117" s="33">
        <v>0</v>
      </c>
      <c r="BD117" s="33">
        <v>0</v>
      </c>
      <c r="BE117" s="34">
        <v>1</v>
      </c>
      <c r="BF117" s="2"/>
    </row>
    <row r="118" spans="1:58" x14ac:dyDescent="0.25">
      <c r="A118" s="132"/>
      <c r="B118" s="5">
        <v>13</v>
      </c>
      <c r="C118" s="7" t="s">
        <v>69</v>
      </c>
      <c r="D118" s="32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4"/>
      <c r="BF118" s="2"/>
    </row>
    <row r="119" spans="1:58" x14ac:dyDescent="0.25">
      <c r="A119" s="132"/>
      <c r="B119" s="5">
        <v>14</v>
      </c>
      <c r="C119" s="7" t="s">
        <v>70</v>
      </c>
      <c r="D119" s="32">
        <v>1</v>
      </c>
      <c r="E119" s="33">
        <v>0.94009762587558487</v>
      </c>
      <c r="F119" s="33"/>
      <c r="G119" s="33">
        <v>2.4220829794568112E-2</v>
      </c>
      <c r="H119" s="33">
        <v>5.9902374124415167E-2</v>
      </c>
      <c r="I119" s="33">
        <v>5.6043905276232743E-2</v>
      </c>
      <c r="J119" s="33"/>
      <c r="K119" s="33"/>
      <c r="L119" s="33">
        <v>3.8584688481824191E-3</v>
      </c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>
        <v>0</v>
      </c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>
        <v>0</v>
      </c>
      <c r="AP119" s="33"/>
      <c r="AQ119" s="33"/>
      <c r="AR119" s="33"/>
      <c r="AS119" s="33">
        <v>0</v>
      </c>
      <c r="AT119" s="33"/>
      <c r="AU119" s="33"/>
      <c r="AV119" s="33"/>
      <c r="AW119" s="33"/>
      <c r="AX119" s="33">
        <v>1</v>
      </c>
      <c r="AY119" s="33">
        <v>0</v>
      </c>
      <c r="AZ119" s="33"/>
      <c r="BA119" s="33"/>
      <c r="BB119" s="33"/>
      <c r="BC119" s="33"/>
      <c r="BD119" s="33"/>
      <c r="BE119" s="34">
        <v>1</v>
      </c>
      <c r="BF119" s="2"/>
    </row>
    <row r="120" spans="1:58" x14ac:dyDescent="0.25">
      <c r="A120" s="132"/>
      <c r="B120" s="5">
        <v>15</v>
      </c>
      <c r="C120" s="7" t="s">
        <v>71</v>
      </c>
      <c r="D120" s="32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4"/>
      <c r="BF120" s="2"/>
    </row>
    <row r="121" spans="1:58" x14ac:dyDescent="0.25">
      <c r="A121" s="132"/>
      <c r="B121" s="5">
        <v>16</v>
      </c>
      <c r="C121" s="7" t="s">
        <v>72</v>
      </c>
      <c r="D121" s="32">
        <v>0.22256467627165874</v>
      </c>
      <c r="E121" s="33">
        <v>5.8508593613495752E-2</v>
      </c>
      <c r="F121" s="33">
        <v>5.1862991254032602E-4</v>
      </c>
      <c r="G121" s="33">
        <v>3.4198260723508145E-3</v>
      </c>
      <c r="H121" s="33">
        <v>4.4862074562941083E-3</v>
      </c>
      <c r="I121" s="33">
        <v>2.1179671371741166E-4</v>
      </c>
      <c r="J121" s="33">
        <v>0</v>
      </c>
      <c r="K121" s="33">
        <v>0</v>
      </c>
      <c r="L121" s="33">
        <v>4.2744107425766965E-3</v>
      </c>
      <c r="M121" s="33">
        <v>0</v>
      </c>
      <c r="N121" s="33">
        <v>0</v>
      </c>
      <c r="O121" s="33">
        <v>0.11177292680540034</v>
      </c>
      <c r="P121" s="33">
        <v>0</v>
      </c>
      <c r="Q121" s="33">
        <v>0</v>
      </c>
      <c r="R121" s="33">
        <v>4.2017810267869458E-2</v>
      </c>
      <c r="S121" s="33">
        <v>0</v>
      </c>
      <c r="T121" s="33">
        <v>0</v>
      </c>
      <c r="U121" s="33">
        <v>0</v>
      </c>
      <c r="V121" s="33">
        <v>5.7791381285990746E-3</v>
      </c>
      <c r="W121" s="33">
        <v>4.0677885854206305E-3</v>
      </c>
      <c r="X121" s="33">
        <v>0</v>
      </c>
      <c r="Y121" s="33">
        <v>0.63532984308579965</v>
      </c>
      <c r="Z121" s="33">
        <v>1.9515245114536558E-2</v>
      </c>
      <c r="AA121" s="33">
        <v>2.13951474221966E-2</v>
      </c>
      <c r="AB121" s="33">
        <v>6.0950561578144869E-3</v>
      </c>
      <c r="AC121" s="33">
        <v>2.1235174557853027E-2</v>
      </c>
      <c r="AD121" s="33">
        <v>4.3440445388565729E-2</v>
      </c>
      <c r="AE121" s="33">
        <v>6.2771754979705344E-2</v>
      </c>
      <c r="AF121" s="33">
        <v>0.23330358772242751</v>
      </c>
      <c r="AG121" s="33">
        <v>1.4935300683559314E-2</v>
      </c>
      <c r="AH121" s="33">
        <v>1.1947479628696524E-2</v>
      </c>
      <c r="AI121" s="33">
        <v>6.5476537184713769E-4</v>
      </c>
      <c r="AJ121" s="33">
        <v>2.5702907046696644E-4</v>
      </c>
      <c r="AK121" s="33">
        <v>7.2700038091703542E-2</v>
      </c>
      <c r="AL121" s="33">
        <v>0</v>
      </c>
      <c r="AM121" s="33">
        <v>3.7932396093798496E-5</v>
      </c>
      <c r="AN121" s="33">
        <v>0.12704088650033307</v>
      </c>
      <c r="AO121" s="33">
        <v>7.9402102613343253E-2</v>
      </c>
      <c r="AP121" s="33">
        <v>7.0472246667087499E-2</v>
      </c>
      <c r="AQ121" s="33">
        <v>4.843439740051885E-3</v>
      </c>
      <c r="AR121" s="33">
        <v>4.0864162062038715E-3</v>
      </c>
      <c r="AS121" s="33">
        <v>5.2683052785929396E-3</v>
      </c>
      <c r="AT121" s="33">
        <v>0</v>
      </c>
      <c r="AU121" s="33">
        <v>5.2683052785929396E-3</v>
      </c>
      <c r="AV121" s="33">
        <v>0</v>
      </c>
      <c r="AW121" s="33">
        <v>5.7435072750605491E-2</v>
      </c>
      <c r="AX121" s="33">
        <v>1</v>
      </c>
      <c r="AY121" s="33">
        <v>0</v>
      </c>
      <c r="AZ121" s="33"/>
      <c r="BA121" s="33"/>
      <c r="BB121" s="33"/>
      <c r="BC121" s="33"/>
      <c r="BD121" s="33"/>
      <c r="BE121" s="34">
        <v>1</v>
      </c>
      <c r="BF121" s="2"/>
    </row>
    <row r="122" spans="1:58" x14ac:dyDescent="0.25">
      <c r="A122" s="132"/>
      <c r="B122" s="5">
        <v>17</v>
      </c>
      <c r="C122" s="7" t="s">
        <v>73</v>
      </c>
      <c r="D122" s="32">
        <v>0.476791785656837</v>
      </c>
      <c r="E122" s="33">
        <v>0.17111593092023586</v>
      </c>
      <c r="F122" s="33"/>
      <c r="G122" s="33"/>
      <c r="H122" s="33">
        <v>4.7244718412372592E-2</v>
      </c>
      <c r="I122" s="33">
        <v>2.6579257905631169E-2</v>
      </c>
      <c r="J122" s="33"/>
      <c r="K122" s="33"/>
      <c r="L122" s="33">
        <v>2.0665460506741423E-2</v>
      </c>
      <c r="M122" s="33"/>
      <c r="N122" s="33"/>
      <c r="O122" s="33">
        <v>0.12853187773686903</v>
      </c>
      <c r="P122" s="33"/>
      <c r="Q122" s="33"/>
      <c r="R122" s="33">
        <v>0.11052749595245018</v>
      </c>
      <c r="S122" s="33">
        <v>1.4850424110735738E-2</v>
      </c>
      <c r="T122" s="33"/>
      <c r="U122" s="33"/>
      <c r="V122" s="33">
        <v>4.5213385241735576E-3</v>
      </c>
      <c r="W122" s="33"/>
      <c r="X122" s="33"/>
      <c r="Y122" s="33">
        <v>0.50701712859295833</v>
      </c>
      <c r="Z122" s="33">
        <v>3.7456938024596889E-2</v>
      </c>
      <c r="AA122" s="33">
        <v>0.37937717378055769</v>
      </c>
      <c r="AB122" s="33">
        <v>0</v>
      </c>
      <c r="AC122" s="33">
        <v>0</v>
      </c>
      <c r="AD122" s="33">
        <v>1.4351779221669608E-2</v>
      </c>
      <c r="AE122" s="33">
        <v>2.2999937733964391E-3</v>
      </c>
      <c r="AF122" s="33">
        <v>5.0234089298618681E-2</v>
      </c>
      <c r="AG122" s="33">
        <v>9.1174264534283614E-4</v>
      </c>
      <c r="AH122" s="33">
        <v>1.5951580609087821E-3</v>
      </c>
      <c r="AI122" s="33">
        <v>0</v>
      </c>
      <c r="AJ122" s="33">
        <v>0</v>
      </c>
      <c r="AK122" s="33">
        <v>0</v>
      </c>
      <c r="AL122" s="33">
        <v>0</v>
      </c>
      <c r="AM122" s="33">
        <v>0</v>
      </c>
      <c r="AN122" s="33">
        <v>2.0790253787867381E-2</v>
      </c>
      <c r="AO122" s="33">
        <v>0</v>
      </c>
      <c r="AP122" s="33">
        <v>0</v>
      </c>
      <c r="AQ122" s="33">
        <v>0</v>
      </c>
      <c r="AR122" s="33">
        <v>0</v>
      </c>
      <c r="AS122" s="33">
        <v>1.6191085750204767E-2</v>
      </c>
      <c r="AT122" s="33">
        <v>0</v>
      </c>
      <c r="AU122" s="33">
        <v>1.6191085750204767E-2</v>
      </c>
      <c r="AV122" s="33">
        <v>0</v>
      </c>
      <c r="AW122" s="33"/>
      <c r="AX122" s="33">
        <v>1</v>
      </c>
      <c r="AY122" s="33">
        <v>0</v>
      </c>
      <c r="AZ122" s="33"/>
      <c r="BA122" s="33"/>
      <c r="BB122" s="33"/>
      <c r="BC122" s="33"/>
      <c r="BD122" s="33"/>
      <c r="BE122" s="34">
        <v>1</v>
      </c>
      <c r="BF122" s="2"/>
    </row>
    <row r="123" spans="1:58" x14ac:dyDescent="0.25">
      <c r="A123" s="132"/>
      <c r="B123" s="5">
        <v>18</v>
      </c>
      <c r="C123" s="7" t="s">
        <v>74</v>
      </c>
      <c r="D123" s="32">
        <v>0.295392077607114</v>
      </c>
      <c r="E123" s="33">
        <v>1.6814874696847212E-2</v>
      </c>
      <c r="F123" s="33"/>
      <c r="G123" s="33"/>
      <c r="H123" s="33">
        <v>0</v>
      </c>
      <c r="I123" s="33"/>
      <c r="J123" s="33"/>
      <c r="K123" s="33"/>
      <c r="L123" s="33"/>
      <c r="M123" s="33"/>
      <c r="N123" s="33"/>
      <c r="O123" s="33"/>
      <c r="P123" s="33"/>
      <c r="Q123" s="33"/>
      <c r="R123" s="33">
        <v>0.27857720291026677</v>
      </c>
      <c r="S123" s="33"/>
      <c r="T123" s="33"/>
      <c r="U123" s="33"/>
      <c r="V123" s="33"/>
      <c r="W123" s="33"/>
      <c r="X123" s="33"/>
      <c r="Y123" s="33">
        <v>0.65642683912692001</v>
      </c>
      <c r="Z123" s="33">
        <v>0.18237671786580439</v>
      </c>
      <c r="AA123" s="33">
        <v>0.2454324979789814</v>
      </c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>
        <v>0.2286176232821342</v>
      </c>
      <c r="AO123" s="33">
        <v>0</v>
      </c>
      <c r="AP123" s="33"/>
      <c r="AQ123" s="33"/>
      <c r="AR123" s="33"/>
      <c r="AS123" s="33">
        <v>0</v>
      </c>
      <c r="AT123" s="33"/>
      <c r="AU123" s="33"/>
      <c r="AV123" s="33"/>
      <c r="AW123" s="33">
        <v>4.8181083265966047E-2</v>
      </c>
      <c r="AX123" s="33">
        <v>1</v>
      </c>
      <c r="AY123" s="33">
        <v>0</v>
      </c>
      <c r="AZ123" s="33"/>
      <c r="BA123" s="33"/>
      <c r="BB123" s="33"/>
      <c r="BC123" s="33"/>
      <c r="BD123" s="33"/>
      <c r="BE123" s="34">
        <v>1</v>
      </c>
      <c r="BF123" s="2"/>
    </row>
    <row r="124" spans="1:58" x14ac:dyDescent="0.25">
      <c r="A124" s="132"/>
      <c r="B124" s="5">
        <v>19</v>
      </c>
      <c r="C124" s="7" t="s">
        <v>75</v>
      </c>
      <c r="D124" s="32">
        <v>0.29576933452391174</v>
      </c>
      <c r="E124" s="33">
        <v>8.1086990384292609E-2</v>
      </c>
      <c r="F124" s="33">
        <v>0</v>
      </c>
      <c r="G124" s="33">
        <v>0</v>
      </c>
      <c r="H124" s="33">
        <v>1.3128310878015718E-2</v>
      </c>
      <c r="I124" s="33">
        <v>6.6653555454661041E-3</v>
      </c>
      <c r="J124" s="33">
        <v>0</v>
      </c>
      <c r="K124" s="33">
        <v>0</v>
      </c>
      <c r="L124" s="33">
        <v>6.4629553325496148E-3</v>
      </c>
      <c r="M124" s="33">
        <v>0</v>
      </c>
      <c r="N124" s="33">
        <v>0</v>
      </c>
      <c r="O124" s="33">
        <v>0.14910098475908959</v>
      </c>
      <c r="P124" s="33">
        <v>0</v>
      </c>
      <c r="Q124" s="33">
        <v>0</v>
      </c>
      <c r="R124" s="33">
        <v>2.0869004714192719E-2</v>
      </c>
      <c r="S124" s="33">
        <v>2.143635006557499E-2</v>
      </c>
      <c r="T124" s="33">
        <v>0</v>
      </c>
      <c r="U124" s="33">
        <v>0</v>
      </c>
      <c r="V124" s="33">
        <v>1.0147693722746124E-2</v>
      </c>
      <c r="W124" s="33">
        <v>0</v>
      </c>
      <c r="X124" s="33">
        <v>0</v>
      </c>
      <c r="Y124" s="33">
        <v>0.68453559062459479</v>
      </c>
      <c r="Z124" s="33">
        <v>8.2777812430384068E-2</v>
      </c>
      <c r="AA124" s="33">
        <v>0.146219213750969</v>
      </c>
      <c r="AB124" s="33">
        <v>4.917622601970921E-3</v>
      </c>
      <c r="AC124" s="33">
        <v>5.2956646048948536E-2</v>
      </c>
      <c r="AD124" s="33">
        <v>8.7314012308326597E-2</v>
      </c>
      <c r="AE124" s="33">
        <v>1.7159338583467965E-2</v>
      </c>
      <c r="AF124" s="33">
        <v>4.3568097084578282E-2</v>
      </c>
      <c r="AG124" s="33">
        <v>2.8393950748862304E-4</v>
      </c>
      <c r="AH124" s="33">
        <v>2.7957798512552308E-3</v>
      </c>
      <c r="AI124" s="33">
        <v>0</v>
      </c>
      <c r="AJ124" s="33">
        <v>0</v>
      </c>
      <c r="AK124" s="33">
        <v>4.5421585289539192E-2</v>
      </c>
      <c r="AL124" s="33">
        <v>0</v>
      </c>
      <c r="AM124" s="33">
        <v>0</v>
      </c>
      <c r="AN124" s="33">
        <v>0.20112154316766642</v>
      </c>
      <c r="AO124" s="33">
        <v>0</v>
      </c>
      <c r="AP124" s="33">
        <v>0</v>
      </c>
      <c r="AQ124" s="33">
        <v>0</v>
      </c>
      <c r="AR124" s="33">
        <v>0</v>
      </c>
      <c r="AS124" s="33">
        <v>1.5556241138168532E-2</v>
      </c>
      <c r="AT124" s="33">
        <v>0</v>
      </c>
      <c r="AU124" s="33">
        <v>2.2257599980359936E-3</v>
      </c>
      <c r="AV124" s="33">
        <v>1.3330481140132541E-2</v>
      </c>
      <c r="AW124" s="33">
        <v>4.1388337133249249E-3</v>
      </c>
      <c r="AX124" s="33">
        <v>1</v>
      </c>
      <c r="AY124" s="33">
        <v>3.1696699647407261E-3</v>
      </c>
      <c r="AZ124" s="33">
        <v>0</v>
      </c>
      <c r="BA124" s="33">
        <v>3.1696699647407261E-3</v>
      </c>
      <c r="BB124" s="33">
        <v>0</v>
      </c>
      <c r="BC124" s="33">
        <v>0</v>
      </c>
      <c r="BD124" s="33">
        <v>0</v>
      </c>
      <c r="BE124" s="34">
        <v>1.0031696699647408</v>
      </c>
      <c r="BF124" s="2"/>
    </row>
    <row r="125" spans="1:58" x14ac:dyDescent="0.25">
      <c r="A125" s="132"/>
      <c r="B125" s="5">
        <v>20</v>
      </c>
      <c r="C125" s="7" t="s">
        <v>76</v>
      </c>
      <c r="D125" s="32">
        <v>0.21667249806696753</v>
      </c>
      <c r="E125" s="33">
        <v>7.7521962017063586E-2</v>
      </c>
      <c r="F125" s="33">
        <v>2.2631345015369036E-3</v>
      </c>
      <c r="G125" s="33">
        <v>3.6930850677725552E-4</v>
      </c>
      <c r="H125" s="33">
        <v>2.6471847849393666E-2</v>
      </c>
      <c r="I125" s="33">
        <v>1.0421994551779747E-2</v>
      </c>
      <c r="J125" s="33"/>
      <c r="K125" s="33"/>
      <c r="L125" s="33">
        <v>1.6049853297613919E-2</v>
      </c>
      <c r="M125" s="33"/>
      <c r="N125" s="33"/>
      <c r="O125" s="33">
        <v>7.6479263275381709E-2</v>
      </c>
      <c r="P125" s="33"/>
      <c r="Q125" s="33"/>
      <c r="R125" s="33">
        <v>2.9006643252756835E-2</v>
      </c>
      <c r="S125" s="33">
        <v>6.6718316715052104E-3</v>
      </c>
      <c r="T125" s="33"/>
      <c r="U125" s="33"/>
      <c r="V125" s="33">
        <v>5.2095000086653769E-4</v>
      </c>
      <c r="W125" s="33"/>
      <c r="X125" s="33"/>
      <c r="Y125" s="33">
        <v>0.74880903948569633</v>
      </c>
      <c r="Z125" s="33">
        <v>0.18630440283278218</v>
      </c>
      <c r="AA125" s="33">
        <v>0.10596828704143679</v>
      </c>
      <c r="AB125" s="33">
        <v>3.0923005462263672E-3</v>
      </c>
      <c r="AC125" s="33">
        <v>1.5968795854822389E-3</v>
      </c>
      <c r="AD125" s="33">
        <v>3.057565336750968E-2</v>
      </c>
      <c r="AE125" s="33">
        <v>1.5069767338858129E-2</v>
      </c>
      <c r="AF125" s="33">
        <v>2.5513312446561121E-2</v>
      </c>
      <c r="AG125" s="33"/>
      <c r="AH125" s="33">
        <v>0.30492635932530771</v>
      </c>
      <c r="AI125" s="33"/>
      <c r="AJ125" s="33">
        <v>1.0950517513676485E-3</v>
      </c>
      <c r="AK125" s="33">
        <v>8.5585003863342616E-3</v>
      </c>
      <c r="AL125" s="33"/>
      <c r="AM125" s="33">
        <v>2.1874072487702595E-4</v>
      </c>
      <c r="AN125" s="33">
        <v>6.588978413895312E-2</v>
      </c>
      <c r="AO125" s="33">
        <v>2.3143272902606516E-3</v>
      </c>
      <c r="AP125" s="33">
        <v>2.3143272902606516E-3</v>
      </c>
      <c r="AQ125" s="33"/>
      <c r="AR125" s="33"/>
      <c r="AS125" s="33">
        <v>3.1876634323014581E-2</v>
      </c>
      <c r="AT125" s="33"/>
      <c r="AU125" s="33">
        <v>3.8483292939803819E-3</v>
      </c>
      <c r="AV125" s="33">
        <v>2.8028305029034195E-2</v>
      </c>
      <c r="AW125" s="33">
        <v>3.2750083406096753E-4</v>
      </c>
      <c r="AX125" s="33">
        <v>1</v>
      </c>
      <c r="AY125" s="33">
        <v>0</v>
      </c>
      <c r="AZ125" s="33"/>
      <c r="BA125" s="33"/>
      <c r="BB125" s="33"/>
      <c r="BC125" s="33"/>
      <c r="BD125" s="33"/>
      <c r="BE125" s="34">
        <v>1</v>
      </c>
      <c r="BF125" s="2"/>
    </row>
    <row r="126" spans="1:58" x14ac:dyDescent="0.25">
      <c r="A126" s="132"/>
      <c r="B126" s="5">
        <v>21</v>
      </c>
      <c r="C126" s="7" t="s">
        <v>77</v>
      </c>
      <c r="D126" s="32">
        <v>1</v>
      </c>
      <c r="E126" s="33">
        <v>0.99032305645671803</v>
      </c>
      <c r="F126" s="33"/>
      <c r="G126" s="33"/>
      <c r="H126" s="33">
        <v>3.9922341681866234E-3</v>
      </c>
      <c r="I126" s="33">
        <v>3.9922341681866234E-3</v>
      </c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>
        <v>5.6847093750953545E-3</v>
      </c>
      <c r="W126" s="33"/>
      <c r="X126" s="33"/>
      <c r="Y126" s="33">
        <v>0</v>
      </c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>
        <v>0</v>
      </c>
      <c r="AP126" s="33"/>
      <c r="AQ126" s="33"/>
      <c r="AR126" s="33"/>
      <c r="AS126" s="33">
        <v>0</v>
      </c>
      <c r="AT126" s="33"/>
      <c r="AU126" s="33"/>
      <c r="AV126" s="33"/>
      <c r="AW126" s="33"/>
      <c r="AX126" s="33">
        <v>1</v>
      </c>
      <c r="AY126" s="33">
        <v>0</v>
      </c>
      <c r="AZ126" s="33"/>
      <c r="BA126" s="33"/>
      <c r="BB126" s="33"/>
      <c r="BC126" s="33"/>
      <c r="BD126" s="33"/>
      <c r="BE126" s="34">
        <v>1</v>
      </c>
      <c r="BF126" s="2"/>
    </row>
    <row r="127" spans="1:58" x14ac:dyDescent="0.25">
      <c r="A127" s="132"/>
      <c r="B127" s="5">
        <v>22</v>
      </c>
      <c r="C127" s="7" t="s">
        <v>78</v>
      </c>
      <c r="D127" s="32">
        <v>0.43091497629047015</v>
      </c>
      <c r="E127" s="33">
        <v>0.31244023765534673</v>
      </c>
      <c r="F127" s="33">
        <v>2.8786026551610726E-3</v>
      </c>
      <c r="G127" s="33">
        <v>2.4133660429936001E-3</v>
      </c>
      <c r="H127" s="33">
        <v>3.2407270670525692E-2</v>
      </c>
      <c r="I127" s="33">
        <v>2.1994437772280818E-2</v>
      </c>
      <c r="J127" s="33">
        <v>4.831571793949633E-4</v>
      </c>
      <c r="K127" s="33">
        <v>0</v>
      </c>
      <c r="L127" s="33">
        <v>1.0412832898244871E-2</v>
      </c>
      <c r="M127" s="33">
        <v>0</v>
      </c>
      <c r="N127" s="33">
        <v>0</v>
      </c>
      <c r="O127" s="33">
        <v>6.6847593123994881E-2</v>
      </c>
      <c r="P127" s="33">
        <v>0</v>
      </c>
      <c r="Q127" s="33">
        <v>0</v>
      </c>
      <c r="R127" s="33">
        <v>1.5789690703957533E-2</v>
      </c>
      <c r="S127" s="33">
        <v>1.0115094624304356E-3</v>
      </c>
      <c r="T127" s="33">
        <v>0</v>
      </c>
      <c r="U127" s="33">
        <v>0</v>
      </c>
      <c r="V127" s="33">
        <v>2.4186746742148662E-3</v>
      </c>
      <c r="W127" s="33">
        <v>0</v>
      </c>
      <c r="X127" s="33">
        <v>0</v>
      </c>
      <c r="Y127" s="33">
        <v>0.56308432124849039</v>
      </c>
      <c r="Z127" s="33">
        <v>5.6377313627115665E-3</v>
      </c>
      <c r="AA127" s="33">
        <v>0.40461383182796606</v>
      </c>
      <c r="AB127" s="33">
        <v>3.123907260081259E-3</v>
      </c>
      <c r="AC127" s="33">
        <v>1.5949689769470469E-3</v>
      </c>
      <c r="AD127" s="33">
        <v>2.7649176351693342E-2</v>
      </c>
      <c r="AE127" s="33">
        <v>2.7977921301267365E-4</v>
      </c>
      <c r="AF127" s="33">
        <v>4.4087543647131973E-2</v>
      </c>
      <c r="AG127" s="33">
        <v>4.0547864179835515E-4</v>
      </c>
      <c r="AH127" s="33">
        <v>8.5343158250779632E-4</v>
      </c>
      <c r="AI127" s="33">
        <v>3.4681774188926885E-4</v>
      </c>
      <c r="AJ127" s="33">
        <v>0</v>
      </c>
      <c r="AK127" s="33">
        <v>3.2008250221818198E-2</v>
      </c>
      <c r="AL127" s="33">
        <v>0</v>
      </c>
      <c r="AM127" s="33">
        <v>0</v>
      </c>
      <c r="AN127" s="33">
        <v>4.2483404420932902E-2</v>
      </c>
      <c r="AO127" s="33">
        <v>4.5449616988381385E-3</v>
      </c>
      <c r="AP127" s="33">
        <v>4.5449616988381385E-3</v>
      </c>
      <c r="AQ127" s="33">
        <v>0</v>
      </c>
      <c r="AR127" s="33">
        <v>0</v>
      </c>
      <c r="AS127" s="33">
        <v>1.4557407622013028E-3</v>
      </c>
      <c r="AT127" s="33">
        <v>0</v>
      </c>
      <c r="AU127" s="33">
        <v>1.4557407622013028E-3</v>
      </c>
      <c r="AV127" s="33">
        <v>0</v>
      </c>
      <c r="AW127" s="33">
        <v>0</v>
      </c>
      <c r="AX127" s="33">
        <v>1</v>
      </c>
      <c r="AY127" s="33">
        <v>0</v>
      </c>
      <c r="AZ127" s="33">
        <v>0</v>
      </c>
      <c r="BA127" s="33">
        <v>0</v>
      </c>
      <c r="BB127" s="33">
        <v>0</v>
      </c>
      <c r="BC127" s="33">
        <v>0</v>
      </c>
      <c r="BD127" s="33">
        <v>0</v>
      </c>
      <c r="BE127" s="34">
        <v>1</v>
      </c>
      <c r="BF127" s="2"/>
    </row>
    <row r="128" spans="1:58" x14ac:dyDescent="0.25">
      <c r="A128" s="132"/>
      <c r="B128" s="5">
        <v>23</v>
      </c>
      <c r="C128" s="7" t="s">
        <v>79</v>
      </c>
      <c r="D128" s="32">
        <v>1</v>
      </c>
      <c r="E128" s="33"/>
      <c r="F128" s="33"/>
      <c r="G128" s="33"/>
      <c r="H128" s="33">
        <v>0</v>
      </c>
      <c r="I128" s="33"/>
      <c r="J128" s="33"/>
      <c r="K128" s="33"/>
      <c r="L128" s="33"/>
      <c r="M128" s="33"/>
      <c r="N128" s="33"/>
      <c r="O128" s="33">
        <v>0.97686166352155612</v>
      </c>
      <c r="P128" s="33"/>
      <c r="Q128" s="33"/>
      <c r="R128" s="33">
        <v>2.3138336478443895E-2</v>
      </c>
      <c r="S128" s="33"/>
      <c r="T128" s="33"/>
      <c r="U128" s="33"/>
      <c r="V128" s="33"/>
      <c r="W128" s="33"/>
      <c r="X128" s="33"/>
      <c r="Y128" s="33">
        <v>0</v>
      </c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>
        <v>0</v>
      </c>
      <c r="AP128" s="33"/>
      <c r="AQ128" s="33"/>
      <c r="AR128" s="33"/>
      <c r="AS128" s="33">
        <v>0</v>
      </c>
      <c r="AT128" s="33"/>
      <c r="AU128" s="33"/>
      <c r="AV128" s="33"/>
      <c r="AW128" s="33"/>
      <c r="AX128" s="33">
        <v>1</v>
      </c>
      <c r="AY128" s="33">
        <v>0</v>
      </c>
      <c r="AZ128" s="33"/>
      <c r="BA128" s="33"/>
      <c r="BB128" s="33"/>
      <c r="BC128" s="33"/>
      <c r="BD128" s="33"/>
      <c r="BE128" s="34">
        <v>1</v>
      </c>
      <c r="BF128" s="2"/>
    </row>
    <row r="129" spans="1:58" x14ac:dyDescent="0.25">
      <c r="A129" s="132"/>
      <c r="B129" s="5">
        <v>24</v>
      </c>
      <c r="C129" s="7" t="s">
        <v>80</v>
      </c>
      <c r="D129" s="32">
        <v>0.20169723514919244</v>
      </c>
      <c r="E129" s="33">
        <v>2.8688748973446483E-2</v>
      </c>
      <c r="F129" s="33"/>
      <c r="G129" s="33"/>
      <c r="H129" s="33">
        <v>0.12455516014234876</v>
      </c>
      <c r="I129" s="33">
        <v>0.10156036134683821</v>
      </c>
      <c r="J129" s="33"/>
      <c r="K129" s="33"/>
      <c r="L129" s="33">
        <v>2.299479879551054E-2</v>
      </c>
      <c r="M129" s="33"/>
      <c r="N129" s="33"/>
      <c r="O129" s="33">
        <v>4.3799616753353414E-3</v>
      </c>
      <c r="P129" s="33"/>
      <c r="Q129" s="33"/>
      <c r="R129" s="33">
        <v>4.4073364358061869E-2</v>
      </c>
      <c r="S129" s="33"/>
      <c r="T129" s="33"/>
      <c r="U129" s="33"/>
      <c r="V129" s="33"/>
      <c r="W129" s="33"/>
      <c r="X129" s="33"/>
      <c r="Y129" s="33">
        <v>0.79830276485080764</v>
      </c>
      <c r="Z129" s="33">
        <v>1.8724336162058583E-2</v>
      </c>
      <c r="AA129" s="33">
        <v>0.67697782644401872</v>
      </c>
      <c r="AB129" s="33"/>
      <c r="AC129" s="33"/>
      <c r="AD129" s="33"/>
      <c r="AE129" s="33"/>
      <c r="AF129" s="33">
        <v>5.9786476868327408E-2</v>
      </c>
      <c r="AG129" s="33"/>
      <c r="AH129" s="33"/>
      <c r="AI129" s="33"/>
      <c r="AJ129" s="33"/>
      <c r="AK129" s="33"/>
      <c r="AL129" s="33"/>
      <c r="AM129" s="33"/>
      <c r="AN129" s="33">
        <v>4.2814125376402959E-2</v>
      </c>
      <c r="AO129" s="33">
        <v>0</v>
      </c>
      <c r="AP129" s="33"/>
      <c r="AQ129" s="33"/>
      <c r="AR129" s="33"/>
      <c r="AS129" s="33">
        <v>0</v>
      </c>
      <c r="AT129" s="33"/>
      <c r="AU129" s="33"/>
      <c r="AV129" s="33"/>
      <c r="AW129" s="33"/>
      <c r="AX129" s="33">
        <v>1</v>
      </c>
      <c r="AY129" s="33">
        <v>6.6575417465097195E-2</v>
      </c>
      <c r="AZ129" s="33"/>
      <c r="BA129" s="33"/>
      <c r="BB129" s="33"/>
      <c r="BC129" s="33">
        <v>1.9983575143717496E-2</v>
      </c>
      <c r="BD129" s="33">
        <v>4.6591842321379695E-2</v>
      </c>
      <c r="BE129" s="34">
        <v>1.0665754174650972</v>
      </c>
      <c r="BF129" s="2"/>
    </row>
    <row r="130" spans="1:58" x14ac:dyDescent="0.25">
      <c r="A130" s="132"/>
      <c r="B130" s="5">
        <v>25</v>
      </c>
      <c r="C130" s="7" t="s">
        <v>81</v>
      </c>
      <c r="D130" s="32">
        <v>1.3022429430277321E-2</v>
      </c>
      <c r="E130" s="33">
        <v>0</v>
      </c>
      <c r="F130" s="33">
        <v>0</v>
      </c>
      <c r="G130" s="33">
        <v>0</v>
      </c>
      <c r="H130" s="33">
        <v>1.3022429430277321E-2</v>
      </c>
      <c r="I130" s="33">
        <v>0</v>
      </c>
      <c r="J130" s="33">
        <v>0</v>
      </c>
      <c r="K130" s="33">
        <v>0</v>
      </c>
      <c r="L130" s="33">
        <v>1.3022429430277321E-2</v>
      </c>
      <c r="M130" s="33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/>
      <c r="X130" s="33"/>
      <c r="Y130" s="33">
        <v>0.83999834723264766</v>
      </c>
      <c r="Z130" s="33">
        <v>6.4210011638236766E-2</v>
      </c>
      <c r="AA130" s="33">
        <v>0</v>
      </c>
      <c r="AB130" s="33">
        <v>0</v>
      </c>
      <c r="AC130" s="33">
        <v>0</v>
      </c>
      <c r="AD130" s="33">
        <v>4.2331503811694704E-2</v>
      </c>
      <c r="AE130" s="33">
        <v>0</v>
      </c>
      <c r="AF130" s="33">
        <v>0.51477505147681657</v>
      </c>
      <c r="AG130" s="33">
        <v>0</v>
      </c>
      <c r="AH130" s="33">
        <v>1.981943516675734E-2</v>
      </c>
      <c r="AI130" s="33">
        <v>0</v>
      </c>
      <c r="AJ130" s="33">
        <v>0</v>
      </c>
      <c r="AK130" s="33">
        <v>0</v>
      </c>
      <c r="AL130" s="33">
        <v>0</v>
      </c>
      <c r="AM130" s="33">
        <v>0</v>
      </c>
      <c r="AN130" s="33">
        <v>0.19886234513914236</v>
      </c>
      <c r="AO130" s="33">
        <v>0.14697922333707503</v>
      </c>
      <c r="AP130" s="33">
        <v>9.5805414190385033E-2</v>
      </c>
      <c r="AQ130" s="33">
        <v>5.1173809146689987E-2</v>
      </c>
      <c r="AR130" s="33">
        <v>0</v>
      </c>
      <c r="AS130" s="33">
        <v>0</v>
      </c>
      <c r="AT130" s="33">
        <v>0</v>
      </c>
      <c r="AU130" s="33">
        <v>0</v>
      </c>
      <c r="AV130" s="33">
        <v>0</v>
      </c>
      <c r="AW130" s="33"/>
      <c r="AX130" s="33">
        <v>1</v>
      </c>
      <c r="AY130" s="33">
        <v>0</v>
      </c>
      <c r="AZ130" s="33"/>
      <c r="BA130" s="33"/>
      <c r="BB130" s="33"/>
      <c r="BC130" s="33"/>
      <c r="BD130" s="33"/>
      <c r="BE130" s="34">
        <v>1</v>
      </c>
      <c r="BF130" s="2"/>
    </row>
    <row r="131" spans="1:58" x14ac:dyDescent="0.25">
      <c r="A131" s="132"/>
      <c r="B131" s="5">
        <v>26</v>
      </c>
      <c r="C131" s="7" t="s">
        <v>82</v>
      </c>
      <c r="D131" s="32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4"/>
      <c r="BF131" s="2"/>
    </row>
    <row r="132" spans="1:58" x14ac:dyDescent="0.25">
      <c r="A132" s="132"/>
      <c r="B132" s="5">
        <v>27</v>
      </c>
      <c r="C132" s="7" t="s">
        <v>83</v>
      </c>
      <c r="D132" s="32">
        <v>1</v>
      </c>
      <c r="E132" s="33">
        <v>0.99400884408729984</v>
      </c>
      <c r="F132" s="33"/>
      <c r="G132" s="33"/>
      <c r="H132" s="33">
        <v>0</v>
      </c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>
        <v>5.9911559127003005E-3</v>
      </c>
      <c r="W132" s="33"/>
      <c r="X132" s="33"/>
      <c r="Y132" s="33">
        <v>0</v>
      </c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>
        <v>0</v>
      </c>
      <c r="AP132" s="33"/>
      <c r="AQ132" s="33"/>
      <c r="AR132" s="33"/>
      <c r="AS132" s="33">
        <v>0</v>
      </c>
      <c r="AT132" s="33"/>
      <c r="AU132" s="33"/>
      <c r="AV132" s="33"/>
      <c r="AW132" s="33"/>
      <c r="AX132" s="33">
        <v>1</v>
      </c>
      <c r="AY132" s="33">
        <v>0</v>
      </c>
      <c r="AZ132" s="33"/>
      <c r="BA132" s="33"/>
      <c r="BB132" s="33"/>
      <c r="BC132" s="33"/>
      <c r="BD132" s="33"/>
      <c r="BE132" s="34">
        <v>1</v>
      </c>
      <c r="BF132" s="2"/>
    </row>
    <row r="133" spans="1:58" ht="15.75" thickBot="1" x14ac:dyDescent="0.3">
      <c r="A133" s="132"/>
      <c r="B133" s="24">
        <v>28</v>
      </c>
      <c r="C133" s="25" t="s">
        <v>84</v>
      </c>
      <c r="D133" s="38">
        <v>0.35114092013807663</v>
      </c>
      <c r="E133" s="39">
        <v>0.22830387552899101</v>
      </c>
      <c r="F133" s="39">
        <v>1.6573017332021014E-3</v>
      </c>
      <c r="G133" s="39">
        <v>4.3322195908222071E-3</v>
      </c>
      <c r="H133" s="39">
        <v>2.5835414398822549E-2</v>
      </c>
      <c r="I133" s="39">
        <v>1.4504281900900331E-2</v>
      </c>
      <c r="J133" s="39">
        <v>7.5564072688698143E-5</v>
      </c>
      <c r="K133" s="39">
        <v>0</v>
      </c>
      <c r="L133" s="39">
        <v>1.1331132497922218E-2</v>
      </c>
      <c r="M133" s="39">
        <v>0</v>
      </c>
      <c r="N133" s="39">
        <v>0</v>
      </c>
      <c r="O133" s="39">
        <v>6.4816844763326123E-2</v>
      </c>
      <c r="P133" s="39">
        <v>0</v>
      </c>
      <c r="Q133" s="39">
        <v>0</v>
      </c>
      <c r="R133" s="39">
        <v>2.5343136812670006E-2</v>
      </c>
      <c r="S133" s="39">
        <v>4.0911495801708928E-3</v>
      </c>
      <c r="T133" s="39">
        <v>0</v>
      </c>
      <c r="U133" s="39">
        <v>0</v>
      </c>
      <c r="V133" s="39">
        <v>2.750499054096044E-3</v>
      </c>
      <c r="W133" s="39">
        <v>2.449182342200572E-4</v>
      </c>
      <c r="X133" s="39">
        <v>0</v>
      </c>
      <c r="Y133" s="39">
        <v>0.60301192270915349</v>
      </c>
      <c r="Z133" s="39">
        <v>6.3239600381807981E-2</v>
      </c>
      <c r="AA133" s="39">
        <v>0.25959723668383716</v>
      </c>
      <c r="AB133" s="39">
        <v>4.8837785382643039E-3</v>
      </c>
      <c r="AC133" s="39">
        <v>5.2100318796273895E-3</v>
      </c>
      <c r="AD133" s="39">
        <v>2.6578173654242077E-2</v>
      </c>
      <c r="AE133" s="39">
        <v>3.3910563390650565E-2</v>
      </c>
      <c r="AF133" s="39">
        <v>6.4661013473498896E-2</v>
      </c>
      <c r="AG133" s="39">
        <v>1.2566380089810514E-3</v>
      </c>
      <c r="AH133" s="39">
        <v>6.5053509497065745E-2</v>
      </c>
      <c r="AI133" s="39">
        <v>8.613599633004207E-5</v>
      </c>
      <c r="AJ133" s="39">
        <v>2.4310565565271072E-4</v>
      </c>
      <c r="AK133" s="39">
        <v>1.4821343770193543E-2</v>
      </c>
      <c r="AL133" s="39">
        <v>0</v>
      </c>
      <c r="AM133" s="39">
        <v>4.6672524741842341E-5</v>
      </c>
      <c r="AN133" s="39">
        <v>6.3424119254260072E-2</v>
      </c>
      <c r="AO133" s="39">
        <v>2.5197227496030802E-2</v>
      </c>
      <c r="AP133" s="39">
        <v>1.83448083461317E-2</v>
      </c>
      <c r="AQ133" s="39">
        <v>6.5815034433179239E-3</v>
      </c>
      <c r="AR133" s="39">
        <v>2.7091570658117919E-4</v>
      </c>
      <c r="AS133" s="39">
        <v>1.6749143416434565E-2</v>
      </c>
      <c r="AT133" s="39">
        <v>4.7973234988644667E-6</v>
      </c>
      <c r="AU133" s="39">
        <v>2.7993749243039366E-3</v>
      </c>
      <c r="AV133" s="39">
        <v>1.3944971168631764E-2</v>
      </c>
      <c r="AW133" s="39">
        <v>3.9007862403045786E-3</v>
      </c>
      <c r="AX133" s="39">
        <v>1</v>
      </c>
      <c r="AY133" s="39">
        <v>4.8830696968997901E-4</v>
      </c>
      <c r="AZ133" s="39">
        <v>0</v>
      </c>
      <c r="BA133" s="39">
        <v>2.0173216535028765E-4</v>
      </c>
      <c r="BB133" s="39">
        <v>0</v>
      </c>
      <c r="BC133" s="39">
        <v>8.601957531577907E-5</v>
      </c>
      <c r="BD133" s="39">
        <v>2.005552290239123E-4</v>
      </c>
      <c r="BE133" s="40">
        <v>1.0004883069696899</v>
      </c>
      <c r="BF133" s="2"/>
    </row>
    <row r="134" spans="1:58" ht="15.75" thickTop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</row>
    <row r="135" spans="1:58" x14ac:dyDescent="0.25">
      <c r="B135" s="1" t="s">
        <v>88</v>
      </c>
      <c r="D135" s="137" t="s">
        <v>212</v>
      </c>
    </row>
    <row r="137" spans="1:58" ht="15.75" thickBo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8" ht="43.5" customHeight="1" thickTop="1" thickBot="1" x14ac:dyDescent="0.3">
      <c r="A138" s="132"/>
      <c r="B138" s="11" t="s">
        <v>2</v>
      </c>
      <c r="C138" s="13" t="s">
        <v>3</v>
      </c>
      <c r="D138" s="14" t="s">
        <v>4</v>
      </c>
      <c r="E138" s="12" t="s">
        <v>5</v>
      </c>
      <c r="F138" s="12" t="s">
        <v>6</v>
      </c>
      <c r="G138" s="12" t="s">
        <v>7</v>
      </c>
      <c r="H138" s="12" t="s">
        <v>8</v>
      </c>
      <c r="I138" s="12" t="s">
        <v>9</v>
      </c>
      <c r="J138" s="12" t="s">
        <v>10</v>
      </c>
      <c r="K138" s="12" t="s">
        <v>11</v>
      </c>
      <c r="L138" s="12" t="s">
        <v>12</v>
      </c>
      <c r="M138" s="12" t="s">
        <v>13</v>
      </c>
      <c r="N138" s="12" t="s">
        <v>14</v>
      </c>
      <c r="O138" s="12" t="s">
        <v>15</v>
      </c>
      <c r="P138" s="12" t="s">
        <v>16</v>
      </c>
      <c r="Q138" s="12" t="s">
        <v>17</v>
      </c>
      <c r="R138" s="12" t="s">
        <v>18</v>
      </c>
      <c r="S138" s="12" t="s">
        <v>19</v>
      </c>
      <c r="T138" s="12" t="s">
        <v>20</v>
      </c>
      <c r="U138" s="12" t="s">
        <v>21</v>
      </c>
      <c r="V138" s="12" t="s">
        <v>22</v>
      </c>
      <c r="W138" s="12" t="s">
        <v>23</v>
      </c>
      <c r="X138" s="12" t="s">
        <v>24</v>
      </c>
      <c r="Y138" s="12" t="s">
        <v>25</v>
      </c>
      <c r="Z138" s="12" t="s">
        <v>26</v>
      </c>
      <c r="AA138" s="12" t="s">
        <v>27</v>
      </c>
      <c r="AB138" s="12" t="s">
        <v>28</v>
      </c>
      <c r="AC138" s="12" t="s">
        <v>29</v>
      </c>
      <c r="AD138" s="12" t="s">
        <v>30</v>
      </c>
      <c r="AE138" s="12" t="s">
        <v>31</v>
      </c>
      <c r="AF138" s="12" t="s">
        <v>32</v>
      </c>
      <c r="AG138" s="12" t="s">
        <v>33</v>
      </c>
      <c r="AH138" s="12" t="s">
        <v>34</v>
      </c>
      <c r="AI138" s="12" t="s">
        <v>35</v>
      </c>
      <c r="AJ138" s="12" t="s">
        <v>36</v>
      </c>
      <c r="AK138" s="12" t="s">
        <v>37</v>
      </c>
      <c r="AL138" s="12" t="s">
        <v>38</v>
      </c>
      <c r="AM138" s="12" t="s">
        <v>39</v>
      </c>
      <c r="AN138" s="12" t="s">
        <v>40</v>
      </c>
      <c r="AO138" s="12" t="s">
        <v>41</v>
      </c>
      <c r="AP138" s="12" t="s">
        <v>42</v>
      </c>
      <c r="AQ138" s="12" t="s">
        <v>43</v>
      </c>
      <c r="AR138" s="12" t="s">
        <v>44</v>
      </c>
      <c r="AS138" s="12" t="s">
        <v>45</v>
      </c>
      <c r="AT138" s="12" t="s">
        <v>46</v>
      </c>
      <c r="AU138" s="12" t="s">
        <v>47</v>
      </c>
      <c r="AV138" s="12" t="s">
        <v>48</v>
      </c>
      <c r="AW138" s="12" t="s">
        <v>49</v>
      </c>
      <c r="AX138" s="12" t="s">
        <v>50</v>
      </c>
      <c r="AY138" s="12" t="s">
        <v>51</v>
      </c>
      <c r="AZ138" s="12" t="s">
        <v>52</v>
      </c>
      <c r="BA138" s="12" t="s">
        <v>53</v>
      </c>
      <c r="BB138" s="12" t="s">
        <v>54</v>
      </c>
      <c r="BC138" s="12" t="s">
        <v>55</v>
      </c>
      <c r="BD138" s="12" t="s">
        <v>22</v>
      </c>
      <c r="BE138" s="13" t="s">
        <v>56</v>
      </c>
      <c r="BF138" s="2"/>
    </row>
    <row r="139" spans="1:58" ht="15.75" thickTop="1" x14ac:dyDescent="0.25">
      <c r="A139" s="132"/>
      <c r="B139" s="9">
        <v>1</v>
      </c>
      <c r="C139" s="10" t="s">
        <v>57</v>
      </c>
      <c r="D139" s="15">
        <v>52828.622329999998</v>
      </c>
      <c r="E139" s="16">
        <v>34172.79711</v>
      </c>
      <c r="F139" s="16"/>
      <c r="G139" s="16"/>
      <c r="H139" s="16">
        <v>6325.8321699999997</v>
      </c>
      <c r="I139" s="16">
        <v>3625.2174500000001</v>
      </c>
      <c r="J139" s="16"/>
      <c r="K139" s="16"/>
      <c r="L139" s="16">
        <v>2700.61472</v>
      </c>
      <c r="M139" s="16"/>
      <c r="N139" s="16"/>
      <c r="O139" s="16">
        <v>8287.2349599999998</v>
      </c>
      <c r="P139" s="16"/>
      <c r="Q139" s="16"/>
      <c r="R139" s="16">
        <v>2601.9206899999999</v>
      </c>
      <c r="S139" s="16">
        <v>707</v>
      </c>
      <c r="T139" s="16"/>
      <c r="U139" s="16"/>
      <c r="V139" s="16">
        <v>733.8374</v>
      </c>
      <c r="W139" s="16"/>
      <c r="X139" s="16"/>
      <c r="Y139" s="16">
        <v>7069.0534699999998</v>
      </c>
      <c r="Z139" s="16">
        <v>1521.54873</v>
      </c>
      <c r="AA139" s="16">
        <v>2281.9593500000001</v>
      </c>
      <c r="AB139" s="16">
        <v>79.849999999999994</v>
      </c>
      <c r="AC139" s="16"/>
      <c r="AD139" s="16"/>
      <c r="AE139" s="16">
        <v>182.89313000000001</v>
      </c>
      <c r="AF139" s="16">
        <v>1322.58519</v>
      </c>
      <c r="AG139" s="16"/>
      <c r="AH139" s="16">
        <v>763.3</v>
      </c>
      <c r="AI139" s="16"/>
      <c r="AJ139" s="16"/>
      <c r="AK139" s="16"/>
      <c r="AL139" s="16"/>
      <c r="AM139" s="16"/>
      <c r="AN139" s="16">
        <v>916.91706999999997</v>
      </c>
      <c r="AO139" s="16">
        <v>0</v>
      </c>
      <c r="AP139" s="16"/>
      <c r="AQ139" s="16"/>
      <c r="AR139" s="16"/>
      <c r="AS139" s="16">
        <v>132.52032</v>
      </c>
      <c r="AT139" s="16"/>
      <c r="AU139" s="16">
        <v>132.52032</v>
      </c>
      <c r="AV139" s="16"/>
      <c r="AW139" s="16"/>
      <c r="AX139" s="16">
        <v>60030.196120000001</v>
      </c>
      <c r="AY139" s="16">
        <v>0</v>
      </c>
      <c r="AZ139" s="16"/>
      <c r="BA139" s="16"/>
      <c r="BB139" s="16"/>
      <c r="BC139" s="16"/>
      <c r="BD139" s="16"/>
      <c r="BE139" s="17">
        <v>60030.196120000001</v>
      </c>
      <c r="BF139" s="2"/>
    </row>
    <row r="140" spans="1:58" x14ac:dyDescent="0.25">
      <c r="A140" s="132"/>
      <c r="B140" s="5">
        <v>2</v>
      </c>
      <c r="C140" s="7" t="s">
        <v>58</v>
      </c>
      <c r="D140" s="18">
        <v>0</v>
      </c>
      <c r="E140" s="19"/>
      <c r="F140" s="19"/>
      <c r="G140" s="19"/>
      <c r="H140" s="19">
        <v>0</v>
      </c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>
        <v>0</v>
      </c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>
        <v>0</v>
      </c>
      <c r="AP140" s="19"/>
      <c r="AQ140" s="19"/>
      <c r="AR140" s="19"/>
      <c r="AS140" s="19">
        <v>0</v>
      </c>
      <c r="AT140" s="19"/>
      <c r="AU140" s="19"/>
      <c r="AV140" s="19"/>
      <c r="AW140" s="19"/>
      <c r="AX140" s="19">
        <v>0</v>
      </c>
      <c r="AY140" s="19">
        <v>0</v>
      </c>
      <c r="AZ140" s="19"/>
      <c r="BA140" s="19"/>
      <c r="BB140" s="19"/>
      <c r="BC140" s="19"/>
      <c r="BD140" s="19"/>
      <c r="BE140" s="20">
        <v>0</v>
      </c>
      <c r="BF140" s="2"/>
    </row>
    <row r="141" spans="1:58" x14ac:dyDescent="0.25">
      <c r="A141" s="132"/>
      <c r="B141" s="5">
        <v>3</v>
      </c>
      <c r="C141" s="7" t="s">
        <v>59</v>
      </c>
      <c r="D141" s="18">
        <v>2032.4509599999999</v>
      </c>
      <c r="E141" s="19">
        <v>955.01625999999999</v>
      </c>
      <c r="F141" s="19">
        <v>0</v>
      </c>
      <c r="G141" s="19">
        <v>0</v>
      </c>
      <c r="H141" s="19">
        <v>140</v>
      </c>
      <c r="I141" s="19">
        <v>140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650.13469999999995</v>
      </c>
      <c r="P141" s="19">
        <v>0</v>
      </c>
      <c r="Q141" s="19">
        <v>0</v>
      </c>
      <c r="R141" s="19">
        <v>287.3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12814.25524</v>
      </c>
      <c r="Z141" s="19">
        <v>586.85320000000002</v>
      </c>
      <c r="AA141" s="19">
        <v>11326.23538</v>
      </c>
      <c r="AB141" s="19">
        <v>0</v>
      </c>
      <c r="AC141" s="19">
        <v>0</v>
      </c>
      <c r="AD141" s="19">
        <v>0</v>
      </c>
      <c r="AE141" s="19">
        <v>0</v>
      </c>
      <c r="AF141" s="19">
        <v>901.16665999999998</v>
      </c>
      <c r="AG141" s="19">
        <v>0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0</v>
      </c>
      <c r="AP141" s="19">
        <v>0</v>
      </c>
      <c r="AQ141" s="19">
        <v>0</v>
      </c>
      <c r="AR141" s="19">
        <v>0</v>
      </c>
      <c r="AS141" s="19">
        <v>0</v>
      </c>
      <c r="AT141" s="19">
        <v>0</v>
      </c>
      <c r="AU141" s="19">
        <v>0</v>
      </c>
      <c r="AV141" s="19">
        <v>0</v>
      </c>
      <c r="AW141" s="19">
        <v>0</v>
      </c>
      <c r="AX141" s="19">
        <v>14846.706200000001</v>
      </c>
      <c r="AY141" s="19">
        <v>0</v>
      </c>
      <c r="AZ141" s="19">
        <v>0</v>
      </c>
      <c r="BA141" s="19">
        <v>0</v>
      </c>
      <c r="BB141" s="19">
        <v>0</v>
      </c>
      <c r="BC141" s="19">
        <v>0</v>
      </c>
      <c r="BD141" s="19">
        <v>0</v>
      </c>
      <c r="BE141" s="20">
        <v>14846.706200000001</v>
      </c>
      <c r="BF141" s="2"/>
    </row>
    <row r="142" spans="1:58" x14ac:dyDescent="0.25">
      <c r="A142" s="132"/>
      <c r="B142" s="5">
        <v>4</v>
      </c>
      <c r="C142" s="7" t="s">
        <v>60</v>
      </c>
      <c r="D142" s="18">
        <v>1629.4000100000001</v>
      </c>
      <c r="E142" s="19">
        <v>1629.4000100000001</v>
      </c>
      <c r="F142" s="19"/>
      <c r="G142" s="19"/>
      <c r="H142" s="19">
        <v>0</v>
      </c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>
        <v>0</v>
      </c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>
        <v>0</v>
      </c>
      <c r="AP142" s="19"/>
      <c r="AQ142" s="19"/>
      <c r="AR142" s="19"/>
      <c r="AS142" s="19">
        <v>0</v>
      </c>
      <c r="AT142" s="19"/>
      <c r="AU142" s="19"/>
      <c r="AV142" s="19"/>
      <c r="AW142" s="19"/>
      <c r="AX142" s="19">
        <v>1629.4000100000001</v>
      </c>
      <c r="AY142" s="19">
        <v>0</v>
      </c>
      <c r="AZ142" s="19"/>
      <c r="BA142" s="19"/>
      <c r="BB142" s="19"/>
      <c r="BC142" s="19"/>
      <c r="BD142" s="19"/>
      <c r="BE142" s="20">
        <v>1629.4000100000001</v>
      </c>
      <c r="BF142" s="2"/>
    </row>
    <row r="143" spans="1:58" x14ac:dyDescent="0.25">
      <c r="A143" s="132"/>
      <c r="B143" s="5">
        <v>5</v>
      </c>
      <c r="C143" s="7" t="s">
        <v>61</v>
      </c>
      <c r="D143" s="18">
        <v>119.01933</v>
      </c>
      <c r="E143" s="19"/>
      <c r="F143" s="19"/>
      <c r="G143" s="19"/>
      <c r="H143" s="19">
        <v>0</v>
      </c>
      <c r="I143" s="19"/>
      <c r="J143" s="19"/>
      <c r="K143" s="19"/>
      <c r="L143" s="19"/>
      <c r="M143" s="19"/>
      <c r="N143" s="19"/>
      <c r="O143" s="19">
        <v>119.01933</v>
      </c>
      <c r="P143" s="19"/>
      <c r="Q143" s="19"/>
      <c r="R143" s="19"/>
      <c r="S143" s="19"/>
      <c r="T143" s="19"/>
      <c r="U143" s="19"/>
      <c r="V143" s="19"/>
      <c r="W143" s="19"/>
      <c r="X143" s="19"/>
      <c r="Y143" s="19">
        <v>2159.355</v>
      </c>
      <c r="Z143" s="19"/>
      <c r="AA143" s="19">
        <v>2159.355</v>
      </c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>
        <v>0</v>
      </c>
      <c r="AP143" s="19"/>
      <c r="AQ143" s="19"/>
      <c r="AR143" s="19"/>
      <c r="AS143" s="19">
        <v>0</v>
      </c>
      <c r="AT143" s="19"/>
      <c r="AU143" s="19"/>
      <c r="AV143" s="19"/>
      <c r="AW143" s="19"/>
      <c r="AX143" s="19">
        <v>2278.3743300000001</v>
      </c>
      <c r="AY143" s="19">
        <v>0</v>
      </c>
      <c r="AZ143" s="19"/>
      <c r="BA143" s="19"/>
      <c r="BB143" s="19"/>
      <c r="BC143" s="19"/>
      <c r="BD143" s="19"/>
      <c r="BE143" s="20">
        <v>2278.3743300000001</v>
      </c>
      <c r="BF143" s="2"/>
    </row>
    <row r="144" spans="1:58" x14ac:dyDescent="0.25">
      <c r="A144" s="132"/>
      <c r="B144" s="5">
        <v>6</v>
      </c>
      <c r="C144" s="7" t="s">
        <v>62</v>
      </c>
      <c r="D144" s="18">
        <v>355.52</v>
      </c>
      <c r="E144" s="19">
        <v>155.52000000000001</v>
      </c>
      <c r="F144" s="19"/>
      <c r="G144" s="19"/>
      <c r="H144" s="19">
        <v>0</v>
      </c>
      <c r="I144" s="19"/>
      <c r="J144" s="19"/>
      <c r="K144" s="19"/>
      <c r="L144" s="19"/>
      <c r="M144" s="19"/>
      <c r="N144" s="19"/>
      <c r="O144" s="19">
        <v>200</v>
      </c>
      <c r="P144" s="19"/>
      <c r="Q144" s="19"/>
      <c r="R144" s="19"/>
      <c r="S144" s="19"/>
      <c r="T144" s="19"/>
      <c r="U144" s="19"/>
      <c r="V144" s="19"/>
      <c r="W144" s="19"/>
      <c r="X144" s="19"/>
      <c r="Y144" s="19">
        <v>304.42500000000001</v>
      </c>
      <c r="Z144" s="19"/>
      <c r="AA144" s="19">
        <v>304.42500000000001</v>
      </c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>
        <v>0</v>
      </c>
      <c r="AP144" s="19"/>
      <c r="AQ144" s="19"/>
      <c r="AR144" s="19"/>
      <c r="AS144" s="19">
        <v>0</v>
      </c>
      <c r="AT144" s="19"/>
      <c r="AU144" s="19"/>
      <c r="AV144" s="19"/>
      <c r="AW144" s="19"/>
      <c r="AX144" s="19">
        <v>659.94500000000005</v>
      </c>
      <c r="AY144" s="19">
        <v>0</v>
      </c>
      <c r="AZ144" s="19"/>
      <c r="BA144" s="19"/>
      <c r="BB144" s="19"/>
      <c r="BC144" s="19"/>
      <c r="BD144" s="19"/>
      <c r="BE144" s="20">
        <v>659.94500000000005</v>
      </c>
      <c r="BF144" s="2"/>
    </row>
    <row r="145" spans="1:58" x14ac:dyDescent="0.25">
      <c r="A145" s="132"/>
      <c r="B145" s="5">
        <v>7</v>
      </c>
      <c r="C145" s="7" t="s">
        <v>63</v>
      </c>
      <c r="D145" s="18">
        <v>0</v>
      </c>
      <c r="E145" s="19"/>
      <c r="F145" s="19"/>
      <c r="G145" s="19"/>
      <c r="H145" s="19">
        <v>0</v>
      </c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>
        <v>2781.9770532852899</v>
      </c>
      <c r="Z145" s="19">
        <v>2781.9770532852899</v>
      </c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>
        <v>0</v>
      </c>
      <c r="AP145" s="19"/>
      <c r="AQ145" s="19"/>
      <c r="AR145" s="19"/>
      <c r="AS145" s="19">
        <v>0</v>
      </c>
      <c r="AT145" s="19"/>
      <c r="AU145" s="19"/>
      <c r="AV145" s="19"/>
      <c r="AW145" s="19"/>
      <c r="AX145" s="19">
        <v>2781.9770532852899</v>
      </c>
      <c r="AY145" s="19">
        <v>0</v>
      </c>
      <c r="AZ145" s="19"/>
      <c r="BA145" s="19"/>
      <c r="BB145" s="19"/>
      <c r="BC145" s="19"/>
      <c r="BD145" s="19"/>
      <c r="BE145" s="20">
        <v>2781.9770532852899</v>
      </c>
      <c r="BF145" s="2"/>
    </row>
    <row r="146" spans="1:58" x14ac:dyDescent="0.25">
      <c r="A146" s="132"/>
      <c r="B146" s="5">
        <v>8</v>
      </c>
      <c r="C146" s="7" t="s">
        <v>64</v>
      </c>
      <c r="D146" s="18">
        <v>0</v>
      </c>
      <c r="E146" s="19"/>
      <c r="F146" s="19"/>
      <c r="G146" s="19"/>
      <c r="H146" s="19">
        <v>0</v>
      </c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>
        <v>6763.2450099999996</v>
      </c>
      <c r="Z146" s="19"/>
      <c r="AA146" s="19">
        <v>6763.2450099999996</v>
      </c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>
        <v>0</v>
      </c>
      <c r="AP146" s="19"/>
      <c r="AQ146" s="19"/>
      <c r="AR146" s="19"/>
      <c r="AS146" s="19">
        <v>0</v>
      </c>
      <c r="AT146" s="19"/>
      <c r="AU146" s="19"/>
      <c r="AV146" s="19"/>
      <c r="AW146" s="19"/>
      <c r="AX146" s="19">
        <v>6763.2450099999996</v>
      </c>
      <c r="AY146" s="19">
        <v>0</v>
      </c>
      <c r="AZ146" s="19"/>
      <c r="BA146" s="19"/>
      <c r="BB146" s="19"/>
      <c r="BC146" s="19"/>
      <c r="BD146" s="19"/>
      <c r="BE146" s="20">
        <v>6763.2450099999996</v>
      </c>
      <c r="BF146" s="2"/>
    </row>
    <row r="147" spans="1:58" x14ac:dyDescent="0.25">
      <c r="A147" s="132"/>
      <c r="B147" s="5">
        <v>9</v>
      </c>
      <c r="C147" s="7" t="s">
        <v>65</v>
      </c>
      <c r="D147" s="18">
        <v>0</v>
      </c>
      <c r="E147" s="19"/>
      <c r="F147" s="19"/>
      <c r="G147" s="19"/>
      <c r="H147" s="19">
        <v>0</v>
      </c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>
        <v>0</v>
      </c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>
        <v>0</v>
      </c>
      <c r="AP147" s="19"/>
      <c r="AQ147" s="19"/>
      <c r="AR147" s="19"/>
      <c r="AS147" s="19">
        <v>0</v>
      </c>
      <c r="AT147" s="19"/>
      <c r="AU147" s="19"/>
      <c r="AV147" s="19"/>
      <c r="AW147" s="19"/>
      <c r="AX147" s="19">
        <v>0</v>
      </c>
      <c r="AY147" s="19">
        <v>0</v>
      </c>
      <c r="AZ147" s="19"/>
      <c r="BA147" s="19"/>
      <c r="BB147" s="19"/>
      <c r="BC147" s="19"/>
      <c r="BD147" s="19"/>
      <c r="BE147" s="20">
        <v>0</v>
      </c>
      <c r="BF147" s="2"/>
    </row>
    <row r="148" spans="1:58" x14ac:dyDescent="0.25">
      <c r="A148" s="132"/>
      <c r="B148" s="5">
        <v>10</v>
      </c>
      <c r="C148" s="7" t="s">
        <v>66</v>
      </c>
      <c r="D148" s="18">
        <v>44230.269840000001</v>
      </c>
      <c r="E148" s="19">
        <v>22398.432769999999</v>
      </c>
      <c r="F148" s="19">
        <v>66.5</v>
      </c>
      <c r="G148" s="19"/>
      <c r="H148" s="19">
        <v>6199.6506399999998</v>
      </c>
      <c r="I148" s="19">
        <v>4062.3791099999999</v>
      </c>
      <c r="J148" s="19"/>
      <c r="K148" s="19"/>
      <c r="L148" s="19">
        <v>2137.27153</v>
      </c>
      <c r="M148" s="19"/>
      <c r="N148" s="19"/>
      <c r="O148" s="19">
        <v>11915.969429999999</v>
      </c>
      <c r="P148" s="19"/>
      <c r="Q148" s="19"/>
      <c r="R148" s="19">
        <v>2976.4169999999999</v>
      </c>
      <c r="S148" s="19">
        <v>739.8</v>
      </c>
      <c r="T148" s="19"/>
      <c r="U148" s="19"/>
      <c r="V148" s="19"/>
      <c r="W148" s="19"/>
      <c r="X148" s="19"/>
      <c r="Y148" s="19">
        <v>35798.553769999999</v>
      </c>
      <c r="Z148" s="19">
        <v>8879.2438700000002</v>
      </c>
      <c r="AA148" s="19">
        <v>24185.764790000001</v>
      </c>
      <c r="AB148" s="19"/>
      <c r="AC148" s="19"/>
      <c r="AD148" s="19">
        <v>53</v>
      </c>
      <c r="AE148" s="19">
        <v>0</v>
      </c>
      <c r="AF148" s="19">
        <v>191.111109999999</v>
      </c>
      <c r="AG148" s="19">
        <v>18</v>
      </c>
      <c r="AH148" s="19">
        <v>55</v>
      </c>
      <c r="AI148" s="19"/>
      <c r="AJ148" s="19">
        <v>0</v>
      </c>
      <c r="AK148" s="19">
        <v>0</v>
      </c>
      <c r="AL148" s="19"/>
      <c r="AM148" s="19"/>
      <c r="AN148" s="19">
        <v>2416.4340000000002</v>
      </c>
      <c r="AO148" s="19">
        <v>0</v>
      </c>
      <c r="AP148" s="19">
        <v>0</v>
      </c>
      <c r="AQ148" s="19">
        <v>0</v>
      </c>
      <c r="AR148" s="19">
        <v>0</v>
      </c>
      <c r="AS148" s="19">
        <v>248.17072999999999</v>
      </c>
      <c r="AT148" s="19">
        <v>0</v>
      </c>
      <c r="AU148" s="19">
        <v>248.17072999999999</v>
      </c>
      <c r="AV148" s="19"/>
      <c r="AW148" s="19"/>
      <c r="AX148" s="19">
        <v>80276.994340000005</v>
      </c>
      <c r="AY148" s="19">
        <v>0</v>
      </c>
      <c r="AZ148" s="19"/>
      <c r="BA148" s="19"/>
      <c r="BB148" s="19"/>
      <c r="BC148" s="19"/>
      <c r="BD148" s="19"/>
      <c r="BE148" s="20">
        <v>80276.994340000005</v>
      </c>
      <c r="BF148" s="2"/>
    </row>
    <row r="149" spans="1:58" x14ac:dyDescent="0.25">
      <c r="A149" s="132"/>
      <c r="B149" s="5">
        <v>11</v>
      </c>
      <c r="C149" s="7" t="s">
        <v>67</v>
      </c>
      <c r="D149" s="18">
        <v>26778.03</v>
      </c>
      <c r="E149" s="19">
        <v>18252.02</v>
      </c>
      <c r="F149" s="19">
        <v>2706.64</v>
      </c>
      <c r="G149" s="19">
        <v>8089.67</v>
      </c>
      <c r="H149" s="19">
        <v>1584.12</v>
      </c>
      <c r="I149" s="19">
        <v>907.62</v>
      </c>
      <c r="J149" s="19">
        <v>44.5</v>
      </c>
      <c r="K149" s="19"/>
      <c r="L149" s="19">
        <v>676.5</v>
      </c>
      <c r="M149" s="19"/>
      <c r="N149" s="19"/>
      <c r="O149" s="19">
        <v>4799.3999999999996</v>
      </c>
      <c r="P149" s="19"/>
      <c r="Q149" s="19"/>
      <c r="R149" s="19">
        <v>1792.3</v>
      </c>
      <c r="S149" s="19">
        <v>0</v>
      </c>
      <c r="T149" s="19"/>
      <c r="U149" s="19"/>
      <c r="V149" s="19">
        <v>350.19</v>
      </c>
      <c r="W149" s="19"/>
      <c r="X149" s="19"/>
      <c r="Y149" s="19">
        <v>4830.0200000000004</v>
      </c>
      <c r="Z149" s="19">
        <v>1477.7</v>
      </c>
      <c r="AA149" s="19">
        <v>939.01</v>
      </c>
      <c r="AB149" s="19"/>
      <c r="AC149" s="19"/>
      <c r="AD149" s="19">
        <v>516</v>
      </c>
      <c r="AE149" s="19"/>
      <c r="AF149" s="19">
        <v>755.48</v>
      </c>
      <c r="AG149" s="19"/>
      <c r="AH149" s="19"/>
      <c r="AI149" s="19"/>
      <c r="AJ149" s="19"/>
      <c r="AK149" s="19">
        <v>0</v>
      </c>
      <c r="AL149" s="19"/>
      <c r="AM149" s="19"/>
      <c r="AN149" s="19">
        <v>1141.83</v>
      </c>
      <c r="AO149" s="19">
        <v>0</v>
      </c>
      <c r="AP149" s="19"/>
      <c r="AQ149" s="19"/>
      <c r="AR149" s="19"/>
      <c r="AS149" s="19">
        <v>173</v>
      </c>
      <c r="AT149" s="19"/>
      <c r="AU149" s="19">
        <v>173</v>
      </c>
      <c r="AV149" s="19"/>
      <c r="AW149" s="19"/>
      <c r="AX149" s="19">
        <v>31781.05</v>
      </c>
      <c r="AY149" s="19">
        <v>0</v>
      </c>
      <c r="AZ149" s="19"/>
      <c r="BA149" s="19"/>
      <c r="BB149" s="19"/>
      <c r="BC149" s="19"/>
      <c r="BD149" s="19"/>
      <c r="BE149" s="20">
        <v>31781.05</v>
      </c>
      <c r="BF149" s="2"/>
    </row>
    <row r="150" spans="1:58" x14ac:dyDescent="0.25">
      <c r="A150" s="132"/>
      <c r="B150" s="5">
        <v>12</v>
      </c>
      <c r="C150" s="7" t="s">
        <v>68</v>
      </c>
      <c r="D150" s="18">
        <v>4206.6869999999999</v>
      </c>
      <c r="E150" s="19">
        <v>0</v>
      </c>
      <c r="F150" s="19"/>
      <c r="G150" s="19"/>
      <c r="H150" s="19">
        <v>0</v>
      </c>
      <c r="I150" s="19">
        <v>0</v>
      </c>
      <c r="J150" s="19"/>
      <c r="K150" s="19"/>
      <c r="L150" s="19">
        <v>0</v>
      </c>
      <c r="M150" s="19"/>
      <c r="N150" s="19"/>
      <c r="O150" s="19">
        <v>0</v>
      </c>
      <c r="P150" s="19"/>
      <c r="Q150" s="19"/>
      <c r="R150" s="19">
        <v>4206.6869999999999</v>
      </c>
      <c r="S150" s="19">
        <v>0</v>
      </c>
      <c r="T150" s="19"/>
      <c r="U150" s="19"/>
      <c r="V150" s="19">
        <v>0</v>
      </c>
      <c r="W150" s="19"/>
      <c r="X150" s="19"/>
      <c r="Y150" s="19">
        <v>301.12599999999998</v>
      </c>
      <c r="Z150" s="19">
        <v>0</v>
      </c>
      <c r="AA150" s="19">
        <v>0</v>
      </c>
      <c r="AB150" s="19">
        <v>0</v>
      </c>
      <c r="AC150" s="19">
        <v>0</v>
      </c>
      <c r="AD150" s="19">
        <v>0</v>
      </c>
      <c r="AE150" s="19">
        <v>0</v>
      </c>
      <c r="AF150" s="19">
        <v>0</v>
      </c>
      <c r="AG150" s="19">
        <v>0</v>
      </c>
      <c r="AH150" s="19">
        <v>301.12599999999998</v>
      </c>
      <c r="AI150" s="19"/>
      <c r="AJ150" s="19"/>
      <c r="AK150" s="19"/>
      <c r="AL150" s="19"/>
      <c r="AM150" s="19"/>
      <c r="AN150" s="19">
        <v>0</v>
      </c>
      <c r="AO150" s="19">
        <v>0</v>
      </c>
      <c r="AP150" s="19">
        <v>0</v>
      </c>
      <c r="AQ150" s="19">
        <v>0</v>
      </c>
      <c r="AR150" s="19">
        <v>0</v>
      </c>
      <c r="AS150" s="19">
        <v>9230.76</v>
      </c>
      <c r="AT150" s="19">
        <v>0</v>
      </c>
      <c r="AU150" s="19">
        <v>0</v>
      </c>
      <c r="AV150" s="19">
        <v>9230.76</v>
      </c>
      <c r="AW150" s="19">
        <v>0</v>
      </c>
      <c r="AX150" s="19">
        <v>13738.573</v>
      </c>
      <c r="AY150" s="19">
        <v>0</v>
      </c>
      <c r="AZ150" s="19">
        <v>0</v>
      </c>
      <c r="BA150" s="19">
        <v>0</v>
      </c>
      <c r="BB150" s="19">
        <v>0</v>
      </c>
      <c r="BC150" s="19">
        <v>0</v>
      </c>
      <c r="BD150" s="19">
        <v>0</v>
      </c>
      <c r="BE150" s="20">
        <v>13738.573</v>
      </c>
      <c r="BF150" s="2"/>
    </row>
    <row r="151" spans="1:58" x14ac:dyDescent="0.25">
      <c r="A151" s="132"/>
      <c r="B151" s="5">
        <v>13</v>
      </c>
      <c r="C151" s="7" t="s">
        <v>69</v>
      </c>
      <c r="D151" s="18">
        <v>0</v>
      </c>
      <c r="E151" s="19"/>
      <c r="F151" s="19"/>
      <c r="G151" s="19"/>
      <c r="H151" s="19">
        <v>0</v>
      </c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>
        <v>0</v>
      </c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>
        <v>0</v>
      </c>
      <c r="AP151" s="19"/>
      <c r="AQ151" s="19"/>
      <c r="AR151" s="19"/>
      <c r="AS151" s="19">
        <v>0</v>
      </c>
      <c r="AT151" s="19"/>
      <c r="AU151" s="19"/>
      <c r="AV151" s="19"/>
      <c r="AW151" s="19"/>
      <c r="AX151" s="19">
        <v>0</v>
      </c>
      <c r="AY151" s="19">
        <v>0</v>
      </c>
      <c r="AZ151" s="19"/>
      <c r="BA151" s="19"/>
      <c r="BB151" s="19"/>
      <c r="BC151" s="19"/>
      <c r="BD151" s="19"/>
      <c r="BE151" s="20">
        <v>0</v>
      </c>
      <c r="BF151" s="2"/>
    </row>
    <row r="152" spans="1:58" x14ac:dyDescent="0.25">
      <c r="A152" s="132"/>
      <c r="B152" s="5">
        <v>14</v>
      </c>
      <c r="C152" s="7" t="s">
        <v>70</v>
      </c>
      <c r="D152" s="18">
        <v>5788.1150200000002</v>
      </c>
      <c r="E152" s="19">
        <v>5668.2269200000001</v>
      </c>
      <c r="F152" s="19"/>
      <c r="G152" s="19">
        <v>1016.7012</v>
      </c>
      <c r="H152" s="19">
        <v>119.88809999999999</v>
      </c>
      <c r="I152" s="19">
        <v>119.88809999999999</v>
      </c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>
        <v>0</v>
      </c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>
        <v>0</v>
      </c>
      <c r="AP152" s="19"/>
      <c r="AQ152" s="19"/>
      <c r="AR152" s="19"/>
      <c r="AS152" s="19">
        <v>0</v>
      </c>
      <c r="AT152" s="19"/>
      <c r="AU152" s="19"/>
      <c r="AV152" s="19"/>
      <c r="AW152" s="19"/>
      <c r="AX152" s="19">
        <v>5788.1150200000002</v>
      </c>
      <c r="AY152" s="19">
        <v>0</v>
      </c>
      <c r="AZ152" s="19"/>
      <c r="BA152" s="19"/>
      <c r="BB152" s="19"/>
      <c r="BC152" s="19"/>
      <c r="BD152" s="19"/>
      <c r="BE152" s="20">
        <v>5788.1150200000002</v>
      </c>
      <c r="BF152" s="2"/>
    </row>
    <row r="153" spans="1:58" x14ac:dyDescent="0.25">
      <c r="A153" s="132"/>
      <c r="B153" s="5">
        <v>15</v>
      </c>
      <c r="C153" s="7" t="s">
        <v>71</v>
      </c>
      <c r="D153" s="18">
        <v>0</v>
      </c>
      <c r="E153" s="19"/>
      <c r="F153" s="19"/>
      <c r="G153" s="19"/>
      <c r="H153" s="19">
        <v>0</v>
      </c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>
        <v>0</v>
      </c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>
        <v>0</v>
      </c>
      <c r="AP153" s="19"/>
      <c r="AQ153" s="19"/>
      <c r="AR153" s="19"/>
      <c r="AS153" s="19">
        <v>0</v>
      </c>
      <c r="AT153" s="19"/>
      <c r="AU153" s="19"/>
      <c r="AV153" s="19"/>
      <c r="AW153" s="19"/>
      <c r="AX153" s="19">
        <v>0</v>
      </c>
      <c r="AY153" s="19">
        <v>0</v>
      </c>
      <c r="AZ153" s="19"/>
      <c r="BA153" s="19"/>
      <c r="BB153" s="19"/>
      <c r="BC153" s="19"/>
      <c r="BD153" s="19"/>
      <c r="BE153" s="20">
        <v>0</v>
      </c>
      <c r="BF153" s="2"/>
    </row>
    <row r="154" spans="1:58" x14ac:dyDescent="0.25">
      <c r="A154" s="132"/>
      <c r="B154" s="5">
        <v>16</v>
      </c>
      <c r="C154" s="7" t="s">
        <v>72</v>
      </c>
      <c r="D154" s="18">
        <v>13044.36</v>
      </c>
      <c r="E154" s="19">
        <v>6964.02</v>
      </c>
      <c r="F154" s="19">
        <v>132.5</v>
      </c>
      <c r="G154" s="19">
        <v>454</v>
      </c>
      <c r="H154" s="19">
        <v>206</v>
      </c>
      <c r="I154" s="19">
        <v>0</v>
      </c>
      <c r="J154" s="19">
        <v>0</v>
      </c>
      <c r="K154" s="19">
        <v>0</v>
      </c>
      <c r="L154" s="19">
        <v>206</v>
      </c>
      <c r="M154" s="19">
        <v>0</v>
      </c>
      <c r="N154" s="19">
        <v>0</v>
      </c>
      <c r="O154" s="19">
        <v>1920.85</v>
      </c>
      <c r="P154" s="19">
        <v>0</v>
      </c>
      <c r="Q154" s="19">
        <v>0</v>
      </c>
      <c r="R154" s="19">
        <v>3759.49</v>
      </c>
      <c r="S154" s="19">
        <v>0</v>
      </c>
      <c r="T154" s="19">
        <v>0</v>
      </c>
      <c r="U154" s="19">
        <v>0</v>
      </c>
      <c r="V154" s="19">
        <v>194</v>
      </c>
      <c r="W154" s="19">
        <v>47</v>
      </c>
      <c r="X154" s="19">
        <v>0</v>
      </c>
      <c r="Y154" s="19">
        <v>27445.82</v>
      </c>
      <c r="Z154" s="19">
        <v>458.79</v>
      </c>
      <c r="AA154" s="19">
        <v>1830.96</v>
      </c>
      <c r="AB154" s="19">
        <v>0</v>
      </c>
      <c r="AC154" s="19">
        <v>1845</v>
      </c>
      <c r="AD154" s="19">
        <v>418.2</v>
      </c>
      <c r="AE154" s="19">
        <v>153.75</v>
      </c>
      <c r="AF154" s="19">
        <v>18938.419999999998</v>
      </c>
      <c r="AG154" s="19">
        <v>0</v>
      </c>
      <c r="AH154" s="19">
        <v>0</v>
      </c>
      <c r="AI154" s="19">
        <v>0</v>
      </c>
      <c r="AJ154" s="19">
        <v>0</v>
      </c>
      <c r="AK154" s="19">
        <v>0</v>
      </c>
      <c r="AL154" s="19">
        <v>0</v>
      </c>
      <c r="AM154" s="19">
        <v>0</v>
      </c>
      <c r="AN154" s="19">
        <v>3800.7</v>
      </c>
      <c r="AO154" s="19">
        <v>0</v>
      </c>
      <c r="AP154" s="19">
        <v>0</v>
      </c>
      <c r="AQ154" s="19">
        <v>0</v>
      </c>
      <c r="AR154" s="19">
        <v>0</v>
      </c>
      <c r="AS154" s="19">
        <v>0</v>
      </c>
      <c r="AT154" s="19">
        <v>0</v>
      </c>
      <c r="AU154" s="19">
        <v>0</v>
      </c>
      <c r="AV154" s="19">
        <v>0</v>
      </c>
      <c r="AW154" s="19">
        <v>0</v>
      </c>
      <c r="AX154" s="19">
        <v>40490.18</v>
      </c>
      <c r="AY154" s="19">
        <v>0</v>
      </c>
      <c r="AZ154" s="19"/>
      <c r="BA154" s="19"/>
      <c r="BB154" s="19"/>
      <c r="BC154" s="19"/>
      <c r="BD154" s="19"/>
      <c r="BE154" s="20">
        <v>40490.18</v>
      </c>
      <c r="BF154" s="2"/>
    </row>
    <row r="155" spans="1:58" x14ac:dyDescent="0.25">
      <c r="A155" s="132"/>
      <c r="B155" s="5">
        <v>17</v>
      </c>
      <c r="C155" s="7" t="s">
        <v>73</v>
      </c>
      <c r="D155" s="18">
        <v>26946.230390000001</v>
      </c>
      <c r="E155" s="19">
        <v>14361.830840000001</v>
      </c>
      <c r="F155" s="19"/>
      <c r="G155" s="19"/>
      <c r="H155" s="19">
        <v>3842.7705099999998</v>
      </c>
      <c r="I155" s="19">
        <v>1746.2393999999999</v>
      </c>
      <c r="J155" s="19"/>
      <c r="K155" s="19"/>
      <c r="L155" s="19">
        <v>2096.5311099999999</v>
      </c>
      <c r="M155" s="19"/>
      <c r="N155" s="19"/>
      <c r="O155" s="19">
        <v>5856.7370199999996</v>
      </c>
      <c r="P155" s="19"/>
      <c r="Q155" s="19"/>
      <c r="R155" s="19">
        <v>1596.7530200000001</v>
      </c>
      <c r="S155" s="19">
        <v>1133.075</v>
      </c>
      <c r="T155" s="19"/>
      <c r="U155" s="19"/>
      <c r="V155" s="19">
        <v>155.06399999999999</v>
      </c>
      <c r="W155" s="19"/>
      <c r="X155" s="19"/>
      <c r="Y155" s="19">
        <v>23226.865610000001</v>
      </c>
      <c r="Z155" s="19">
        <v>2136.8959399999999</v>
      </c>
      <c r="AA155" s="19">
        <v>20334.41286</v>
      </c>
      <c r="AB155" s="19">
        <v>0</v>
      </c>
      <c r="AC155" s="19">
        <v>0</v>
      </c>
      <c r="AD155" s="19">
        <v>0</v>
      </c>
      <c r="AE155" s="19">
        <v>0</v>
      </c>
      <c r="AF155" s="19">
        <v>510.08647000000002</v>
      </c>
      <c r="AG155" s="19">
        <v>0</v>
      </c>
      <c r="AH155" s="19">
        <v>161.83034000000001</v>
      </c>
      <c r="AI155" s="19">
        <v>0</v>
      </c>
      <c r="AJ155" s="19">
        <v>0</v>
      </c>
      <c r="AK155" s="19">
        <v>0</v>
      </c>
      <c r="AL155" s="19">
        <v>0</v>
      </c>
      <c r="AM155" s="19">
        <v>0</v>
      </c>
      <c r="AN155" s="19">
        <v>83.64</v>
      </c>
      <c r="AO155" s="19">
        <v>0</v>
      </c>
      <c r="AP155" s="19">
        <v>0</v>
      </c>
      <c r="AQ155" s="19">
        <v>0</v>
      </c>
      <c r="AR155" s="19">
        <v>0</v>
      </c>
      <c r="AS155" s="19">
        <v>653.89792</v>
      </c>
      <c r="AT155" s="19">
        <v>0</v>
      </c>
      <c r="AU155" s="19">
        <v>653.89792</v>
      </c>
      <c r="AV155" s="19">
        <v>0</v>
      </c>
      <c r="AW155" s="19"/>
      <c r="AX155" s="19">
        <v>50826.993920000001</v>
      </c>
      <c r="AY155" s="19">
        <v>0</v>
      </c>
      <c r="AZ155" s="19"/>
      <c r="BA155" s="19"/>
      <c r="BB155" s="19"/>
      <c r="BC155" s="19"/>
      <c r="BD155" s="19"/>
      <c r="BE155" s="20">
        <v>50826.993920000001</v>
      </c>
      <c r="BF155" s="2"/>
    </row>
    <row r="156" spans="1:58" x14ac:dyDescent="0.25">
      <c r="A156" s="132"/>
      <c r="B156" s="5">
        <v>18</v>
      </c>
      <c r="C156" s="7" t="s">
        <v>74</v>
      </c>
      <c r="D156" s="18">
        <v>204</v>
      </c>
      <c r="E156" s="19">
        <v>104</v>
      </c>
      <c r="F156" s="19"/>
      <c r="G156" s="19"/>
      <c r="H156" s="19">
        <v>0</v>
      </c>
      <c r="I156" s="19"/>
      <c r="J156" s="19"/>
      <c r="K156" s="19"/>
      <c r="L156" s="19"/>
      <c r="M156" s="19"/>
      <c r="N156" s="19"/>
      <c r="O156" s="19"/>
      <c r="P156" s="19"/>
      <c r="Q156" s="19"/>
      <c r="R156" s="19">
        <v>100</v>
      </c>
      <c r="S156" s="19"/>
      <c r="T156" s="19"/>
      <c r="U156" s="19"/>
      <c r="V156" s="19"/>
      <c r="W156" s="19"/>
      <c r="X156" s="19"/>
      <c r="Y156" s="19">
        <v>498</v>
      </c>
      <c r="Z156" s="19">
        <v>80</v>
      </c>
      <c r="AA156" s="19">
        <v>143</v>
      </c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>
        <v>275</v>
      </c>
      <c r="AO156" s="19">
        <v>0</v>
      </c>
      <c r="AP156" s="19"/>
      <c r="AQ156" s="19"/>
      <c r="AR156" s="19"/>
      <c r="AS156" s="19">
        <v>0</v>
      </c>
      <c r="AT156" s="19"/>
      <c r="AU156" s="19"/>
      <c r="AV156" s="19"/>
      <c r="AW156" s="19"/>
      <c r="AX156" s="19">
        <v>702</v>
      </c>
      <c r="AY156" s="19">
        <v>0</v>
      </c>
      <c r="AZ156" s="19"/>
      <c r="BA156" s="19"/>
      <c r="BB156" s="19"/>
      <c r="BC156" s="19"/>
      <c r="BD156" s="19"/>
      <c r="BE156" s="20">
        <v>702</v>
      </c>
      <c r="BF156" s="2"/>
    </row>
    <row r="157" spans="1:58" x14ac:dyDescent="0.25">
      <c r="A157" s="132"/>
      <c r="B157" s="5">
        <v>19</v>
      </c>
      <c r="C157" s="7" t="s">
        <v>75</v>
      </c>
      <c r="D157" s="18">
        <v>11367.33316</v>
      </c>
      <c r="E157" s="19">
        <v>1808.98696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7964.4655000000002</v>
      </c>
      <c r="P157" s="19">
        <v>0</v>
      </c>
      <c r="Q157" s="19">
        <v>0</v>
      </c>
      <c r="R157" s="19">
        <v>537.31970000000001</v>
      </c>
      <c r="S157" s="19">
        <v>0</v>
      </c>
      <c r="T157" s="19">
        <v>0</v>
      </c>
      <c r="U157" s="19">
        <v>0</v>
      </c>
      <c r="V157" s="19">
        <v>1056.5609999999999</v>
      </c>
      <c r="W157" s="19">
        <v>0</v>
      </c>
      <c r="X157" s="19">
        <v>0</v>
      </c>
      <c r="Y157" s="19">
        <v>14098.4162</v>
      </c>
      <c r="Z157" s="19">
        <v>4709.6502</v>
      </c>
      <c r="AA157" s="19">
        <v>1399.816</v>
      </c>
      <c r="AB157" s="19">
        <v>0</v>
      </c>
      <c r="AC157" s="19">
        <v>0</v>
      </c>
      <c r="AD157" s="19">
        <v>7397</v>
      </c>
      <c r="AE157" s="19">
        <v>0</v>
      </c>
      <c r="AF157" s="19">
        <v>249.13792000000001</v>
      </c>
      <c r="AG157" s="19">
        <v>0</v>
      </c>
      <c r="AH157" s="19">
        <v>181.46008</v>
      </c>
      <c r="AI157" s="19">
        <v>0</v>
      </c>
      <c r="AJ157" s="19">
        <v>0</v>
      </c>
      <c r="AK157" s="19">
        <v>0</v>
      </c>
      <c r="AL157" s="19">
        <v>0</v>
      </c>
      <c r="AM157" s="19">
        <v>0</v>
      </c>
      <c r="AN157" s="19">
        <v>161.352</v>
      </c>
      <c r="AO157" s="19">
        <v>0</v>
      </c>
      <c r="AP157" s="19">
        <v>0</v>
      </c>
      <c r="AQ157" s="19">
        <v>0</v>
      </c>
      <c r="AR157" s="19">
        <v>0</v>
      </c>
      <c r="AS157" s="19">
        <v>3600</v>
      </c>
      <c r="AT157" s="19">
        <v>0</v>
      </c>
      <c r="AU157" s="19">
        <v>0</v>
      </c>
      <c r="AV157" s="19">
        <v>3600</v>
      </c>
      <c r="AW157" s="19">
        <v>0</v>
      </c>
      <c r="AX157" s="19">
        <v>29065.749360000002</v>
      </c>
      <c r="AY157" s="19">
        <v>0</v>
      </c>
      <c r="AZ157" s="19">
        <v>0</v>
      </c>
      <c r="BA157" s="19">
        <v>0</v>
      </c>
      <c r="BB157" s="19">
        <v>0</v>
      </c>
      <c r="BC157" s="19">
        <v>0</v>
      </c>
      <c r="BD157" s="19">
        <v>0</v>
      </c>
      <c r="BE157" s="20">
        <v>29065.749360000002</v>
      </c>
      <c r="BF157" s="2"/>
    </row>
    <row r="158" spans="1:58" x14ac:dyDescent="0.25">
      <c r="A158" s="132"/>
      <c r="B158" s="5">
        <v>20</v>
      </c>
      <c r="C158" s="7" t="s">
        <v>76</v>
      </c>
      <c r="D158" s="18">
        <v>95358.05528</v>
      </c>
      <c r="E158" s="19">
        <v>21663.911990000001</v>
      </c>
      <c r="F158" s="19">
        <v>707.63586999999995</v>
      </c>
      <c r="G158" s="19">
        <v>318.00000999999997</v>
      </c>
      <c r="H158" s="19">
        <v>12363.43096</v>
      </c>
      <c r="I158" s="19">
        <v>1873.4848</v>
      </c>
      <c r="J158" s="19"/>
      <c r="K158" s="19"/>
      <c r="L158" s="19">
        <v>10489.94616</v>
      </c>
      <c r="M158" s="19"/>
      <c r="N158" s="19"/>
      <c r="O158" s="19">
        <v>41864.55373</v>
      </c>
      <c r="P158" s="19"/>
      <c r="Q158" s="19"/>
      <c r="R158" s="19">
        <v>14561.12024</v>
      </c>
      <c r="S158" s="19">
        <v>4685.5556800000004</v>
      </c>
      <c r="T158" s="19"/>
      <c r="U158" s="19"/>
      <c r="V158" s="19">
        <v>219.48267999999999</v>
      </c>
      <c r="W158" s="19"/>
      <c r="X158" s="19"/>
      <c r="Y158" s="19">
        <v>112379.05708</v>
      </c>
      <c r="Z158" s="19">
        <v>6445.97055</v>
      </c>
      <c r="AA158" s="19">
        <v>29252.442630000001</v>
      </c>
      <c r="AB158" s="19">
        <v>92.682929999999999</v>
      </c>
      <c r="AC158" s="19">
        <v>1375.0230899999999</v>
      </c>
      <c r="AD158" s="19">
        <v>12596.218870000001</v>
      </c>
      <c r="AE158" s="19">
        <v>5082.3015699999996</v>
      </c>
      <c r="AF158" s="19">
        <v>13597.88704</v>
      </c>
      <c r="AG158" s="19"/>
      <c r="AH158" s="19">
        <v>2807.5356200000001</v>
      </c>
      <c r="AI158" s="19"/>
      <c r="AJ158" s="19">
        <v>942.91483000000005</v>
      </c>
      <c r="AK158" s="19">
        <v>3806.26145</v>
      </c>
      <c r="AL158" s="19"/>
      <c r="AM158" s="19">
        <v>188.35079999999999</v>
      </c>
      <c r="AN158" s="19">
        <v>36191.467700000001</v>
      </c>
      <c r="AO158" s="19">
        <v>1247.3998799999999</v>
      </c>
      <c r="AP158" s="19">
        <v>1247.3998799999999</v>
      </c>
      <c r="AQ158" s="19"/>
      <c r="AR158" s="19"/>
      <c r="AS158" s="19">
        <v>25047.970290000001</v>
      </c>
      <c r="AT158" s="19"/>
      <c r="AU158" s="19">
        <v>913.67304000000001</v>
      </c>
      <c r="AV158" s="19">
        <v>24134.29725</v>
      </c>
      <c r="AW158" s="19">
        <v>123.95195</v>
      </c>
      <c r="AX158" s="19">
        <v>234156.43448</v>
      </c>
      <c r="AY158" s="19">
        <v>0</v>
      </c>
      <c r="AZ158" s="19"/>
      <c r="BA158" s="19"/>
      <c r="BB158" s="19"/>
      <c r="BC158" s="19"/>
      <c r="BD158" s="19"/>
      <c r="BE158" s="20">
        <v>234156.43448</v>
      </c>
      <c r="BF158" s="2"/>
    </row>
    <row r="159" spans="1:58" x14ac:dyDescent="0.25">
      <c r="A159" s="132"/>
      <c r="B159" s="5">
        <v>21</v>
      </c>
      <c r="C159" s="7" t="s">
        <v>77</v>
      </c>
      <c r="D159" s="18">
        <v>55862.646610000003</v>
      </c>
      <c r="E159" s="19">
        <v>55821.646610000003</v>
      </c>
      <c r="F159" s="19"/>
      <c r="G159" s="19"/>
      <c r="H159" s="19">
        <v>0</v>
      </c>
      <c r="I159" s="19">
        <v>0</v>
      </c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>
        <v>41</v>
      </c>
      <c r="W159" s="19"/>
      <c r="X159" s="19"/>
      <c r="Y159" s="19">
        <v>0</v>
      </c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>
        <v>0</v>
      </c>
      <c r="AP159" s="19"/>
      <c r="AQ159" s="19"/>
      <c r="AR159" s="19"/>
      <c r="AS159" s="19">
        <v>0</v>
      </c>
      <c r="AT159" s="19"/>
      <c r="AU159" s="19"/>
      <c r="AV159" s="19"/>
      <c r="AW159" s="19"/>
      <c r="AX159" s="19">
        <v>55862.646610000003</v>
      </c>
      <c r="AY159" s="19">
        <v>0</v>
      </c>
      <c r="AZ159" s="19"/>
      <c r="BA159" s="19"/>
      <c r="BB159" s="19"/>
      <c r="BC159" s="19"/>
      <c r="BD159" s="19"/>
      <c r="BE159" s="20">
        <v>55862.646610000003</v>
      </c>
      <c r="BF159" s="2"/>
    </row>
    <row r="160" spans="1:58" x14ac:dyDescent="0.25">
      <c r="A160" s="132"/>
      <c r="B160" s="5">
        <v>22</v>
      </c>
      <c r="C160" s="7" t="s">
        <v>78</v>
      </c>
      <c r="D160" s="18">
        <v>91537.042000000001</v>
      </c>
      <c r="E160" s="19">
        <v>71840.986000000004</v>
      </c>
      <c r="F160" s="19">
        <v>1030.5</v>
      </c>
      <c r="G160" s="19">
        <v>0</v>
      </c>
      <c r="H160" s="19">
        <v>11531.361000000001</v>
      </c>
      <c r="I160" s="19">
        <v>9952.4169999999995</v>
      </c>
      <c r="J160" s="19">
        <v>0</v>
      </c>
      <c r="K160" s="19">
        <v>0</v>
      </c>
      <c r="L160" s="19">
        <v>1578.944</v>
      </c>
      <c r="M160" s="19">
        <v>0</v>
      </c>
      <c r="N160" s="19">
        <v>0</v>
      </c>
      <c r="O160" s="19">
        <v>6808.1419999999998</v>
      </c>
      <c r="P160" s="19">
        <v>0</v>
      </c>
      <c r="Q160" s="19">
        <v>0</v>
      </c>
      <c r="R160" s="19">
        <v>595.85299999999995</v>
      </c>
      <c r="S160" s="19">
        <v>578.1</v>
      </c>
      <c r="T160" s="19">
        <v>0</v>
      </c>
      <c r="U160" s="19">
        <v>0</v>
      </c>
      <c r="V160" s="19">
        <v>182.6</v>
      </c>
      <c r="W160" s="19">
        <v>0</v>
      </c>
      <c r="X160" s="19">
        <v>0</v>
      </c>
      <c r="Y160" s="19">
        <v>57064.760999999999</v>
      </c>
      <c r="Z160" s="19">
        <v>590.84199999999998</v>
      </c>
      <c r="AA160" s="19">
        <v>52868.107000000004</v>
      </c>
      <c r="AB160" s="19">
        <v>0</v>
      </c>
      <c r="AC160" s="19">
        <v>177.86500000000001</v>
      </c>
      <c r="AD160" s="19">
        <v>0</v>
      </c>
      <c r="AE160" s="19">
        <v>0</v>
      </c>
      <c r="AF160" s="19">
        <v>2888.7</v>
      </c>
      <c r="AG160" s="19">
        <v>0</v>
      </c>
      <c r="AH160" s="19">
        <v>167.74100000000001</v>
      </c>
      <c r="AI160" s="19">
        <v>0</v>
      </c>
      <c r="AJ160" s="19">
        <v>0</v>
      </c>
      <c r="AK160" s="19">
        <v>0</v>
      </c>
      <c r="AL160" s="19">
        <v>0</v>
      </c>
      <c r="AM160" s="19">
        <v>0</v>
      </c>
      <c r="AN160" s="19">
        <v>371.50599999999997</v>
      </c>
      <c r="AO160" s="19">
        <v>0</v>
      </c>
      <c r="AP160" s="19">
        <v>0</v>
      </c>
      <c r="AQ160" s="19">
        <v>0</v>
      </c>
      <c r="AR160" s="19">
        <v>0</v>
      </c>
      <c r="AS160" s="19">
        <v>0</v>
      </c>
      <c r="AT160" s="19">
        <v>0</v>
      </c>
      <c r="AU160" s="19">
        <v>0</v>
      </c>
      <c r="AV160" s="19">
        <v>0</v>
      </c>
      <c r="AW160" s="19">
        <v>0</v>
      </c>
      <c r="AX160" s="19">
        <v>148601.80300000001</v>
      </c>
      <c r="AY160" s="19">
        <v>0</v>
      </c>
      <c r="AZ160" s="19">
        <v>0</v>
      </c>
      <c r="BA160" s="19">
        <v>0</v>
      </c>
      <c r="BB160" s="19">
        <v>0</v>
      </c>
      <c r="BC160" s="19">
        <v>0</v>
      </c>
      <c r="BD160" s="19">
        <v>0</v>
      </c>
      <c r="BE160" s="20">
        <v>148601.80300000001</v>
      </c>
      <c r="BF160" s="2"/>
    </row>
    <row r="161" spans="1:58" x14ac:dyDescent="0.25">
      <c r="A161" s="132"/>
      <c r="B161" s="5">
        <v>23</v>
      </c>
      <c r="C161" s="7" t="s">
        <v>79</v>
      </c>
      <c r="D161" s="18">
        <v>286</v>
      </c>
      <c r="E161" s="19"/>
      <c r="F161" s="19"/>
      <c r="G161" s="19"/>
      <c r="H161" s="19">
        <v>0</v>
      </c>
      <c r="I161" s="19"/>
      <c r="J161" s="19"/>
      <c r="K161" s="19"/>
      <c r="L161" s="19"/>
      <c r="M161" s="19"/>
      <c r="N161" s="19"/>
      <c r="O161" s="19">
        <v>286</v>
      </c>
      <c r="P161" s="19"/>
      <c r="Q161" s="19"/>
      <c r="R161" s="19"/>
      <c r="S161" s="19"/>
      <c r="T161" s="19"/>
      <c r="U161" s="19"/>
      <c r="V161" s="19"/>
      <c r="W161" s="19"/>
      <c r="X161" s="19"/>
      <c r="Y161" s="19">
        <v>0</v>
      </c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>
        <v>0</v>
      </c>
      <c r="AP161" s="19"/>
      <c r="AQ161" s="19"/>
      <c r="AR161" s="19"/>
      <c r="AS161" s="19">
        <v>0</v>
      </c>
      <c r="AT161" s="19"/>
      <c r="AU161" s="19"/>
      <c r="AV161" s="19"/>
      <c r="AW161" s="19"/>
      <c r="AX161" s="19">
        <v>286</v>
      </c>
      <c r="AY161" s="19">
        <v>0</v>
      </c>
      <c r="AZ161" s="19"/>
      <c r="BA161" s="19"/>
      <c r="BB161" s="19"/>
      <c r="BC161" s="19"/>
      <c r="BD161" s="19"/>
      <c r="BE161" s="20">
        <v>286</v>
      </c>
      <c r="BF161" s="2"/>
    </row>
    <row r="162" spans="1:58" x14ac:dyDescent="0.25">
      <c r="A162" s="132"/>
      <c r="B162" s="5">
        <v>24</v>
      </c>
      <c r="C162" s="7" t="s">
        <v>80</v>
      </c>
      <c r="D162" s="18">
        <v>1512</v>
      </c>
      <c r="E162" s="19">
        <v>222</v>
      </c>
      <c r="F162" s="19"/>
      <c r="G162" s="19"/>
      <c r="H162" s="19">
        <v>1210</v>
      </c>
      <c r="I162" s="19">
        <v>790</v>
      </c>
      <c r="J162" s="19"/>
      <c r="K162" s="19"/>
      <c r="L162" s="19">
        <v>420</v>
      </c>
      <c r="M162" s="19"/>
      <c r="N162" s="19"/>
      <c r="O162" s="19">
        <v>80</v>
      </c>
      <c r="P162" s="19"/>
      <c r="Q162" s="19"/>
      <c r="R162" s="19"/>
      <c r="S162" s="19"/>
      <c r="T162" s="19"/>
      <c r="U162" s="19"/>
      <c r="V162" s="19"/>
      <c r="W162" s="19"/>
      <c r="X162" s="19"/>
      <c r="Y162" s="19">
        <v>4515</v>
      </c>
      <c r="Z162" s="19">
        <v>342</v>
      </c>
      <c r="AA162" s="19">
        <v>4083</v>
      </c>
      <c r="AB162" s="19"/>
      <c r="AC162" s="19"/>
      <c r="AD162" s="19"/>
      <c r="AE162" s="19"/>
      <c r="AF162" s="19">
        <v>90</v>
      </c>
      <c r="AG162" s="19"/>
      <c r="AH162" s="19"/>
      <c r="AI162" s="19"/>
      <c r="AJ162" s="19"/>
      <c r="AK162" s="19"/>
      <c r="AL162" s="19"/>
      <c r="AM162" s="19"/>
      <c r="AN162" s="19"/>
      <c r="AO162" s="19">
        <v>0</v>
      </c>
      <c r="AP162" s="19"/>
      <c r="AQ162" s="19"/>
      <c r="AR162" s="19"/>
      <c r="AS162" s="19">
        <v>0</v>
      </c>
      <c r="AT162" s="19"/>
      <c r="AU162" s="19"/>
      <c r="AV162" s="19"/>
      <c r="AW162" s="19"/>
      <c r="AX162" s="19">
        <v>6027</v>
      </c>
      <c r="AY162" s="19">
        <v>1216</v>
      </c>
      <c r="AZ162" s="19"/>
      <c r="BA162" s="19"/>
      <c r="BB162" s="19"/>
      <c r="BC162" s="19">
        <v>365</v>
      </c>
      <c r="BD162" s="19">
        <v>851</v>
      </c>
      <c r="BE162" s="20">
        <v>7243</v>
      </c>
      <c r="BF162" s="2"/>
    </row>
    <row r="163" spans="1:58" x14ac:dyDescent="0.25">
      <c r="A163" s="132"/>
      <c r="B163" s="5">
        <v>25</v>
      </c>
      <c r="C163" s="7" t="s">
        <v>81</v>
      </c>
      <c r="D163" s="18">
        <v>0</v>
      </c>
      <c r="E163" s="19"/>
      <c r="F163" s="19"/>
      <c r="G163" s="19"/>
      <c r="H163" s="19">
        <v>0</v>
      </c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>
        <v>0</v>
      </c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>
        <v>0</v>
      </c>
      <c r="AP163" s="19"/>
      <c r="AQ163" s="19"/>
      <c r="AR163" s="19"/>
      <c r="AS163" s="19">
        <v>0</v>
      </c>
      <c r="AT163" s="19"/>
      <c r="AU163" s="19"/>
      <c r="AV163" s="19"/>
      <c r="AW163" s="19"/>
      <c r="AX163" s="19">
        <v>0</v>
      </c>
      <c r="AY163" s="19">
        <v>0</v>
      </c>
      <c r="AZ163" s="19"/>
      <c r="BA163" s="19"/>
      <c r="BB163" s="19"/>
      <c r="BC163" s="19"/>
      <c r="BD163" s="19"/>
      <c r="BE163" s="20">
        <v>0</v>
      </c>
      <c r="BF163" s="2"/>
    </row>
    <row r="164" spans="1:58" x14ac:dyDescent="0.25">
      <c r="A164" s="132"/>
      <c r="B164" s="5">
        <v>26</v>
      </c>
      <c r="C164" s="7" t="s">
        <v>82</v>
      </c>
      <c r="D164" s="18">
        <v>0</v>
      </c>
      <c r="E164" s="19"/>
      <c r="F164" s="19"/>
      <c r="G164" s="19"/>
      <c r="H164" s="19">
        <v>0</v>
      </c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>
        <v>0</v>
      </c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>
        <v>0</v>
      </c>
      <c r="AP164" s="19"/>
      <c r="AQ164" s="19"/>
      <c r="AR164" s="19"/>
      <c r="AS164" s="19">
        <v>0</v>
      </c>
      <c r="AT164" s="19"/>
      <c r="AU164" s="19"/>
      <c r="AV164" s="19"/>
      <c r="AW164" s="19"/>
      <c r="AX164" s="19">
        <v>0</v>
      </c>
      <c r="AY164" s="19">
        <v>0</v>
      </c>
      <c r="AZ164" s="19"/>
      <c r="BA164" s="19"/>
      <c r="BB164" s="19"/>
      <c r="BC164" s="19"/>
      <c r="BD164" s="19"/>
      <c r="BE164" s="20">
        <v>0</v>
      </c>
      <c r="BF164" s="2"/>
    </row>
    <row r="165" spans="1:58" x14ac:dyDescent="0.25">
      <c r="A165" s="132"/>
      <c r="B165" s="5">
        <v>27</v>
      </c>
      <c r="C165" s="7" t="s">
        <v>83</v>
      </c>
      <c r="D165" s="18">
        <v>18488</v>
      </c>
      <c r="E165" s="19">
        <v>18488</v>
      </c>
      <c r="F165" s="19"/>
      <c r="G165" s="19"/>
      <c r="H165" s="19">
        <v>0</v>
      </c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>
        <v>0</v>
      </c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>
        <v>0</v>
      </c>
      <c r="AP165" s="19"/>
      <c r="AQ165" s="19"/>
      <c r="AR165" s="19"/>
      <c r="AS165" s="19">
        <v>0</v>
      </c>
      <c r="AT165" s="19"/>
      <c r="AU165" s="19"/>
      <c r="AV165" s="19"/>
      <c r="AW165" s="19"/>
      <c r="AX165" s="19">
        <v>18488</v>
      </c>
      <c r="AY165" s="19">
        <v>0</v>
      </c>
      <c r="AZ165" s="19"/>
      <c r="BA165" s="19"/>
      <c r="BB165" s="19"/>
      <c r="BC165" s="19"/>
      <c r="BD165" s="19"/>
      <c r="BE165" s="20">
        <v>18488</v>
      </c>
      <c r="BF165" s="2"/>
    </row>
    <row r="166" spans="1:58" ht="15.75" thickBot="1" x14ac:dyDescent="0.3">
      <c r="A166" s="132"/>
      <c r="B166" s="24">
        <v>28</v>
      </c>
      <c r="C166" s="25" t="s">
        <v>84</v>
      </c>
      <c r="D166" s="26">
        <v>452573.78193</v>
      </c>
      <c r="E166" s="27">
        <v>274506.79547000001</v>
      </c>
      <c r="F166" s="27">
        <v>4643.7758700000004</v>
      </c>
      <c r="G166" s="27">
        <v>9878.3712099999993</v>
      </c>
      <c r="H166" s="27">
        <v>43523.053379999998</v>
      </c>
      <c r="I166" s="27">
        <v>23217.245859999999</v>
      </c>
      <c r="J166" s="27">
        <v>44.5</v>
      </c>
      <c r="K166" s="27">
        <v>0</v>
      </c>
      <c r="L166" s="27">
        <v>20305.807519999998</v>
      </c>
      <c r="M166" s="27">
        <v>0</v>
      </c>
      <c r="N166" s="27">
        <v>0</v>
      </c>
      <c r="O166" s="27">
        <v>90752.506670000002</v>
      </c>
      <c r="P166" s="27">
        <v>0</v>
      </c>
      <c r="Q166" s="27">
        <v>0</v>
      </c>
      <c r="R166" s="27">
        <v>33015.160649999998</v>
      </c>
      <c r="S166" s="27">
        <v>7843.5306799999998</v>
      </c>
      <c r="T166" s="27">
        <v>0</v>
      </c>
      <c r="U166" s="27">
        <v>0</v>
      </c>
      <c r="V166" s="27">
        <v>2932.7350799999999</v>
      </c>
      <c r="W166" s="27">
        <v>47</v>
      </c>
      <c r="X166" s="27">
        <v>0</v>
      </c>
      <c r="Y166" s="27">
        <v>312049.93043328531</v>
      </c>
      <c r="Z166" s="27">
        <v>30011.47154328529</v>
      </c>
      <c r="AA166" s="27">
        <v>157871.73302000001</v>
      </c>
      <c r="AB166" s="27">
        <v>172.53292999999999</v>
      </c>
      <c r="AC166" s="27">
        <v>3397.8880899999999</v>
      </c>
      <c r="AD166" s="27">
        <v>20980.418870000001</v>
      </c>
      <c r="AE166" s="27">
        <v>5418.9447</v>
      </c>
      <c r="AF166" s="27">
        <v>39444.574390000002</v>
      </c>
      <c r="AG166" s="27">
        <v>18</v>
      </c>
      <c r="AH166" s="27">
        <v>4437.9930400000003</v>
      </c>
      <c r="AI166" s="27">
        <v>0</v>
      </c>
      <c r="AJ166" s="27">
        <v>942.91483000000005</v>
      </c>
      <c r="AK166" s="27">
        <v>3806.26145</v>
      </c>
      <c r="AL166" s="27">
        <v>0</v>
      </c>
      <c r="AM166" s="27">
        <v>188.35079999999999</v>
      </c>
      <c r="AN166" s="27">
        <v>45358.846769999996</v>
      </c>
      <c r="AO166" s="27">
        <v>1247.3998799999999</v>
      </c>
      <c r="AP166" s="27">
        <v>1247.3998799999999</v>
      </c>
      <c r="AQ166" s="27">
        <v>0</v>
      </c>
      <c r="AR166" s="27">
        <v>0</v>
      </c>
      <c r="AS166" s="27">
        <v>39086.319259999997</v>
      </c>
      <c r="AT166" s="27">
        <v>0</v>
      </c>
      <c r="AU166" s="27">
        <v>2121.2620099999999</v>
      </c>
      <c r="AV166" s="27">
        <v>36965.057249999998</v>
      </c>
      <c r="AW166" s="27">
        <v>123.95195</v>
      </c>
      <c r="AX166" s="27">
        <v>805081.38345328532</v>
      </c>
      <c r="AY166" s="27">
        <v>1216</v>
      </c>
      <c r="AZ166" s="27">
        <v>0</v>
      </c>
      <c r="BA166" s="27">
        <v>0</v>
      </c>
      <c r="BB166" s="27">
        <v>0</v>
      </c>
      <c r="BC166" s="27">
        <v>365</v>
      </c>
      <c r="BD166" s="27">
        <v>851</v>
      </c>
      <c r="BE166" s="28">
        <v>806297.38345328532</v>
      </c>
      <c r="BF166" s="2"/>
    </row>
    <row r="167" spans="1:58" ht="15.75" thickTop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</row>
    <row r="168" spans="1:58" x14ac:dyDescent="0.25">
      <c r="B168" s="1" t="s">
        <v>89</v>
      </c>
      <c r="D168" s="137" t="s">
        <v>212</v>
      </c>
    </row>
    <row r="170" spans="1:58" ht="15.75" thickBo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8" ht="43.5" customHeight="1" thickTop="1" thickBot="1" x14ac:dyDescent="0.3">
      <c r="A171" s="132"/>
      <c r="B171" s="11" t="s">
        <v>2</v>
      </c>
      <c r="C171" s="13" t="s">
        <v>3</v>
      </c>
      <c r="D171" s="14" t="s">
        <v>4</v>
      </c>
      <c r="E171" s="12" t="s">
        <v>5</v>
      </c>
      <c r="F171" s="12" t="s">
        <v>6</v>
      </c>
      <c r="G171" s="12" t="s">
        <v>7</v>
      </c>
      <c r="H171" s="12" t="s">
        <v>8</v>
      </c>
      <c r="I171" s="12" t="s">
        <v>9</v>
      </c>
      <c r="J171" s="12" t="s">
        <v>10</v>
      </c>
      <c r="K171" s="12" t="s">
        <v>11</v>
      </c>
      <c r="L171" s="12" t="s">
        <v>12</v>
      </c>
      <c r="M171" s="12" t="s">
        <v>13</v>
      </c>
      <c r="N171" s="12" t="s">
        <v>14</v>
      </c>
      <c r="O171" s="12" t="s">
        <v>15</v>
      </c>
      <c r="P171" s="12" t="s">
        <v>16</v>
      </c>
      <c r="Q171" s="12" t="s">
        <v>17</v>
      </c>
      <c r="R171" s="12" t="s">
        <v>18</v>
      </c>
      <c r="S171" s="12" t="s">
        <v>19</v>
      </c>
      <c r="T171" s="12" t="s">
        <v>20</v>
      </c>
      <c r="U171" s="12" t="s">
        <v>21</v>
      </c>
      <c r="V171" s="12" t="s">
        <v>22</v>
      </c>
      <c r="W171" s="12" t="s">
        <v>23</v>
      </c>
      <c r="X171" s="12" t="s">
        <v>24</v>
      </c>
      <c r="Y171" s="12" t="s">
        <v>25</v>
      </c>
      <c r="Z171" s="12" t="s">
        <v>26</v>
      </c>
      <c r="AA171" s="12" t="s">
        <v>27</v>
      </c>
      <c r="AB171" s="12" t="s">
        <v>28</v>
      </c>
      <c r="AC171" s="12" t="s">
        <v>29</v>
      </c>
      <c r="AD171" s="12" t="s">
        <v>30</v>
      </c>
      <c r="AE171" s="12" t="s">
        <v>31</v>
      </c>
      <c r="AF171" s="12" t="s">
        <v>32</v>
      </c>
      <c r="AG171" s="12" t="s">
        <v>33</v>
      </c>
      <c r="AH171" s="12" t="s">
        <v>34</v>
      </c>
      <c r="AI171" s="12" t="s">
        <v>35</v>
      </c>
      <c r="AJ171" s="12" t="s">
        <v>36</v>
      </c>
      <c r="AK171" s="12" t="s">
        <v>37</v>
      </c>
      <c r="AL171" s="12" t="s">
        <v>38</v>
      </c>
      <c r="AM171" s="12" t="s">
        <v>39</v>
      </c>
      <c r="AN171" s="12" t="s">
        <v>40</v>
      </c>
      <c r="AO171" s="12" t="s">
        <v>41</v>
      </c>
      <c r="AP171" s="12" t="s">
        <v>42</v>
      </c>
      <c r="AQ171" s="12" t="s">
        <v>43</v>
      </c>
      <c r="AR171" s="12" t="s">
        <v>44</v>
      </c>
      <c r="AS171" s="12" t="s">
        <v>45</v>
      </c>
      <c r="AT171" s="12" t="s">
        <v>46</v>
      </c>
      <c r="AU171" s="12" t="s">
        <v>47</v>
      </c>
      <c r="AV171" s="12" t="s">
        <v>48</v>
      </c>
      <c r="AW171" s="12" t="s">
        <v>49</v>
      </c>
      <c r="AX171" s="12" t="s">
        <v>50</v>
      </c>
      <c r="AY171" s="12" t="s">
        <v>51</v>
      </c>
      <c r="AZ171" s="12" t="s">
        <v>52</v>
      </c>
      <c r="BA171" s="12" t="s">
        <v>53</v>
      </c>
      <c r="BB171" s="12" t="s">
        <v>54</v>
      </c>
      <c r="BC171" s="12" t="s">
        <v>55</v>
      </c>
      <c r="BD171" s="12" t="s">
        <v>22</v>
      </c>
      <c r="BE171" s="13" t="s">
        <v>56</v>
      </c>
      <c r="BF171" s="2"/>
    </row>
    <row r="172" spans="1:58" ht="15.75" thickTop="1" x14ac:dyDescent="0.25">
      <c r="A172" s="132"/>
      <c r="B172" s="9">
        <v>1</v>
      </c>
      <c r="C172" s="10" t="s">
        <v>57</v>
      </c>
      <c r="D172" s="15">
        <v>486</v>
      </c>
      <c r="E172" s="16">
        <v>314</v>
      </c>
      <c r="F172" s="16"/>
      <c r="G172" s="16"/>
      <c r="H172" s="16">
        <v>81</v>
      </c>
      <c r="I172" s="16">
        <v>64</v>
      </c>
      <c r="J172" s="16"/>
      <c r="K172" s="16"/>
      <c r="L172" s="16">
        <v>17</v>
      </c>
      <c r="M172" s="16"/>
      <c r="N172" s="16"/>
      <c r="O172" s="16">
        <v>49</v>
      </c>
      <c r="P172" s="16"/>
      <c r="Q172" s="16"/>
      <c r="R172" s="16">
        <v>33</v>
      </c>
      <c r="S172" s="16">
        <v>2</v>
      </c>
      <c r="T172" s="16"/>
      <c r="U172" s="16"/>
      <c r="V172" s="16">
        <v>7</v>
      </c>
      <c r="W172" s="16"/>
      <c r="X172" s="16"/>
      <c r="Y172" s="16">
        <v>46</v>
      </c>
      <c r="Z172" s="16">
        <v>13</v>
      </c>
      <c r="AA172" s="16">
        <v>13</v>
      </c>
      <c r="AB172" s="16">
        <v>1</v>
      </c>
      <c r="AC172" s="16"/>
      <c r="AD172" s="16"/>
      <c r="AE172" s="16">
        <v>3</v>
      </c>
      <c r="AF172" s="16">
        <v>10</v>
      </c>
      <c r="AG172" s="16"/>
      <c r="AH172" s="16">
        <v>1</v>
      </c>
      <c r="AI172" s="16"/>
      <c r="AJ172" s="16"/>
      <c r="AK172" s="16"/>
      <c r="AL172" s="16"/>
      <c r="AM172" s="16"/>
      <c r="AN172" s="16">
        <v>5</v>
      </c>
      <c r="AO172" s="16">
        <v>0</v>
      </c>
      <c r="AP172" s="16"/>
      <c r="AQ172" s="16"/>
      <c r="AR172" s="16"/>
      <c r="AS172" s="16">
        <v>2</v>
      </c>
      <c r="AT172" s="16"/>
      <c r="AU172" s="16">
        <v>2</v>
      </c>
      <c r="AV172" s="16"/>
      <c r="AW172" s="16"/>
      <c r="AX172" s="16">
        <v>534</v>
      </c>
      <c r="AY172" s="16">
        <v>0</v>
      </c>
      <c r="AZ172" s="16"/>
      <c r="BA172" s="16"/>
      <c r="BB172" s="16"/>
      <c r="BC172" s="16"/>
      <c r="BD172" s="16"/>
      <c r="BE172" s="17">
        <v>534</v>
      </c>
      <c r="BF172" s="2"/>
    </row>
    <row r="173" spans="1:58" x14ac:dyDescent="0.25">
      <c r="A173" s="132"/>
      <c r="B173" s="5">
        <v>2</v>
      </c>
      <c r="C173" s="7" t="s">
        <v>58</v>
      </c>
      <c r="D173" s="18">
        <v>0</v>
      </c>
      <c r="E173" s="19"/>
      <c r="F173" s="19"/>
      <c r="G173" s="19"/>
      <c r="H173" s="19">
        <v>0</v>
      </c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>
        <v>0</v>
      </c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>
        <v>0</v>
      </c>
      <c r="AP173" s="19"/>
      <c r="AQ173" s="19"/>
      <c r="AR173" s="19"/>
      <c r="AS173" s="19">
        <v>0</v>
      </c>
      <c r="AT173" s="19"/>
      <c r="AU173" s="19"/>
      <c r="AV173" s="19"/>
      <c r="AW173" s="19"/>
      <c r="AX173" s="19">
        <v>0</v>
      </c>
      <c r="AY173" s="19">
        <v>0</v>
      </c>
      <c r="AZ173" s="19"/>
      <c r="BA173" s="19"/>
      <c r="BB173" s="19"/>
      <c r="BC173" s="19"/>
      <c r="BD173" s="19"/>
      <c r="BE173" s="20">
        <v>0</v>
      </c>
      <c r="BF173" s="2"/>
    </row>
    <row r="174" spans="1:58" x14ac:dyDescent="0.25">
      <c r="A174" s="132"/>
      <c r="B174" s="5">
        <v>3</v>
      </c>
      <c r="C174" s="7" t="s">
        <v>59</v>
      </c>
      <c r="D174" s="18">
        <v>10</v>
      </c>
      <c r="E174" s="19">
        <v>3</v>
      </c>
      <c r="F174" s="19">
        <v>0</v>
      </c>
      <c r="G174" s="19">
        <v>0</v>
      </c>
      <c r="H174" s="19">
        <v>1</v>
      </c>
      <c r="I174" s="19">
        <v>1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4</v>
      </c>
      <c r="P174" s="19">
        <v>0</v>
      </c>
      <c r="Q174" s="19">
        <v>0</v>
      </c>
      <c r="R174" s="19">
        <v>2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39</v>
      </c>
      <c r="Z174" s="19">
        <v>1</v>
      </c>
      <c r="AA174" s="19">
        <v>30</v>
      </c>
      <c r="AB174" s="19">
        <v>0</v>
      </c>
      <c r="AC174" s="19">
        <v>0</v>
      </c>
      <c r="AD174" s="19">
        <v>0</v>
      </c>
      <c r="AE174" s="19">
        <v>0</v>
      </c>
      <c r="AF174" s="19">
        <v>8</v>
      </c>
      <c r="AG174" s="19">
        <v>0</v>
      </c>
      <c r="AH174" s="19">
        <v>0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  <c r="AR174" s="19">
        <v>0</v>
      </c>
      <c r="AS174" s="19">
        <v>0</v>
      </c>
      <c r="AT174" s="19">
        <v>0</v>
      </c>
      <c r="AU174" s="19">
        <v>0</v>
      </c>
      <c r="AV174" s="19">
        <v>0</v>
      </c>
      <c r="AW174" s="19">
        <v>0</v>
      </c>
      <c r="AX174" s="19">
        <v>49</v>
      </c>
      <c r="AY174" s="19">
        <v>0</v>
      </c>
      <c r="AZ174" s="19">
        <v>0</v>
      </c>
      <c r="BA174" s="19">
        <v>0</v>
      </c>
      <c r="BB174" s="19">
        <v>0</v>
      </c>
      <c r="BC174" s="19">
        <v>0</v>
      </c>
      <c r="BD174" s="19">
        <v>0</v>
      </c>
      <c r="BE174" s="20">
        <v>49</v>
      </c>
      <c r="BF174" s="2"/>
    </row>
    <row r="175" spans="1:58" x14ac:dyDescent="0.25">
      <c r="A175" s="132"/>
      <c r="B175" s="5">
        <v>4</v>
      </c>
      <c r="C175" s="7" t="s">
        <v>60</v>
      </c>
      <c r="D175" s="18">
        <v>16</v>
      </c>
      <c r="E175" s="19">
        <v>16</v>
      </c>
      <c r="F175" s="19"/>
      <c r="G175" s="19"/>
      <c r="H175" s="19">
        <v>0</v>
      </c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>
        <v>0</v>
      </c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>
        <v>0</v>
      </c>
      <c r="AP175" s="19"/>
      <c r="AQ175" s="19"/>
      <c r="AR175" s="19"/>
      <c r="AS175" s="19">
        <v>0</v>
      </c>
      <c r="AT175" s="19"/>
      <c r="AU175" s="19"/>
      <c r="AV175" s="19"/>
      <c r="AW175" s="19"/>
      <c r="AX175" s="19">
        <v>16</v>
      </c>
      <c r="AY175" s="19">
        <v>0</v>
      </c>
      <c r="AZ175" s="19"/>
      <c r="BA175" s="19"/>
      <c r="BB175" s="19"/>
      <c r="BC175" s="19"/>
      <c r="BD175" s="19"/>
      <c r="BE175" s="20">
        <v>16</v>
      </c>
      <c r="BF175" s="2"/>
    </row>
    <row r="176" spans="1:58" x14ac:dyDescent="0.25">
      <c r="A176" s="132"/>
      <c r="B176" s="5">
        <v>5</v>
      </c>
      <c r="C176" s="7" t="s">
        <v>61</v>
      </c>
      <c r="D176" s="18">
        <v>1</v>
      </c>
      <c r="E176" s="19"/>
      <c r="F176" s="19"/>
      <c r="G176" s="19"/>
      <c r="H176" s="19">
        <v>0</v>
      </c>
      <c r="I176" s="19"/>
      <c r="J176" s="19"/>
      <c r="K176" s="19"/>
      <c r="L176" s="19"/>
      <c r="M176" s="19"/>
      <c r="N176" s="19"/>
      <c r="O176" s="19">
        <v>1</v>
      </c>
      <c r="P176" s="19"/>
      <c r="Q176" s="19"/>
      <c r="R176" s="19"/>
      <c r="S176" s="19"/>
      <c r="T176" s="19"/>
      <c r="U176" s="19"/>
      <c r="V176" s="19"/>
      <c r="W176" s="19"/>
      <c r="X176" s="19"/>
      <c r="Y176" s="19">
        <v>4</v>
      </c>
      <c r="Z176" s="19"/>
      <c r="AA176" s="19">
        <v>4</v>
      </c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>
        <v>0</v>
      </c>
      <c r="AP176" s="19"/>
      <c r="AQ176" s="19"/>
      <c r="AR176" s="19"/>
      <c r="AS176" s="19">
        <v>0</v>
      </c>
      <c r="AT176" s="19"/>
      <c r="AU176" s="19"/>
      <c r="AV176" s="19"/>
      <c r="AW176" s="19"/>
      <c r="AX176" s="19">
        <v>5</v>
      </c>
      <c r="AY176" s="19">
        <v>0</v>
      </c>
      <c r="AZ176" s="19"/>
      <c r="BA176" s="19"/>
      <c r="BB176" s="19"/>
      <c r="BC176" s="19"/>
      <c r="BD176" s="19"/>
      <c r="BE176" s="20">
        <v>5</v>
      </c>
      <c r="BF176" s="2"/>
    </row>
    <row r="177" spans="1:58" x14ac:dyDescent="0.25">
      <c r="A177" s="132"/>
      <c r="B177" s="5">
        <v>6</v>
      </c>
      <c r="C177" s="7" t="s">
        <v>62</v>
      </c>
      <c r="D177" s="18">
        <v>3</v>
      </c>
      <c r="E177" s="19">
        <v>2</v>
      </c>
      <c r="F177" s="19"/>
      <c r="G177" s="19"/>
      <c r="H177" s="19">
        <v>0</v>
      </c>
      <c r="I177" s="19"/>
      <c r="J177" s="19"/>
      <c r="K177" s="19"/>
      <c r="L177" s="19"/>
      <c r="M177" s="19"/>
      <c r="N177" s="19"/>
      <c r="O177" s="19">
        <v>1</v>
      </c>
      <c r="P177" s="19"/>
      <c r="Q177" s="19"/>
      <c r="R177" s="19"/>
      <c r="S177" s="19"/>
      <c r="T177" s="19"/>
      <c r="U177" s="19"/>
      <c r="V177" s="19"/>
      <c r="W177" s="19"/>
      <c r="X177" s="19"/>
      <c r="Y177" s="19">
        <v>1</v>
      </c>
      <c r="Z177" s="19"/>
      <c r="AA177" s="19">
        <v>1</v>
      </c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>
        <v>0</v>
      </c>
      <c r="AP177" s="19"/>
      <c r="AQ177" s="19"/>
      <c r="AR177" s="19"/>
      <c r="AS177" s="19">
        <v>0</v>
      </c>
      <c r="AT177" s="19"/>
      <c r="AU177" s="19"/>
      <c r="AV177" s="19"/>
      <c r="AW177" s="19"/>
      <c r="AX177" s="19">
        <v>4</v>
      </c>
      <c r="AY177" s="19">
        <v>0</v>
      </c>
      <c r="AZ177" s="19"/>
      <c r="BA177" s="19"/>
      <c r="BB177" s="19"/>
      <c r="BC177" s="19"/>
      <c r="BD177" s="19"/>
      <c r="BE177" s="20">
        <v>4</v>
      </c>
      <c r="BF177" s="2"/>
    </row>
    <row r="178" spans="1:58" x14ac:dyDescent="0.25">
      <c r="A178" s="132"/>
      <c r="B178" s="5">
        <v>7</v>
      </c>
      <c r="C178" s="7" t="s">
        <v>63</v>
      </c>
      <c r="D178" s="18">
        <v>0</v>
      </c>
      <c r="E178" s="19"/>
      <c r="F178" s="19"/>
      <c r="G178" s="19"/>
      <c r="H178" s="19">
        <v>0</v>
      </c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>
        <v>17</v>
      </c>
      <c r="Z178" s="19">
        <v>17</v>
      </c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>
        <v>0</v>
      </c>
      <c r="AP178" s="19"/>
      <c r="AQ178" s="19"/>
      <c r="AR178" s="19"/>
      <c r="AS178" s="19">
        <v>0</v>
      </c>
      <c r="AT178" s="19"/>
      <c r="AU178" s="19"/>
      <c r="AV178" s="19"/>
      <c r="AW178" s="19"/>
      <c r="AX178" s="19">
        <v>17</v>
      </c>
      <c r="AY178" s="19">
        <v>0</v>
      </c>
      <c r="AZ178" s="19"/>
      <c r="BA178" s="19"/>
      <c r="BB178" s="19"/>
      <c r="BC178" s="19"/>
      <c r="BD178" s="19"/>
      <c r="BE178" s="20">
        <v>17</v>
      </c>
      <c r="BF178" s="2"/>
    </row>
    <row r="179" spans="1:58" x14ac:dyDescent="0.25">
      <c r="A179" s="132"/>
      <c r="B179" s="5">
        <v>8</v>
      </c>
      <c r="C179" s="7" t="s">
        <v>64</v>
      </c>
      <c r="D179" s="18">
        <v>0</v>
      </c>
      <c r="E179" s="19"/>
      <c r="F179" s="19"/>
      <c r="G179" s="19"/>
      <c r="H179" s="19">
        <v>0</v>
      </c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>
        <v>16</v>
      </c>
      <c r="Z179" s="19"/>
      <c r="AA179" s="19">
        <v>16</v>
      </c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>
        <v>0</v>
      </c>
      <c r="AP179" s="19"/>
      <c r="AQ179" s="19"/>
      <c r="AR179" s="19"/>
      <c r="AS179" s="19">
        <v>0</v>
      </c>
      <c r="AT179" s="19"/>
      <c r="AU179" s="19"/>
      <c r="AV179" s="19"/>
      <c r="AW179" s="19"/>
      <c r="AX179" s="19">
        <v>16</v>
      </c>
      <c r="AY179" s="19">
        <v>0</v>
      </c>
      <c r="AZ179" s="19"/>
      <c r="BA179" s="19"/>
      <c r="BB179" s="19"/>
      <c r="BC179" s="19"/>
      <c r="BD179" s="19"/>
      <c r="BE179" s="20">
        <v>16</v>
      </c>
      <c r="BF179" s="2"/>
    </row>
    <row r="180" spans="1:58" x14ac:dyDescent="0.25">
      <c r="A180" s="132"/>
      <c r="B180" s="5">
        <v>9</v>
      </c>
      <c r="C180" s="7" t="s">
        <v>65</v>
      </c>
      <c r="D180" s="18">
        <v>0</v>
      </c>
      <c r="E180" s="19"/>
      <c r="F180" s="19"/>
      <c r="G180" s="19"/>
      <c r="H180" s="19">
        <v>0</v>
      </c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>
        <v>0</v>
      </c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>
        <v>0</v>
      </c>
      <c r="AP180" s="19"/>
      <c r="AQ180" s="19"/>
      <c r="AR180" s="19"/>
      <c r="AS180" s="19">
        <v>0</v>
      </c>
      <c r="AT180" s="19"/>
      <c r="AU180" s="19"/>
      <c r="AV180" s="19"/>
      <c r="AW180" s="19"/>
      <c r="AX180" s="19">
        <v>0</v>
      </c>
      <c r="AY180" s="19">
        <v>0</v>
      </c>
      <c r="AZ180" s="19"/>
      <c r="BA180" s="19"/>
      <c r="BB180" s="19"/>
      <c r="BC180" s="19"/>
      <c r="BD180" s="19"/>
      <c r="BE180" s="20">
        <v>0</v>
      </c>
      <c r="BF180" s="2"/>
    </row>
    <row r="181" spans="1:58" x14ac:dyDescent="0.25">
      <c r="A181" s="132"/>
      <c r="B181" s="5">
        <v>10</v>
      </c>
      <c r="C181" s="7" t="s">
        <v>66</v>
      </c>
      <c r="D181" s="18">
        <v>287</v>
      </c>
      <c r="E181" s="19">
        <v>139</v>
      </c>
      <c r="F181" s="19">
        <v>1</v>
      </c>
      <c r="G181" s="19"/>
      <c r="H181" s="19">
        <v>40</v>
      </c>
      <c r="I181" s="19">
        <v>28</v>
      </c>
      <c r="J181" s="19"/>
      <c r="K181" s="19"/>
      <c r="L181" s="19">
        <v>12</v>
      </c>
      <c r="M181" s="19"/>
      <c r="N181" s="19"/>
      <c r="O181" s="19">
        <v>68</v>
      </c>
      <c r="P181" s="19"/>
      <c r="Q181" s="19"/>
      <c r="R181" s="19">
        <v>36</v>
      </c>
      <c r="S181" s="19">
        <v>4</v>
      </c>
      <c r="T181" s="19"/>
      <c r="U181" s="19"/>
      <c r="V181" s="19"/>
      <c r="W181" s="19"/>
      <c r="X181" s="19"/>
      <c r="Y181" s="19">
        <v>167</v>
      </c>
      <c r="Z181" s="19">
        <v>45</v>
      </c>
      <c r="AA181" s="19">
        <v>104</v>
      </c>
      <c r="AB181" s="19"/>
      <c r="AC181" s="19"/>
      <c r="AD181" s="19">
        <v>1</v>
      </c>
      <c r="AE181" s="19">
        <v>0</v>
      </c>
      <c r="AF181" s="19">
        <v>3</v>
      </c>
      <c r="AG181" s="19">
        <v>1</v>
      </c>
      <c r="AH181" s="19">
        <v>1</v>
      </c>
      <c r="AI181" s="19"/>
      <c r="AJ181" s="19">
        <v>0</v>
      </c>
      <c r="AK181" s="19">
        <v>0</v>
      </c>
      <c r="AL181" s="19"/>
      <c r="AM181" s="19"/>
      <c r="AN181" s="19">
        <v>12</v>
      </c>
      <c r="AO181" s="19">
        <v>0</v>
      </c>
      <c r="AP181" s="19">
        <v>0</v>
      </c>
      <c r="AQ181" s="19">
        <v>0</v>
      </c>
      <c r="AR181" s="19">
        <v>0</v>
      </c>
      <c r="AS181" s="19">
        <v>2</v>
      </c>
      <c r="AT181" s="19">
        <v>0</v>
      </c>
      <c r="AU181" s="19">
        <v>2</v>
      </c>
      <c r="AV181" s="19"/>
      <c r="AW181" s="19"/>
      <c r="AX181" s="19">
        <v>456</v>
      </c>
      <c r="AY181" s="19">
        <v>0</v>
      </c>
      <c r="AZ181" s="19"/>
      <c r="BA181" s="19"/>
      <c r="BB181" s="19"/>
      <c r="BC181" s="19"/>
      <c r="BD181" s="19"/>
      <c r="BE181" s="20">
        <v>456</v>
      </c>
      <c r="BF181" s="2"/>
    </row>
    <row r="182" spans="1:58" x14ac:dyDescent="0.25">
      <c r="A182" s="132"/>
      <c r="B182" s="5">
        <v>11</v>
      </c>
      <c r="C182" s="7" t="s">
        <v>67</v>
      </c>
      <c r="D182" s="18">
        <v>269</v>
      </c>
      <c r="E182" s="19">
        <v>220</v>
      </c>
      <c r="F182" s="19">
        <v>78</v>
      </c>
      <c r="G182" s="19">
        <v>64</v>
      </c>
      <c r="H182" s="19">
        <v>13</v>
      </c>
      <c r="I182" s="19">
        <v>12</v>
      </c>
      <c r="J182" s="19">
        <v>1</v>
      </c>
      <c r="K182" s="19"/>
      <c r="L182" s="19">
        <v>1</v>
      </c>
      <c r="M182" s="19"/>
      <c r="N182" s="19"/>
      <c r="O182" s="19">
        <v>19</v>
      </c>
      <c r="P182" s="19"/>
      <c r="Q182" s="19"/>
      <c r="R182" s="19">
        <v>16</v>
      </c>
      <c r="S182" s="19">
        <v>0</v>
      </c>
      <c r="T182" s="19"/>
      <c r="U182" s="19"/>
      <c r="V182" s="19">
        <v>1</v>
      </c>
      <c r="W182" s="19"/>
      <c r="X182" s="19"/>
      <c r="Y182" s="19">
        <v>17</v>
      </c>
      <c r="Z182" s="19">
        <v>5</v>
      </c>
      <c r="AA182" s="19">
        <v>5</v>
      </c>
      <c r="AB182" s="19"/>
      <c r="AC182" s="19"/>
      <c r="AD182" s="19">
        <v>1</v>
      </c>
      <c r="AE182" s="19"/>
      <c r="AF182" s="19">
        <v>4</v>
      </c>
      <c r="AG182" s="19"/>
      <c r="AH182" s="19"/>
      <c r="AI182" s="19"/>
      <c r="AJ182" s="19"/>
      <c r="AK182" s="19">
        <v>0</v>
      </c>
      <c r="AL182" s="19"/>
      <c r="AM182" s="19"/>
      <c r="AN182" s="19">
        <v>2</v>
      </c>
      <c r="AO182" s="19">
        <v>0</v>
      </c>
      <c r="AP182" s="19"/>
      <c r="AQ182" s="19"/>
      <c r="AR182" s="19"/>
      <c r="AS182" s="19">
        <v>1</v>
      </c>
      <c r="AT182" s="19"/>
      <c r="AU182" s="19">
        <v>1</v>
      </c>
      <c r="AV182" s="19"/>
      <c r="AW182" s="19"/>
      <c r="AX182" s="19">
        <v>287</v>
      </c>
      <c r="AY182" s="19">
        <v>0</v>
      </c>
      <c r="AZ182" s="19"/>
      <c r="BA182" s="19"/>
      <c r="BB182" s="19"/>
      <c r="BC182" s="19"/>
      <c r="BD182" s="19"/>
      <c r="BE182" s="20">
        <v>287</v>
      </c>
      <c r="BF182" s="2"/>
    </row>
    <row r="183" spans="1:58" x14ac:dyDescent="0.25">
      <c r="A183" s="132"/>
      <c r="B183" s="5">
        <v>12</v>
      </c>
      <c r="C183" s="7" t="s">
        <v>68</v>
      </c>
      <c r="D183" s="18">
        <v>14</v>
      </c>
      <c r="E183" s="19">
        <v>0</v>
      </c>
      <c r="F183" s="19"/>
      <c r="G183" s="19"/>
      <c r="H183" s="19">
        <v>0</v>
      </c>
      <c r="I183" s="19">
        <v>0</v>
      </c>
      <c r="J183" s="19"/>
      <c r="K183" s="19"/>
      <c r="L183" s="19">
        <v>0</v>
      </c>
      <c r="M183" s="19"/>
      <c r="N183" s="19"/>
      <c r="O183" s="19">
        <v>0</v>
      </c>
      <c r="P183" s="19"/>
      <c r="Q183" s="19"/>
      <c r="R183" s="19">
        <v>14</v>
      </c>
      <c r="S183" s="19">
        <v>0</v>
      </c>
      <c r="T183" s="19"/>
      <c r="U183" s="19"/>
      <c r="V183" s="19">
        <v>0</v>
      </c>
      <c r="W183" s="19"/>
      <c r="X183" s="19"/>
      <c r="Y183" s="19">
        <v>1</v>
      </c>
      <c r="Z183" s="19">
        <v>0</v>
      </c>
      <c r="AA183" s="19">
        <v>0</v>
      </c>
      <c r="AB183" s="19">
        <v>0</v>
      </c>
      <c r="AC183" s="19">
        <v>0</v>
      </c>
      <c r="AD183" s="19">
        <v>0</v>
      </c>
      <c r="AE183" s="19">
        <v>0</v>
      </c>
      <c r="AF183" s="19">
        <v>0</v>
      </c>
      <c r="AG183" s="19">
        <v>0</v>
      </c>
      <c r="AH183" s="19">
        <v>1</v>
      </c>
      <c r="AI183" s="19"/>
      <c r="AJ183" s="19"/>
      <c r="AK183" s="19"/>
      <c r="AL183" s="19"/>
      <c r="AM183" s="19"/>
      <c r="AN183" s="19">
        <v>0</v>
      </c>
      <c r="AO183" s="19">
        <v>0</v>
      </c>
      <c r="AP183" s="19">
        <v>0</v>
      </c>
      <c r="AQ183" s="19">
        <v>0</v>
      </c>
      <c r="AR183" s="19">
        <v>0</v>
      </c>
      <c r="AS183" s="19">
        <v>1</v>
      </c>
      <c r="AT183" s="19">
        <v>0</v>
      </c>
      <c r="AU183" s="19">
        <v>0</v>
      </c>
      <c r="AV183" s="19">
        <v>1</v>
      </c>
      <c r="AW183" s="19">
        <v>0</v>
      </c>
      <c r="AX183" s="19">
        <v>16</v>
      </c>
      <c r="AY183" s="19">
        <v>0</v>
      </c>
      <c r="AZ183" s="19">
        <v>0</v>
      </c>
      <c r="BA183" s="19">
        <v>0</v>
      </c>
      <c r="BB183" s="19">
        <v>0</v>
      </c>
      <c r="BC183" s="19">
        <v>0</v>
      </c>
      <c r="BD183" s="19">
        <v>0</v>
      </c>
      <c r="BE183" s="20">
        <v>16</v>
      </c>
      <c r="BF183" s="2"/>
    </row>
    <row r="184" spans="1:58" x14ac:dyDescent="0.25">
      <c r="A184" s="132"/>
      <c r="B184" s="5">
        <v>13</v>
      </c>
      <c r="C184" s="7" t="s">
        <v>69</v>
      </c>
      <c r="D184" s="18">
        <v>0</v>
      </c>
      <c r="E184" s="19"/>
      <c r="F184" s="19"/>
      <c r="G184" s="19"/>
      <c r="H184" s="19">
        <v>0</v>
      </c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>
        <v>0</v>
      </c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>
        <v>0</v>
      </c>
      <c r="AP184" s="19"/>
      <c r="AQ184" s="19"/>
      <c r="AR184" s="19"/>
      <c r="AS184" s="19">
        <v>0</v>
      </c>
      <c r="AT184" s="19"/>
      <c r="AU184" s="19"/>
      <c r="AV184" s="19"/>
      <c r="AW184" s="19"/>
      <c r="AX184" s="19">
        <v>0</v>
      </c>
      <c r="AY184" s="19">
        <v>0</v>
      </c>
      <c r="AZ184" s="19"/>
      <c r="BA184" s="19"/>
      <c r="BB184" s="19"/>
      <c r="BC184" s="19"/>
      <c r="BD184" s="19"/>
      <c r="BE184" s="20">
        <v>0</v>
      </c>
      <c r="BF184" s="2"/>
    </row>
    <row r="185" spans="1:58" x14ac:dyDescent="0.25">
      <c r="A185" s="132"/>
      <c r="B185" s="5">
        <v>14</v>
      </c>
      <c r="C185" s="7" t="s">
        <v>70</v>
      </c>
      <c r="D185" s="18">
        <v>26</v>
      </c>
      <c r="E185" s="19">
        <v>25</v>
      </c>
      <c r="F185" s="19"/>
      <c r="G185" s="19">
        <v>4</v>
      </c>
      <c r="H185" s="19">
        <v>1</v>
      </c>
      <c r="I185" s="19">
        <v>1</v>
      </c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>
        <v>0</v>
      </c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>
        <v>0</v>
      </c>
      <c r="AP185" s="19"/>
      <c r="AQ185" s="19"/>
      <c r="AR185" s="19"/>
      <c r="AS185" s="19">
        <v>0</v>
      </c>
      <c r="AT185" s="19"/>
      <c r="AU185" s="19"/>
      <c r="AV185" s="19"/>
      <c r="AW185" s="19"/>
      <c r="AX185" s="19">
        <v>26</v>
      </c>
      <c r="AY185" s="19">
        <v>0</v>
      </c>
      <c r="AZ185" s="19"/>
      <c r="BA185" s="19"/>
      <c r="BB185" s="19"/>
      <c r="BC185" s="19"/>
      <c r="BD185" s="19"/>
      <c r="BE185" s="20">
        <v>26</v>
      </c>
      <c r="BF185" s="2"/>
    </row>
    <row r="186" spans="1:58" x14ac:dyDescent="0.25">
      <c r="A186" s="132"/>
      <c r="B186" s="5">
        <v>15</v>
      </c>
      <c r="C186" s="7" t="s">
        <v>71</v>
      </c>
      <c r="D186" s="18">
        <v>0</v>
      </c>
      <c r="E186" s="19"/>
      <c r="F186" s="19"/>
      <c r="G186" s="19"/>
      <c r="H186" s="19">
        <v>0</v>
      </c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>
        <v>0</v>
      </c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>
        <v>0</v>
      </c>
      <c r="AP186" s="19"/>
      <c r="AQ186" s="19"/>
      <c r="AR186" s="19"/>
      <c r="AS186" s="19">
        <v>0</v>
      </c>
      <c r="AT186" s="19"/>
      <c r="AU186" s="19"/>
      <c r="AV186" s="19"/>
      <c r="AW186" s="19"/>
      <c r="AX186" s="19">
        <v>0</v>
      </c>
      <c r="AY186" s="19">
        <v>0</v>
      </c>
      <c r="AZ186" s="19"/>
      <c r="BA186" s="19"/>
      <c r="BB186" s="19"/>
      <c r="BC186" s="19"/>
      <c r="BD186" s="19"/>
      <c r="BE186" s="20">
        <v>0</v>
      </c>
      <c r="BF186" s="2"/>
    </row>
    <row r="187" spans="1:58" x14ac:dyDescent="0.25">
      <c r="A187" s="132"/>
      <c r="B187" s="5">
        <v>16</v>
      </c>
      <c r="C187" s="7" t="s">
        <v>72</v>
      </c>
      <c r="D187" s="18">
        <v>82</v>
      </c>
      <c r="E187" s="19">
        <v>51</v>
      </c>
      <c r="F187" s="19">
        <v>1</v>
      </c>
      <c r="G187" s="19">
        <v>1</v>
      </c>
      <c r="H187" s="19">
        <v>2</v>
      </c>
      <c r="I187" s="19">
        <v>0</v>
      </c>
      <c r="J187" s="19">
        <v>0</v>
      </c>
      <c r="K187" s="19">
        <v>0</v>
      </c>
      <c r="L187" s="19">
        <v>2</v>
      </c>
      <c r="M187" s="19">
        <v>0</v>
      </c>
      <c r="N187" s="19">
        <v>0</v>
      </c>
      <c r="O187" s="19">
        <v>11</v>
      </c>
      <c r="P187" s="19">
        <v>0</v>
      </c>
      <c r="Q187" s="19">
        <v>0</v>
      </c>
      <c r="R187" s="19">
        <v>15</v>
      </c>
      <c r="S187" s="19">
        <v>0</v>
      </c>
      <c r="T187" s="19">
        <v>0</v>
      </c>
      <c r="U187" s="19">
        <v>0</v>
      </c>
      <c r="V187" s="19">
        <v>3</v>
      </c>
      <c r="W187" s="19">
        <v>1</v>
      </c>
      <c r="X187" s="19">
        <v>0</v>
      </c>
      <c r="Y187" s="19">
        <v>52</v>
      </c>
      <c r="Z187" s="19">
        <v>2</v>
      </c>
      <c r="AA187" s="19">
        <v>1</v>
      </c>
      <c r="AB187" s="19">
        <v>0</v>
      </c>
      <c r="AC187" s="19">
        <v>1</v>
      </c>
      <c r="AD187" s="19">
        <v>1</v>
      </c>
      <c r="AE187" s="19">
        <v>1</v>
      </c>
      <c r="AF187" s="19">
        <v>44</v>
      </c>
      <c r="AG187" s="19">
        <v>0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2</v>
      </c>
      <c r="AO187" s="19">
        <v>0</v>
      </c>
      <c r="AP187" s="19">
        <v>0</v>
      </c>
      <c r="AQ187" s="19">
        <v>0</v>
      </c>
      <c r="AR187" s="19">
        <v>0</v>
      </c>
      <c r="AS187" s="19">
        <v>0</v>
      </c>
      <c r="AT187" s="19">
        <v>0</v>
      </c>
      <c r="AU187" s="19">
        <v>0</v>
      </c>
      <c r="AV187" s="19">
        <v>0</v>
      </c>
      <c r="AW187" s="19">
        <v>0</v>
      </c>
      <c r="AX187" s="19">
        <v>134</v>
      </c>
      <c r="AY187" s="19">
        <v>0</v>
      </c>
      <c r="AZ187" s="19"/>
      <c r="BA187" s="19"/>
      <c r="BB187" s="19"/>
      <c r="BC187" s="19"/>
      <c r="BD187" s="19"/>
      <c r="BE187" s="20">
        <v>134</v>
      </c>
      <c r="BF187" s="2"/>
    </row>
    <row r="188" spans="1:58" x14ac:dyDescent="0.25">
      <c r="A188" s="132"/>
      <c r="B188" s="5">
        <v>17</v>
      </c>
      <c r="C188" s="7" t="s">
        <v>73</v>
      </c>
      <c r="D188" s="18">
        <v>223</v>
      </c>
      <c r="E188" s="19">
        <v>124</v>
      </c>
      <c r="F188" s="19"/>
      <c r="G188" s="19"/>
      <c r="H188" s="19">
        <v>29</v>
      </c>
      <c r="I188" s="19">
        <v>21</v>
      </c>
      <c r="J188" s="19"/>
      <c r="K188" s="19"/>
      <c r="L188" s="19">
        <v>8</v>
      </c>
      <c r="M188" s="19"/>
      <c r="N188" s="19"/>
      <c r="O188" s="19">
        <v>44</v>
      </c>
      <c r="P188" s="19"/>
      <c r="Q188" s="19"/>
      <c r="R188" s="19">
        <v>20</v>
      </c>
      <c r="S188" s="19">
        <v>3</v>
      </c>
      <c r="T188" s="19"/>
      <c r="U188" s="19"/>
      <c r="V188" s="19">
        <v>3</v>
      </c>
      <c r="W188" s="19"/>
      <c r="X188" s="19"/>
      <c r="Y188" s="19">
        <v>93</v>
      </c>
      <c r="Z188" s="19">
        <v>9</v>
      </c>
      <c r="AA188" s="19">
        <v>75</v>
      </c>
      <c r="AB188" s="19">
        <v>0</v>
      </c>
      <c r="AC188" s="19">
        <v>0</v>
      </c>
      <c r="AD188" s="19">
        <v>0</v>
      </c>
      <c r="AE188" s="19">
        <v>0</v>
      </c>
      <c r="AF188" s="19">
        <v>7</v>
      </c>
      <c r="AG188" s="19">
        <v>0</v>
      </c>
      <c r="AH188" s="19">
        <v>1</v>
      </c>
      <c r="AI188" s="19">
        <v>0</v>
      </c>
      <c r="AJ188" s="19">
        <v>0</v>
      </c>
      <c r="AK188" s="19">
        <v>0</v>
      </c>
      <c r="AL188" s="19">
        <v>0</v>
      </c>
      <c r="AM188" s="19">
        <v>0</v>
      </c>
      <c r="AN188" s="19">
        <v>1</v>
      </c>
      <c r="AO188" s="19">
        <v>0</v>
      </c>
      <c r="AP188" s="19">
        <v>0</v>
      </c>
      <c r="AQ188" s="19">
        <v>0</v>
      </c>
      <c r="AR188" s="19">
        <v>0</v>
      </c>
      <c r="AS188" s="19">
        <v>2</v>
      </c>
      <c r="AT188" s="19">
        <v>0</v>
      </c>
      <c r="AU188" s="19">
        <v>2</v>
      </c>
      <c r="AV188" s="19">
        <v>0</v>
      </c>
      <c r="AW188" s="19"/>
      <c r="AX188" s="19">
        <v>318</v>
      </c>
      <c r="AY188" s="19">
        <v>0</v>
      </c>
      <c r="AZ188" s="19"/>
      <c r="BA188" s="19"/>
      <c r="BB188" s="19"/>
      <c r="BC188" s="19"/>
      <c r="BD188" s="19"/>
      <c r="BE188" s="20">
        <v>318</v>
      </c>
      <c r="BF188" s="2"/>
    </row>
    <row r="189" spans="1:58" x14ac:dyDescent="0.25">
      <c r="A189" s="132"/>
      <c r="B189" s="5">
        <v>18</v>
      </c>
      <c r="C189" s="7" t="s">
        <v>74</v>
      </c>
      <c r="D189" s="18">
        <v>2</v>
      </c>
      <c r="E189" s="19">
        <v>1</v>
      </c>
      <c r="F189" s="19"/>
      <c r="G189" s="19"/>
      <c r="H189" s="19">
        <v>0</v>
      </c>
      <c r="I189" s="19"/>
      <c r="J189" s="19"/>
      <c r="K189" s="19"/>
      <c r="L189" s="19"/>
      <c r="M189" s="19"/>
      <c r="N189" s="19"/>
      <c r="O189" s="19"/>
      <c r="P189" s="19"/>
      <c r="Q189" s="19"/>
      <c r="R189" s="19">
        <v>1</v>
      </c>
      <c r="S189" s="19"/>
      <c r="T189" s="19"/>
      <c r="U189" s="19"/>
      <c r="V189" s="19"/>
      <c r="W189" s="19"/>
      <c r="X189" s="19"/>
      <c r="Y189" s="19">
        <v>3</v>
      </c>
      <c r="Z189" s="19">
        <v>1</v>
      </c>
      <c r="AA189" s="19">
        <v>1</v>
      </c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>
        <v>1</v>
      </c>
      <c r="AO189" s="19">
        <v>0</v>
      </c>
      <c r="AP189" s="19"/>
      <c r="AQ189" s="19"/>
      <c r="AR189" s="19"/>
      <c r="AS189" s="19">
        <v>0</v>
      </c>
      <c r="AT189" s="19"/>
      <c r="AU189" s="19"/>
      <c r="AV189" s="19"/>
      <c r="AW189" s="19"/>
      <c r="AX189" s="19">
        <v>5</v>
      </c>
      <c r="AY189" s="19">
        <v>0</v>
      </c>
      <c r="AZ189" s="19"/>
      <c r="BA189" s="19"/>
      <c r="BB189" s="19"/>
      <c r="BC189" s="19"/>
      <c r="BD189" s="19"/>
      <c r="BE189" s="20">
        <v>5</v>
      </c>
      <c r="BF189" s="2"/>
    </row>
    <row r="190" spans="1:58" x14ac:dyDescent="0.25">
      <c r="A190" s="132"/>
      <c r="B190" s="5">
        <v>19</v>
      </c>
      <c r="C190" s="7" t="s">
        <v>75</v>
      </c>
      <c r="D190" s="18">
        <v>36</v>
      </c>
      <c r="E190" s="19">
        <v>8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20</v>
      </c>
      <c r="P190" s="19">
        <v>0</v>
      </c>
      <c r="Q190" s="19">
        <v>0</v>
      </c>
      <c r="R190" s="19">
        <v>5</v>
      </c>
      <c r="S190" s="19">
        <v>0</v>
      </c>
      <c r="T190" s="19">
        <v>0</v>
      </c>
      <c r="U190" s="19">
        <v>0</v>
      </c>
      <c r="V190" s="19">
        <v>3</v>
      </c>
      <c r="W190" s="19">
        <v>0</v>
      </c>
      <c r="X190" s="19">
        <v>0</v>
      </c>
      <c r="Y190" s="19">
        <v>19</v>
      </c>
      <c r="Z190" s="19">
        <v>5</v>
      </c>
      <c r="AA190" s="19">
        <v>5</v>
      </c>
      <c r="AB190" s="19">
        <v>0</v>
      </c>
      <c r="AC190" s="19">
        <v>0</v>
      </c>
      <c r="AD190" s="19">
        <v>1</v>
      </c>
      <c r="AE190" s="19">
        <v>0</v>
      </c>
      <c r="AF190" s="19">
        <v>5</v>
      </c>
      <c r="AG190" s="19">
        <v>0</v>
      </c>
      <c r="AH190" s="19">
        <v>1</v>
      </c>
      <c r="AI190" s="19">
        <v>0</v>
      </c>
      <c r="AJ190" s="19">
        <v>0</v>
      </c>
      <c r="AK190" s="19">
        <v>0</v>
      </c>
      <c r="AL190" s="19">
        <v>0</v>
      </c>
      <c r="AM190" s="19">
        <v>0</v>
      </c>
      <c r="AN190" s="19">
        <v>2</v>
      </c>
      <c r="AO190" s="19">
        <v>0</v>
      </c>
      <c r="AP190" s="19">
        <v>0</v>
      </c>
      <c r="AQ190" s="19">
        <v>0</v>
      </c>
      <c r="AR190" s="19">
        <v>0</v>
      </c>
      <c r="AS190" s="19">
        <v>1</v>
      </c>
      <c r="AT190" s="19">
        <v>0</v>
      </c>
      <c r="AU190" s="19">
        <v>0</v>
      </c>
      <c r="AV190" s="19">
        <v>1</v>
      </c>
      <c r="AW190" s="19">
        <v>0</v>
      </c>
      <c r="AX190" s="19">
        <v>56</v>
      </c>
      <c r="AY190" s="19">
        <v>0</v>
      </c>
      <c r="AZ190" s="19">
        <v>0</v>
      </c>
      <c r="BA190" s="19">
        <v>0</v>
      </c>
      <c r="BB190" s="19">
        <v>0</v>
      </c>
      <c r="BC190" s="19">
        <v>0</v>
      </c>
      <c r="BD190" s="19">
        <v>0</v>
      </c>
      <c r="BE190" s="20">
        <v>56</v>
      </c>
      <c r="BF190" s="2"/>
    </row>
    <row r="191" spans="1:58" x14ac:dyDescent="0.25">
      <c r="A191" s="132"/>
      <c r="B191" s="5">
        <v>20</v>
      </c>
      <c r="C191" s="7" t="s">
        <v>76</v>
      </c>
      <c r="D191" s="18">
        <v>402</v>
      </c>
      <c r="E191" s="19">
        <v>146</v>
      </c>
      <c r="F191" s="19">
        <v>2</v>
      </c>
      <c r="G191" s="19">
        <v>3</v>
      </c>
      <c r="H191" s="19">
        <v>38</v>
      </c>
      <c r="I191" s="19">
        <v>17</v>
      </c>
      <c r="J191" s="19"/>
      <c r="K191" s="19"/>
      <c r="L191" s="19">
        <v>21</v>
      </c>
      <c r="M191" s="19"/>
      <c r="N191" s="19"/>
      <c r="O191" s="19">
        <v>109</v>
      </c>
      <c r="P191" s="19"/>
      <c r="Q191" s="19"/>
      <c r="R191" s="19">
        <v>94</v>
      </c>
      <c r="S191" s="19">
        <v>10</v>
      </c>
      <c r="T191" s="19"/>
      <c r="U191" s="19"/>
      <c r="V191" s="19">
        <v>5</v>
      </c>
      <c r="W191" s="19"/>
      <c r="X191" s="19"/>
      <c r="Y191" s="19">
        <v>502</v>
      </c>
      <c r="Z191" s="19">
        <v>23</v>
      </c>
      <c r="AA191" s="19">
        <v>159</v>
      </c>
      <c r="AB191" s="19">
        <v>1</v>
      </c>
      <c r="AC191" s="19">
        <v>2</v>
      </c>
      <c r="AD191" s="19">
        <v>13</v>
      </c>
      <c r="AE191" s="19">
        <v>34</v>
      </c>
      <c r="AF191" s="19">
        <v>147</v>
      </c>
      <c r="AG191" s="19"/>
      <c r="AH191" s="19">
        <v>9</v>
      </c>
      <c r="AI191" s="19"/>
      <c r="AJ191" s="19">
        <v>1</v>
      </c>
      <c r="AK191" s="19">
        <v>18</v>
      </c>
      <c r="AL191" s="19"/>
      <c r="AM191" s="19">
        <v>1</v>
      </c>
      <c r="AN191" s="19">
        <v>94</v>
      </c>
      <c r="AO191" s="19">
        <v>13</v>
      </c>
      <c r="AP191" s="19">
        <v>13</v>
      </c>
      <c r="AQ191" s="19"/>
      <c r="AR191" s="19"/>
      <c r="AS191" s="19">
        <v>6</v>
      </c>
      <c r="AT191" s="19"/>
      <c r="AU191" s="19">
        <v>3</v>
      </c>
      <c r="AV191" s="19">
        <v>3</v>
      </c>
      <c r="AW191" s="19">
        <v>1</v>
      </c>
      <c r="AX191" s="19">
        <v>924</v>
      </c>
      <c r="AY191" s="19">
        <v>0</v>
      </c>
      <c r="AZ191" s="19"/>
      <c r="BA191" s="19"/>
      <c r="BB191" s="19"/>
      <c r="BC191" s="19"/>
      <c r="BD191" s="19"/>
      <c r="BE191" s="20">
        <v>924</v>
      </c>
      <c r="BF191" s="2"/>
    </row>
    <row r="192" spans="1:58" x14ac:dyDescent="0.25">
      <c r="A192" s="132"/>
      <c r="B192" s="5">
        <v>21</v>
      </c>
      <c r="C192" s="7" t="s">
        <v>77</v>
      </c>
      <c r="D192" s="18">
        <v>529</v>
      </c>
      <c r="E192" s="19">
        <v>528</v>
      </c>
      <c r="F192" s="19"/>
      <c r="G192" s="19"/>
      <c r="H192" s="19">
        <v>0</v>
      </c>
      <c r="I192" s="19">
        <v>0</v>
      </c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>
        <v>1</v>
      </c>
      <c r="W192" s="19"/>
      <c r="X192" s="19"/>
      <c r="Y192" s="19">
        <v>0</v>
      </c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>
        <v>0</v>
      </c>
      <c r="AP192" s="19"/>
      <c r="AQ192" s="19"/>
      <c r="AR192" s="19"/>
      <c r="AS192" s="19">
        <v>0</v>
      </c>
      <c r="AT192" s="19"/>
      <c r="AU192" s="19"/>
      <c r="AV192" s="19"/>
      <c r="AW192" s="19"/>
      <c r="AX192" s="19">
        <v>529</v>
      </c>
      <c r="AY192" s="19">
        <v>0</v>
      </c>
      <c r="AZ192" s="19"/>
      <c r="BA192" s="19"/>
      <c r="BB192" s="19"/>
      <c r="BC192" s="19"/>
      <c r="BD192" s="19"/>
      <c r="BE192" s="20">
        <v>529</v>
      </c>
      <c r="BF192" s="2"/>
    </row>
    <row r="193" spans="1:244" x14ac:dyDescent="0.25">
      <c r="A193" s="132"/>
      <c r="B193" s="5">
        <v>22</v>
      </c>
      <c r="C193" s="7" t="s">
        <v>78</v>
      </c>
      <c r="D193" s="18">
        <v>682</v>
      </c>
      <c r="E193" s="19">
        <v>545</v>
      </c>
      <c r="F193" s="19">
        <v>8</v>
      </c>
      <c r="G193" s="19">
        <v>0</v>
      </c>
      <c r="H193" s="19">
        <v>97</v>
      </c>
      <c r="I193" s="19">
        <v>91</v>
      </c>
      <c r="J193" s="19">
        <v>0</v>
      </c>
      <c r="K193" s="19">
        <v>0</v>
      </c>
      <c r="L193" s="19">
        <v>6</v>
      </c>
      <c r="M193" s="19">
        <v>0</v>
      </c>
      <c r="N193" s="19">
        <v>0</v>
      </c>
      <c r="O193" s="19">
        <v>29</v>
      </c>
      <c r="P193" s="19">
        <v>0</v>
      </c>
      <c r="Q193" s="19">
        <v>0</v>
      </c>
      <c r="R193" s="19">
        <v>6</v>
      </c>
      <c r="S193" s="19">
        <v>2</v>
      </c>
      <c r="T193" s="19">
        <v>0</v>
      </c>
      <c r="U193" s="19">
        <v>0</v>
      </c>
      <c r="V193" s="19">
        <v>3</v>
      </c>
      <c r="W193" s="19">
        <v>0</v>
      </c>
      <c r="X193" s="19">
        <v>0</v>
      </c>
      <c r="Y193" s="19">
        <v>246</v>
      </c>
      <c r="Z193" s="19">
        <v>4</v>
      </c>
      <c r="AA193" s="19">
        <v>191</v>
      </c>
      <c r="AB193" s="19">
        <v>0</v>
      </c>
      <c r="AC193" s="19">
        <v>1</v>
      </c>
      <c r="AD193" s="19">
        <v>0</v>
      </c>
      <c r="AE193" s="19">
        <v>0</v>
      </c>
      <c r="AF193" s="19">
        <v>37</v>
      </c>
      <c r="AG193" s="19">
        <v>0</v>
      </c>
      <c r="AH193" s="19">
        <v>4</v>
      </c>
      <c r="AI193" s="19">
        <v>0</v>
      </c>
      <c r="AJ193" s="19">
        <v>0</v>
      </c>
      <c r="AK193" s="19">
        <v>0</v>
      </c>
      <c r="AL193" s="19">
        <v>0</v>
      </c>
      <c r="AM193" s="19">
        <v>0</v>
      </c>
      <c r="AN193" s="19">
        <v>9</v>
      </c>
      <c r="AO193" s="19">
        <v>0</v>
      </c>
      <c r="AP193" s="19">
        <v>0</v>
      </c>
      <c r="AQ193" s="19">
        <v>0</v>
      </c>
      <c r="AR193" s="19">
        <v>0</v>
      </c>
      <c r="AS193" s="19">
        <v>0</v>
      </c>
      <c r="AT193" s="19">
        <v>0</v>
      </c>
      <c r="AU193" s="19">
        <v>0</v>
      </c>
      <c r="AV193" s="19">
        <v>0</v>
      </c>
      <c r="AW193" s="19">
        <v>0</v>
      </c>
      <c r="AX193" s="19">
        <v>928</v>
      </c>
      <c r="AY193" s="19">
        <v>0</v>
      </c>
      <c r="AZ193" s="19">
        <v>0</v>
      </c>
      <c r="BA193" s="19">
        <v>0</v>
      </c>
      <c r="BB193" s="19">
        <v>0</v>
      </c>
      <c r="BC193" s="19">
        <v>0</v>
      </c>
      <c r="BD193" s="19">
        <v>0</v>
      </c>
      <c r="BE193" s="20">
        <v>928</v>
      </c>
      <c r="BF193" s="2"/>
    </row>
    <row r="194" spans="1:244" x14ac:dyDescent="0.25">
      <c r="A194" s="132"/>
      <c r="B194" s="5">
        <v>23</v>
      </c>
      <c r="C194" s="7" t="s">
        <v>79</v>
      </c>
      <c r="D194" s="18">
        <v>2</v>
      </c>
      <c r="E194" s="19"/>
      <c r="F194" s="19"/>
      <c r="G194" s="19"/>
      <c r="H194" s="19">
        <v>0</v>
      </c>
      <c r="I194" s="19"/>
      <c r="J194" s="19"/>
      <c r="K194" s="19"/>
      <c r="L194" s="19"/>
      <c r="M194" s="19"/>
      <c r="N194" s="19"/>
      <c r="O194" s="19">
        <v>2</v>
      </c>
      <c r="P194" s="19"/>
      <c r="Q194" s="19"/>
      <c r="R194" s="19"/>
      <c r="S194" s="19"/>
      <c r="T194" s="19"/>
      <c r="U194" s="19"/>
      <c r="V194" s="19"/>
      <c r="W194" s="19"/>
      <c r="X194" s="19"/>
      <c r="Y194" s="19">
        <v>0</v>
      </c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>
        <v>0</v>
      </c>
      <c r="AP194" s="19"/>
      <c r="AQ194" s="19"/>
      <c r="AR194" s="19"/>
      <c r="AS194" s="19">
        <v>0</v>
      </c>
      <c r="AT194" s="19"/>
      <c r="AU194" s="19"/>
      <c r="AV194" s="19"/>
      <c r="AW194" s="19"/>
      <c r="AX194" s="19">
        <v>2</v>
      </c>
      <c r="AY194" s="19">
        <v>0</v>
      </c>
      <c r="AZ194" s="19"/>
      <c r="BA194" s="19"/>
      <c r="BB194" s="19"/>
      <c r="BC194" s="19"/>
      <c r="BD194" s="19"/>
      <c r="BE194" s="20">
        <v>2</v>
      </c>
      <c r="BF194" s="2"/>
    </row>
    <row r="195" spans="1:244" x14ac:dyDescent="0.25">
      <c r="A195" s="132"/>
      <c r="B195" s="5">
        <v>24</v>
      </c>
      <c r="C195" s="7" t="s">
        <v>80</v>
      </c>
      <c r="D195" s="18">
        <v>6</v>
      </c>
      <c r="E195" s="19">
        <v>2</v>
      </c>
      <c r="F195" s="19"/>
      <c r="G195" s="19"/>
      <c r="H195" s="19">
        <v>3</v>
      </c>
      <c r="I195" s="19">
        <v>2</v>
      </c>
      <c r="J195" s="19"/>
      <c r="K195" s="19"/>
      <c r="L195" s="19">
        <v>1</v>
      </c>
      <c r="M195" s="19"/>
      <c r="N195" s="19"/>
      <c r="O195" s="19">
        <v>1</v>
      </c>
      <c r="P195" s="19"/>
      <c r="Q195" s="19"/>
      <c r="R195" s="19"/>
      <c r="S195" s="19"/>
      <c r="T195" s="19"/>
      <c r="U195" s="19"/>
      <c r="V195" s="19"/>
      <c r="W195" s="19"/>
      <c r="X195" s="19"/>
      <c r="Y195" s="19">
        <v>14</v>
      </c>
      <c r="Z195" s="19">
        <v>2</v>
      </c>
      <c r="AA195" s="19">
        <v>11</v>
      </c>
      <c r="AB195" s="19"/>
      <c r="AC195" s="19"/>
      <c r="AD195" s="19"/>
      <c r="AE195" s="19"/>
      <c r="AF195" s="19">
        <v>1</v>
      </c>
      <c r="AG195" s="19"/>
      <c r="AH195" s="19"/>
      <c r="AI195" s="19"/>
      <c r="AJ195" s="19"/>
      <c r="AK195" s="19"/>
      <c r="AL195" s="19"/>
      <c r="AM195" s="19"/>
      <c r="AN195" s="19"/>
      <c r="AO195" s="19">
        <v>0</v>
      </c>
      <c r="AP195" s="19"/>
      <c r="AQ195" s="19"/>
      <c r="AR195" s="19"/>
      <c r="AS195" s="19">
        <v>0</v>
      </c>
      <c r="AT195" s="19"/>
      <c r="AU195" s="19"/>
      <c r="AV195" s="19"/>
      <c r="AW195" s="19"/>
      <c r="AX195" s="19">
        <v>20</v>
      </c>
      <c r="AY195" s="19">
        <v>5</v>
      </c>
      <c r="AZ195" s="19"/>
      <c r="BA195" s="19"/>
      <c r="BB195" s="19"/>
      <c r="BC195" s="19">
        <v>1</v>
      </c>
      <c r="BD195" s="19">
        <v>4</v>
      </c>
      <c r="BE195" s="20">
        <v>25</v>
      </c>
      <c r="BF195" s="2"/>
    </row>
    <row r="196" spans="1:244" x14ac:dyDescent="0.25">
      <c r="A196" s="132"/>
      <c r="B196" s="5">
        <v>25</v>
      </c>
      <c r="C196" s="7" t="s">
        <v>81</v>
      </c>
      <c r="D196" s="18">
        <v>0</v>
      </c>
      <c r="E196" s="19"/>
      <c r="F196" s="19"/>
      <c r="G196" s="19"/>
      <c r="H196" s="19">
        <v>0</v>
      </c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>
        <v>0</v>
      </c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>
        <v>0</v>
      </c>
      <c r="AP196" s="19"/>
      <c r="AQ196" s="19"/>
      <c r="AR196" s="19"/>
      <c r="AS196" s="19">
        <v>0</v>
      </c>
      <c r="AT196" s="19"/>
      <c r="AU196" s="19"/>
      <c r="AV196" s="19"/>
      <c r="AW196" s="19"/>
      <c r="AX196" s="19">
        <v>0</v>
      </c>
      <c r="AY196" s="19">
        <v>0</v>
      </c>
      <c r="AZ196" s="19"/>
      <c r="BA196" s="19"/>
      <c r="BB196" s="19"/>
      <c r="BC196" s="19"/>
      <c r="BD196" s="19"/>
      <c r="BE196" s="20">
        <v>0</v>
      </c>
      <c r="BF196" s="2"/>
    </row>
    <row r="197" spans="1:244" x14ac:dyDescent="0.25">
      <c r="A197" s="132"/>
      <c r="B197" s="5">
        <v>26</v>
      </c>
      <c r="C197" s="7" t="s">
        <v>82</v>
      </c>
      <c r="D197" s="18">
        <v>0</v>
      </c>
      <c r="E197" s="19"/>
      <c r="F197" s="19"/>
      <c r="G197" s="19"/>
      <c r="H197" s="19">
        <v>0</v>
      </c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>
        <v>0</v>
      </c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>
        <v>0</v>
      </c>
      <c r="AP197" s="19"/>
      <c r="AQ197" s="19"/>
      <c r="AR197" s="19"/>
      <c r="AS197" s="19">
        <v>0</v>
      </c>
      <c r="AT197" s="19"/>
      <c r="AU197" s="19"/>
      <c r="AV197" s="19"/>
      <c r="AW197" s="19"/>
      <c r="AX197" s="19">
        <v>0</v>
      </c>
      <c r="AY197" s="19">
        <v>0</v>
      </c>
      <c r="AZ197" s="19"/>
      <c r="BA197" s="19"/>
      <c r="BB197" s="19"/>
      <c r="BC197" s="19"/>
      <c r="BD197" s="19"/>
      <c r="BE197" s="20">
        <v>0</v>
      </c>
      <c r="BF197" s="2"/>
    </row>
    <row r="198" spans="1:244" x14ac:dyDescent="0.25">
      <c r="A198" s="132"/>
      <c r="B198" s="5">
        <v>27</v>
      </c>
      <c r="C198" s="7" t="s">
        <v>83</v>
      </c>
      <c r="D198" s="18">
        <v>184</v>
      </c>
      <c r="E198" s="19">
        <v>184</v>
      </c>
      <c r="F198" s="19"/>
      <c r="G198" s="19"/>
      <c r="H198" s="19">
        <v>0</v>
      </c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>
        <v>0</v>
      </c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>
        <v>0</v>
      </c>
      <c r="AP198" s="19"/>
      <c r="AQ198" s="19"/>
      <c r="AR198" s="19"/>
      <c r="AS198" s="19">
        <v>0</v>
      </c>
      <c r="AT198" s="19"/>
      <c r="AU198" s="19"/>
      <c r="AV198" s="19"/>
      <c r="AW198" s="19"/>
      <c r="AX198" s="19">
        <v>184</v>
      </c>
      <c r="AY198" s="19">
        <v>0</v>
      </c>
      <c r="AZ198" s="19"/>
      <c r="BA198" s="19"/>
      <c r="BB198" s="19"/>
      <c r="BC198" s="19"/>
      <c r="BD198" s="19"/>
      <c r="BE198" s="20">
        <v>184</v>
      </c>
      <c r="BF198" s="2"/>
    </row>
    <row r="199" spans="1:244" ht="15.75" thickBot="1" x14ac:dyDescent="0.3">
      <c r="A199" s="132"/>
      <c r="B199" s="24">
        <v>28</v>
      </c>
      <c r="C199" s="25" t="s">
        <v>84</v>
      </c>
      <c r="D199" s="26">
        <v>3260</v>
      </c>
      <c r="E199" s="27">
        <v>2308</v>
      </c>
      <c r="F199" s="27">
        <v>90</v>
      </c>
      <c r="G199" s="27">
        <v>72</v>
      </c>
      <c r="H199" s="27">
        <v>305</v>
      </c>
      <c r="I199" s="27">
        <v>237</v>
      </c>
      <c r="J199" s="27">
        <v>1</v>
      </c>
      <c r="K199" s="27">
        <v>0</v>
      </c>
      <c r="L199" s="27">
        <v>68</v>
      </c>
      <c r="M199" s="27">
        <v>0</v>
      </c>
      <c r="N199" s="27">
        <v>0</v>
      </c>
      <c r="O199" s="27">
        <v>358</v>
      </c>
      <c r="P199" s="27">
        <v>0</v>
      </c>
      <c r="Q199" s="27">
        <v>0</v>
      </c>
      <c r="R199" s="27">
        <v>242</v>
      </c>
      <c r="S199" s="27">
        <v>21</v>
      </c>
      <c r="T199" s="27">
        <v>0</v>
      </c>
      <c r="U199" s="27">
        <v>0</v>
      </c>
      <c r="V199" s="27">
        <v>26</v>
      </c>
      <c r="W199" s="27">
        <v>1</v>
      </c>
      <c r="X199" s="27">
        <v>0</v>
      </c>
      <c r="Y199" s="27">
        <v>1237</v>
      </c>
      <c r="Z199" s="27">
        <v>127</v>
      </c>
      <c r="AA199" s="27">
        <v>616</v>
      </c>
      <c r="AB199" s="27">
        <v>2</v>
      </c>
      <c r="AC199" s="27">
        <v>4</v>
      </c>
      <c r="AD199" s="27">
        <v>17</v>
      </c>
      <c r="AE199" s="27">
        <v>38</v>
      </c>
      <c r="AF199" s="27">
        <v>266</v>
      </c>
      <c r="AG199" s="27">
        <v>1</v>
      </c>
      <c r="AH199" s="27">
        <v>18</v>
      </c>
      <c r="AI199" s="27">
        <v>0</v>
      </c>
      <c r="AJ199" s="27">
        <v>1</v>
      </c>
      <c r="AK199" s="27">
        <v>18</v>
      </c>
      <c r="AL199" s="27">
        <v>0</v>
      </c>
      <c r="AM199" s="27">
        <v>1</v>
      </c>
      <c r="AN199" s="27">
        <v>128</v>
      </c>
      <c r="AO199" s="27">
        <v>13</v>
      </c>
      <c r="AP199" s="27">
        <v>13</v>
      </c>
      <c r="AQ199" s="27">
        <v>0</v>
      </c>
      <c r="AR199" s="27">
        <v>0</v>
      </c>
      <c r="AS199" s="27">
        <v>15</v>
      </c>
      <c r="AT199" s="27">
        <v>0</v>
      </c>
      <c r="AU199" s="27">
        <v>10</v>
      </c>
      <c r="AV199" s="27">
        <v>5</v>
      </c>
      <c r="AW199" s="27">
        <v>1</v>
      </c>
      <c r="AX199" s="27">
        <v>4526</v>
      </c>
      <c r="AY199" s="27">
        <v>5</v>
      </c>
      <c r="AZ199" s="27">
        <v>0</v>
      </c>
      <c r="BA199" s="27">
        <v>0</v>
      </c>
      <c r="BB199" s="27">
        <v>0</v>
      </c>
      <c r="BC199" s="27">
        <v>1</v>
      </c>
      <c r="BD199" s="27">
        <v>4</v>
      </c>
      <c r="BE199" s="28">
        <v>4531</v>
      </c>
      <c r="BF199" s="2"/>
    </row>
    <row r="200" spans="1:244" ht="15.75" thickTop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</row>
    <row r="202" spans="1:244" x14ac:dyDescent="0.25">
      <c r="B202" s="1" t="s">
        <v>90</v>
      </c>
      <c r="D202" s="137" t="s">
        <v>212</v>
      </c>
    </row>
    <row r="203" spans="1:244" ht="15.75" thickBo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</row>
    <row r="204" spans="1:244" ht="15.75" thickTop="1" x14ac:dyDescent="0.25">
      <c r="A204" s="132"/>
      <c r="B204" s="90" t="s">
        <v>2</v>
      </c>
      <c r="C204" s="92" t="s">
        <v>3</v>
      </c>
      <c r="D204" s="94" t="s">
        <v>91</v>
      </c>
      <c r="E204" s="95"/>
      <c r="F204" s="95"/>
      <c r="G204" s="95"/>
      <c r="H204" s="96"/>
      <c r="I204" s="97" t="s">
        <v>96</v>
      </c>
      <c r="J204" s="95"/>
      <c r="K204" s="95"/>
      <c r="L204" s="95"/>
      <c r="M204" s="96"/>
      <c r="N204" s="97" t="s">
        <v>6</v>
      </c>
      <c r="O204" s="95"/>
      <c r="P204" s="95"/>
      <c r="Q204" s="95"/>
      <c r="R204" s="96"/>
      <c r="S204" s="97" t="s">
        <v>7</v>
      </c>
      <c r="T204" s="95"/>
      <c r="U204" s="95"/>
      <c r="V204" s="95"/>
      <c r="W204" s="96"/>
      <c r="X204" s="97" t="s">
        <v>97</v>
      </c>
      <c r="Y204" s="95"/>
      <c r="Z204" s="95"/>
      <c r="AA204" s="95"/>
      <c r="AB204" s="96"/>
      <c r="AC204" s="97" t="s">
        <v>10</v>
      </c>
      <c r="AD204" s="95"/>
      <c r="AE204" s="95"/>
      <c r="AF204" s="95"/>
      <c r="AG204" s="96"/>
      <c r="AH204" s="97" t="s">
        <v>11</v>
      </c>
      <c r="AI204" s="95"/>
      <c r="AJ204" s="95"/>
      <c r="AK204" s="95"/>
      <c r="AL204" s="96"/>
      <c r="AM204" s="97" t="s">
        <v>98</v>
      </c>
      <c r="AN204" s="95"/>
      <c r="AO204" s="95"/>
      <c r="AP204" s="95"/>
      <c r="AQ204" s="96"/>
      <c r="AR204" s="97" t="s">
        <v>13</v>
      </c>
      <c r="AS204" s="95"/>
      <c r="AT204" s="95"/>
      <c r="AU204" s="95"/>
      <c r="AV204" s="96"/>
      <c r="AW204" s="97" t="s">
        <v>14</v>
      </c>
      <c r="AX204" s="95"/>
      <c r="AY204" s="95"/>
      <c r="AZ204" s="95"/>
      <c r="BA204" s="96"/>
      <c r="BB204" s="97" t="s">
        <v>99</v>
      </c>
      <c r="BC204" s="95"/>
      <c r="BD204" s="95"/>
      <c r="BE204" s="95"/>
      <c r="BF204" s="96"/>
      <c r="BG204" s="97" t="s">
        <v>16</v>
      </c>
      <c r="BH204" s="95"/>
      <c r="BI204" s="95"/>
      <c r="BJ204" s="95"/>
      <c r="BK204" s="96"/>
      <c r="BL204" s="97" t="s">
        <v>17</v>
      </c>
      <c r="BM204" s="95"/>
      <c r="BN204" s="95"/>
      <c r="BO204" s="95"/>
      <c r="BP204" s="96"/>
      <c r="BQ204" s="97" t="s">
        <v>100</v>
      </c>
      <c r="BR204" s="95"/>
      <c r="BS204" s="95"/>
      <c r="BT204" s="95"/>
      <c r="BU204" s="96"/>
      <c r="BV204" s="97" t="s">
        <v>19</v>
      </c>
      <c r="BW204" s="95"/>
      <c r="BX204" s="95"/>
      <c r="BY204" s="95"/>
      <c r="BZ204" s="96"/>
      <c r="CA204" s="97" t="s">
        <v>20</v>
      </c>
      <c r="CB204" s="95"/>
      <c r="CC204" s="95"/>
      <c r="CD204" s="95"/>
      <c r="CE204" s="96"/>
      <c r="CF204" s="97" t="s">
        <v>21</v>
      </c>
      <c r="CG204" s="95"/>
      <c r="CH204" s="95"/>
      <c r="CI204" s="95"/>
      <c r="CJ204" s="96"/>
      <c r="CK204" s="97" t="s">
        <v>101</v>
      </c>
      <c r="CL204" s="95"/>
      <c r="CM204" s="95"/>
      <c r="CN204" s="95"/>
      <c r="CO204" s="96"/>
      <c r="CP204" s="97" t="s">
        <v>23</v>
      </c>
      <c r="CQ204" s="95"/>
      <c r="CR204" s="95"/>
      <c r="CS204" s="95"/>
      <c r="CT204" s="96"/>
      <c r="CU204" s="97" t="s">
        <v>24</v>
      </c>
      <c r="CV204" s="95"/>
      <c r="CW204" s="95"/>
      <c r="CX204" s="95"/>
      <c r="CY204" s="96"/>
      <c r="CZ204" s="97" t="s">
        <v>102</v>
      </c>
      <c r="DA204" s="95"/>
      <c r="DB204" s="95"/>
      <c r="DC204" s="95"/>
      <c r="DD204" s="96"/>
      <c r="DE204" s="97" t="s">
        <v>103</v>
      </c>
      <c r="DF204" s="95"/>
      <c r="DG204" s="95"/>
      <c r="DH204" s="95"/>
      <c r="DI204" s="96"/>
      <c r="DJ204" s="97" t="s">
        <v>104</v>
      </c>
      <c r="DK204" s="95"/>
      <c r="DL204" s="95"/>
      <c r="DM204" s="95"/>
      <c r="DN204" s="96"/>
      <c r="DO204" s="97" t="s">
        <v>105</v>
      </c>
      <c r="DP204" s="95"/>
      <c r="DQ204" s="95"/>
      <c r="DR204" s="95"/>
      <c r="DS204" s="96"/>
      <c r="DT204" s="97" t="s">
        <v>106</v>
      </c>
      <c r="DU204" s="95"/>
      <c r="DV204" s="95"/>
      <c r="DW204" s="95"/>
      <c r="DX204" s="96"/>
      <c r="DY204" s="97" t="s">
        <v>107</v>
      </c>
      <c r="DZ204" s="95"/>
      <c r="EA204" s="95"/>
      <c r="EB204" s="95"/>
      <c r="EC204" s="96"/>
      <c r="ED204" s="97" t="s">
        <v>108</v>
      </c>
      <c r="EE204" s="95"/>
      <c r="EF204" s="95"/>
      <c r="EG204" s="95"/>
      <c r="EH204" s="96"/>
      <c r="EI204" s="97" t="s">
        <v>109</v>
      </c>
      <c r="EJ204" s="95"/>
      <c r="EK204" s="95"/>
      <c r="EL204" s="95"/>
      <c r="EM204" s="96"/>
      <c r="EN204" s="97" t="s">
        <v>110</v>
      </c>
      <c r="EO204" s="95"/>
      <c r="EP204" s="95"/>
      <c r="EQ204" s="95"/>
      <c r="ER204" s="96"/>
      <c r="ES204" s="97" t="s">
        <v>111</v>
      </c>
      <c r="ET204" s="95"/>
      <c r="EU204" s="95"/>
      <c r="EV204" s="95"/>
      <c r="EW204" s="96"/>
      <c r="EX204" s="97" t="s">
        <v>35</v>
      </c>
      <c r="EY204" s="95"/>
      <c r="EZ204" s="95"/>
      <c r="FA204" s="95"/>
      <c r="FB204" s="96"/>
      <c r="FC204" s="97" t="s">
        <v>36</v>
      </c>
      <c r="FD204" s="95"/>
      <c r="FE204" s="95"/>
      <c r="FF204" s="95"/>
      <c r="FG204" s="96"/>
      <c r="FH204" s="97" t="s">
        <v>37</v>
      </c>
      <c r="FI204" s="95"/>
      <c r="FJ204" s="95"/>
      <c r="FK204" s="95"/>
      <c r="FL204" s="96"/>
      <c r="FM204" s="97" t="s">
        <v>38</v>
      </c>
      <c r="FN204" s="95"/>
      <c r="FO204" s="95"/>
      <c r="FP204" s="95"/>
      <c r="FQ204" s="96"/>
      <c r="FR204" s="97" t="s">
        <v>39</v>
      </c>
      <c r="FS204" s="95"/>
      <c r="FT204" s="95"/>
      <c r="FU204" s="95"/>
      <c r="FV204" s="96"/>
      <c r="FW204" s="97" t="s">
        <v>112</v>
      </c>
      <c r="FX204" s="95"/>
      <c r="FY204" s="95"/>
      <c r="FZ204" s="95"/>
      <c r="GA204" s="96"/>
      <c r="GB204" s="97" t="s">
        <v>113</v>
      </c>
      <c r="GC204" s="95"/>
      <c r="GD204" s="95"/>
      <c r="GE204" s="95"/>
      <c r="GF204" s="96"/>
      <c r="GG204" s="97" t="s">
        <v>114</v>
      </c>
      <c r="GH204" s="95"/>
      <c r="GI204" s="95"/>
      <c r="GJ204" s="95"/>
      <c r="GK204" s="96"/>
      <c r="GL204" s="97" t="s">
        <v>115</v>
      </c>
      <c r="GM204" s="95"/>
      <c r="GN204" s="95"/>
      <c r="GO204" s="95"/>
      <c r="GP204" s="96"/>
      <c r="GQ204" s="97" t="s">
        <v>44</v>
      </c>
      <c r="GR204" s="95"/>
      <c r="GS204" s="95"/>
      <c r="GT204" s="95"/>
      <c r="GU204" s="96"/>
      <c r="GV204" s="97" t="s">
        <v>116</v>
      </c>
      <c r="GW204" s="95"/>
      <c r="GX204" s="95"/>
      <c r="GY204" s="95"/>
      <c r="GZ204" s="96"/>
      <c r="HA204" s="97" t="s">
        <v>117</v>
      </c>
      <c r="HB204" s="95"/>
      <c r="HC204" s="95"/>
      <c r="HD204" s="95"/>
      <c r="HE204" s="96"/>
      <c r="HF204" s="97" t="s">
        <v>118</v>
      </c>
      <c r="HG204" s="95"/>
      <c r="HH204" s="95"/>
      <c r="HI204" s="95"/>
      <c r="HJ204" s="96"/>
      <c r="HK204" s="97" t="s">
        <v>119</v>
      </c>
      <c r="HL204" s="95"/>
      <c r="HM204" s="95"/>
      <c r="HN204" s="95"/>
      <c r="HO204" s="96"/>
      <c r="HP204" s="97" t="s">
        <v>49</v>
      </c>
      <c r="HQ204" s="95"/>
      <c r="HR204" s="95"/>
      <c r="HS204" s="95"/>
      <c r="HT204" s="96"/>
      <c r="HU204" s="97" t="s">
        <v>120</v>
      </c>
      <c r="HV204" s="95"/>
      <c r="HW204" s="95"/>
      <c r="HX204" s="95"/>
      <c r="HY204" s="96"/>
      <c r="HZ204" s="97" t="s">
        <v>51</v>
      </c>
      <c r="IA204" s="95"/>
      <c r="IB204" s="95"/>
      <c r="IC204" s="95"/>
      <c r="ID204" s="96"/>
      <c r="IE204" s="97" t="s">
        <v>121</v>
      </c>
      <c r="IF204" s="95"/>
      <c r="IG204" s="95"/>
      <c r="IH204" s="95"/>
      <c r="II204" s="98"/>
      <c r="IJ204" s="2"/>
    </row>
    <row r="205" spans="1:244" ht="15.75" thickBot="1" x14ac:dyDescent="0.3">
      <c r="A205" s="132"/>
      <c r="B205" s="91"/>
      <c r="C205" s="93"/>
      <c r="D205" s="50" t="s">
        <v>92</v>
      </c>
      <c r="E205" s="51" t="s">
        <v>93</v>
      </c>
      <c r="F205" s="51" t="s">
        <v>94</v>
      </c>
      <c r="G205" s="51" t="s">
        <v>95</v>
      </c>
      <c r="H205" s="52" t="s">
        <v>22</v>
      </c>
      <c r="I205" s="59" t="s">
        <v>92</v>
      </c>
      <c r="J205" s="51" t="s">
        <v>93</v>
      </c>
      <c r="K205" s="51" t="s">
        <v>94</v>
      </c>
      <c r="L205" s="51" t="s">
        <v>95</v>
      </c>
      <c r="M205" s="52" t="s">
        <v>22</v>
      </c>
      <c r="N205" s="59" t="s">
        <v>92</v>
      </c>
      <c r="O205" s="51" t="s">
        <v>93</v>
      </c>
      <c r="P205" s="51" t="s">
        <v>94</v>
      </c>
      <c r="Q205" s="51" t="s">
        <v>95</v>
      </c>
      <c r="R205" s="52" t="s">
        <v>22</v>
      </c>
      <c r="S205" s="59" t="s">
        <v>92</v>
      </c>
      <c r="T205" s="51" t="s">
        <v>93</v>
      </c>
      <c r="U205" s="51" t="s">
        <v>94</v>
      </c>
      <c r="V205" s="51" t="s">
        <v>95</v>
      </c>
      <c r="W205" s="52" t="s">
        <v>22</v>
      </c>
      <c r="X205" s="59" t="s">
        <v>92</v>
      </c>
      <c r="Y205" s="51" t="s">
        <v>93</v>
      </c>
      <c r="Z205" s="51" t="s">
        <v>94</v>
      </c>
      <c r="AA205" s="51" t="s">
        <v>95</v>
      </c>
      <c r="AB205" s="52" t="s">
        <v>22</v>
      </c>
      <c r="AC205" s="59" t="s">
        <v>92</v>
      </c>
      <c r="AD205" s="51" t="s">
        <v>93</v>
      </c>
      <c r="AE205" s="51" t="s">
        <v>94</v>
      </c>
      <c r="AF205" s="51" t="s">
        <v>95</v>
      </c>
      <c r="AG205" s="52" t="s">
        <v>22</v>
      </c>
      <c r="AH205" s="59" t="s">
        <v>92</v>
      </c>
      <c r="AI205" s="51" t="s">
        <v>93</v>
      </c>
      <c r="AJ205" s="51" t="s">
        <v>94</v>
      </c>
      <c r="AK205" s="51" t="s">
        <v>95</v>
      </c>
      <c r="AL205" s="52" t="s">
        <v>22</v>
      </c>
      <c r="AM205" s="59" t="s">
        <v>92</v>
      </c>
      <c r="AN205" s="51" t="s">
        <v>93</v>
      </c>
      <c r="AO205" s="51" t="s">
        <v>94</v>
      </c>
      <c r="AP205" s="51" t="s">
        <v>95</v>
      </c>
      <c r="AQ205" s="52" t="s">
        <v>22</v>
      </c>
      <c r="AR205" s="59" t="s">
        <v>92</v>
      </c>
      <c r="AS205" s="51" t="s">
        <v>93</v>
      </c>
      <c r="AT205" s="51" t="s">
        <v>94</v>
      </c>
      <c r="AU205" s="51" t="s">
        <v>95</v>
      </c>
      <c r="AV205" s="52" t="s">
        <v>22</v>
      </c>
      <c r="AW205" s="59" t="s">
        <v>92</v>
      </c>
      <c r="AX205" s="51" t="s">
        <v>93</v>
      </c>
      <c r="AY205" s="51" t="s">
        <v>94</v>
      </c>
      <c r="AZ205" s="51" t="s">
        <v>95</v>
      </c>
      <c r="BA205" s="52" t="s">
        <v>22</v>
      </c>
      <c r="BB205" s="59" t="s">
        <v>92</v>
      </c>
      <c r="BC205" s="51" t="s">
        <v>93</v>
      </c>
      <c r="BD205" s="51" t="s">
        <v>94</v>
      </c>
      <c r="BE205" s="51" t="s">
        <v>95</v>
      </c>
      <c r="BF205" s="52" t="s">
        <v>22</v>
      </c>
      <c r="BG205" s="59" t="s">
        <v>92</v>
      </c>
      <c r="BH205" s="51" t="s">
        <v>93</v>
      </c>
      <c r="BI205" s="51" t="s">
        <v>94</v>
      </c>
      <c r="BJ205" s="51" t="s">
        <v>95</v>
      </c>
      <c r="BK205" s="52" t="s">
        <v>22</v>
      </c>
      <c r="BL205" s="59" t="s">
        <v>92</v>
      </c>
      <c r="BM205" s="51" t="s">
        <v>93</v>
      </c>
      <c r="BN205" s="51" t="s">
        <v>94</v>
      </c>
      <c r="BO205" s="51" t="s">
        <v>95</v>
      </c>
      <c r="BP205" s="52" t="s">
        <v>22</v>
      </c>
      <c r="BQ205" s="59" t="s">
        <v>92</v>
      </c>
      <c r="BR205" s="51" t="s">
        <v>93</v>
      </c>
      <c r="BS205" s="51" t="s">
        <v>94</v>
      </c>
      <c r="BT205" s="51" t="s">
        <v>95</v>
      </c>
      <c r="BU205" s="52" t="s">
        <v>22</v>
      </c>
      <c r="BV205" s="59" t="s">
        <v>92</v>
      </c>
      <c r="BW205" s="51" t="s">
        <v>93</v>
      </c>
      <c r="BX205" s="51" t="s">
        <v>94</v>
      </c>
      <c r="BY205" s="51" t="s">
        <v>95</v>
      </c>
      <c r="BZ205" s="52" t="s">
        <v>22</v>
      </c>
      <c r="CA205" s="59" t="s">
        <v>92</v>
      </c>
      <c r="CB205" s="51" t="s">
        <v>93</v>
      </c>
      <c r="CC205" s="51" t="s">
        <v>94</v>
      </c>
      <c r="CD205" s="51" t="s">
        <v>95</v>
      </c>
      <c r="CE205" s="52" t="s">
        <v>22</v>
      </c>
      <c r="CF205" s="59" t="s">
        <v>92</v>
      </c>
      <c r="CG205" s="51" t="s">
        <v>93</v>
      </c>
      <c r="CH205" s="51" t="s">
        <v>94</v>
      </c>
      <c r="CI205" s="51" t="s">
        <v>95</v>
      </c>
      <c r="CJ205" s="52" t="s">
        <v>22</v>
      </c>
      <c r="CK205" s="59" t="s">
        <v>92</v>
      </c>
      <c r="CL205" s="51" t="s">
        <v>93</v>
      </c>
      <c r="CM205" s="51" t="s">
        <v>94</v>
      </c>
      <c r="CN205" s="51" t="s">
        <v>95</v>
      </c>
      <c r="CO205" s="52" t="s">
        <v>22</v>
      </c>
      <c r="CP205" s="59" t="s">
        <v>92</v>
      </c>
      <c r="CQ205" s="51" t="s">
        <v>93</v>
      </c>
      <c r="CR205" s="51" t="s">
        <v>94</v>
      </c>
      <c r="CS205" s="51" t="s">
        <v>95</v>
      </c>
      <c r="CT205" s="52" t="s">
        <v>22</v>
      </c>
      <c r="CU205" s="59" t="s">
        <v>92</v>
      </c>
      <c r="CV205" s="51" t="s">
        <v>93</v>
      </c>
      <c r="CW205" s="51" t="s">
        <v>94</v>
      </c>
      <c r="CX205" s="51" t="s">
        <v>95</v>
      </c>
      <c r="CY205" s="52" t="s">
        <v>22</v>
      </c>
      <c r="CZ205" s="59" t="s">
        <v>92</v>
      </c>
      <c r="DA205" s="51" t="s">
        <v>93</v>
      </c>
      <c r="DB205" s="51" t="s">
        <v>94</v>
      </c>
      <c r="DC205" s="51" t="s">
        <v>95</v>
      </c>
      <c r="DD205" s="52" t="s">
        <v>22</v>
      </c>
      <c r="DE205" s="59" t="s">
        <v>92</v>
      </c>
      <c r="DF205" s="51" t="s">
        <v>93</v>
      </c>
      <c r="DG205" s="51" t="s">
        <v>94</v>
      </c>
      <c r="DH205" s="51" t="s">
        <v>95</v>
      </c>
      <c r="DI205" s="52" t="s">
        <v>22</v>
      </c>
      <c r="DJ205" s="59" t="s">
        <v>92</v>
      </c>
      <c r="DK205" s="51" t="s">
        <v>93</v>
      </c>
      <c r="DL205" s="51" t="s">
        <v>94</v>
      </c>
      <c r="DM205" s="51" t="s">
        <v>95</v>
      </c>
      <c r="DN205" s="52" t="s">
        <v>22</v>
      </c>
      <c r="DO205" s="59" t="s">
        <v>92</v>
      </c>
      <c r="DP205" s="51" t="s">
        <v>93</v>
      </c>
      <c r="DQ205" s="51" t="s">
        <v>94</v>
      </c>
      <c r="DR205" s="51" t="s">
        <v>95</v>
      </c>
      <c r="DS205" s="52" t="s">
        <v>22</v>
      </c>
      <c r="DT205" s="59" t="s">
        <v>92</v>
      </c>
      <c r="DU205" s="51" t="s">
        <v>93</v>
      </c>
      <c r="DV205" s="51" t="s">
        <v>94</v>
      </c>
      <c r="DW205" s="51" t="s">
        <v>95</v>
      </c>
      <c r="DX205" s="52" t="s">
        <v>22</v>
      </c>
      <c r="DY205" s="59" t="s">
        <v>92</v>
      </c>
      <c r="DZ205" s="51" t="s">
        <v>93</v>
      </c>
      <c r="EA205" s="51" t="s">
        <v>94</v>
      </c>
      <c r="EB205" s="51" t="s">
        <v>95</v>
      </c>
      <c r="EC205" s="52" t="s">
        <v>22</v>
      </c>
      <c r="ED205" s="59" t="s">
        <v>92</v>
      </c>
      <c r="EE205" s="51" t="s">
        <v>93</v>
      </c>
      <c r="EF205" s="51" t="s">
        <v>94</v>
      </c>
      <c r="EG205" s="51" t="s">
        <v>95</v>
      </c>
      <c r="EH205" s="52" t="s">
        <v>22</v>
      </c>
      <c r="EI205" s="59" t="s">
        <v>92</v>
      </c>
      <c r="EJ205" s="51" t="s">
        <v>93</v>
      </c>
      <c r="EK205" s="51" t="s">
        <v>94</v>
      </c>
      <c r="EL205" s="51" t="s">
        <v>95</v>
      </c>
      <c r="EM205" s="52" t="s">
        <v>22</v>
      </c>
      <c r="EN205" s="59" t="s">
        <v>92</v>
      </c>
      <c r="EO205" s="51" t="s">
        <v>93</v>
      </c>
      <c r="EP205" s="51" t="s">
        <v>94</v>
      </c>
      <c r="EQ205" s="51" t="s">
        <v>95</v>
      </c>
      <c r="ER205" s="52" t="s">
        <v>22</v>
      </c>
      <c r="ES205" s="59" t="s">
        <v>92</v>
      </c>
      <c r="ET205" s="51" t="s">
        <v>93</v>
      </c>
      <c r="EU205" s="51" t="s">
        <v>94</v>
      </c>
      <c r="EV205" s="51" t="s">
        <v>95</v>
      </c>
      <c r="EW205" s="52" t="s">
        <v>22</v>
      </c>
      <c r="EX205" s="59" t="s">
        <v>92</v>
      </c>
      <c r="EY205" s="51" t="s">
        <v>93</v>
      </c>
      <c r="EZ205" s="51" t="s">
        <v>94</v>
      </c>
      <c r="FA205" s="51" t="s">
        <v>95</v>
      </c>
      <c r="FB205" s="52" t="s">
        <v>22</v>
      </c>
      <c r="FC205" s="59" t="s">
        <v>92</v>
      </c>
      <c r="FD205" s="51" t="s">
        <v>93</v>
      </c>
      <c r="FE205" s="51" t="s">
        <v>94</v>
      </c>
      <c r="FF205" s="51" t="s">
        <v>95</v>
      </c>
      <c r="FG205" s="52" t="s">
        <v>22</v>
      </c>
      <c r="FH205" s="59" t="s">
        <v>92</v>
      </c>
      <c r="FI205" s="51" t="s">
        <v>93</v>
      </c>
      <c r="FJ205" s="51" t="s">
        <v>94</v>
      </c>
      <c r="FK205" s="51" t="s">
        <v>95</v>
      </c>
      <c r="FL205" s="52" t="s">
        <v>22</v>
      </c>
      <c r="FM205" s="59" t="s">
        <v>92</v>
      </c>
      <c r="FN205" s="51" t="s">
        <v>93</v>
      </c>
      <c r="FO205" s="51" t="s">
        <v>94</v>
      </c>
      <c r="FP205" s="51" t="s">
        <v>95</v>
      </c>
      <c r="FQ205" s="52" t="s">
        <v>22</v>
      </c>
      <c r="FR205" s="59" t="s">
        <v>92</v>
      </c>
      <c r="FS205" s="51" t="s">
        <v>93</v>
      </c>
      <c r="FT205" s="51" t="s">
        <v>94</v>
      </c>
      <c r="FU205" s="51" t="s">
        <v>95</v>
      </c>
      <c r="FV205" s="52" t="s">
        <v>22</v>
      </c>
      <c r="FW205" s="59" t="s">
        <v>92</v>
      </c>
      <c r="FX205" s="51" t="s">
        <v>93</v>
      </c>
      <c r="FY205" s="51" t="s">
        <v>94</v>
      </c>
      <c r="FZ205" s="51" t="s">
        <v>95</v>
      </c>
      <c r="GA205" s="52" t="s">
        <v>22</v>
      </c>
      <c r="GB205" s="59" t="s">
        <v>92</v>
      </c>
      <c r="GC205" s="51" t="s">
        <v>93</v>
      </c>
      <c r="GD205" s="51" t="s">
        <v>94</v>
      </c>
      <c r="GE205" s="51" t="s">
        <v>95</v>
      </c>
      <c r="GF205" s="52" t="s">
        <v>22</v>
      </c>
      <c r="GG205" s="59" t="s">
        <v>92</v>
      </c>
      <c r="GH205" s="51" t="s">
        <v>93</v>
      </c>
      <c r="GI205" s="51" t="s">
        <v>94</v>
      </c>
      <c r="GJ205" s="51" t="s">
        <v>95</v>
      </c>
      <c r="GK205" s="52" t="s">
        <v>22</v>
      </c>
      <c r="GL205" s="59" t="s">
        <v>92</v>
      </c>
      <c r="GM205" s="51" t="s">
        <v>93</v>
      </c>
      <c r="GN205" s="51" t="s">
        <v>94</v>
      </c>
      <c r="GO205" s="51" t="s">
        <v>95</v>
      </c>
      <c r="GP205" s="52" t="s">
        <v>22</v>
      </c>
      <c r="GQ205" s="59" t="s">
        <v>92</v>
      </c>
      <c r="GR205" s="51" t="s">
        <v>93</v>
      </c>
      <c r="GS205" s="51" t="s">
        <v>94</v>
      </c>
      <c r="GT205" s="51" t="s">
        <v>95</v>
      </c>
      <c r="GU205" s="52" t="s">
        <v>22</v>
      </c>
      <c r="GV205" s="59" t="s">
        <v>92</v>
      </c>
      <c r="GW205" s="51" t="s">
        <v>93</v>
      </c>
      <c r="GX205" s="51" t="s">
        <v>94</v>
      </c>
      <c r="GY205" s="51" t="s">
        <v>95</v>
      </c>
      <c r="GZ205" s="52" t="s">
        <v>22</v>
      </c>
      <c r="HA205" s="59" t="s">
        <v>92</v>
      </c>
      <c r="HB205" s="51" t="s">
        <v>93</v>
      </c>
      <c r="HC205" s="51" t="s">
        <v>94</v>
      </c>
      <c r="HD205" s="51" t="s">
        <v>95</v>
      </c>
      <c r="HE205" s="52" t="s">
        <v>22</v>
      </c>
      <c r="HF205" s="59" t="s">
        <v>92</v>
      </c>
      <c r="HG205" s="51" t="s">
        <v>93</v>
      </c>
      <c r="HH205" s="51" t="s">
        <v>94</v>
      </c>
      <c r="HI205" s="51" t="s">
        <v>95</v>
      </c>
      <c r="HJ205" s="52" t="s">
        <v>22</v>
      </c>
      <c r="HK205" s="59" t="s">
        <v>92</v>
      </c>
      <c r="HL205" s="51" t="s">
        <v>93</v>
      </c>
      <c r="HM205" s="51" t="s">
        <v>94</v>
      </c>
      <c r="HN205" s="51" t="s">
        <v>95</v>
      </c>
      <c r="HO205" s="52" t="s">
        <v>22</v>
      </c>
      <c r="HP205" s="59" t="s">
        <v>92</v>
      </c>
      <c r="HQ205" s="51" t="s">
        <v>93</v>
      </c>
      <c r="HR205" s="51" t="s">
        <v>94</v>
      </c>
      <c r="HS205" s="51" t="s">
        <v>95</v>
      </c>
      <c r="HT205" s="52" t="s">
        <v>22</v>
      </c>
      <c r="HU205" s="59" t="s">
        <v>92</v>
      </c>
      <c r="HV205" s="51" t="s">
        <v>93</v>
      </c>
      <c r="HW205" s="51" t="s">
        <v>94</v>
      </c>
      <c r="HX205" s="51" t="s">
        <v>95</v>
      </c>
      <c r="HY205" s="52" t="s">
        <v>22</v>
      </c>
      <c r="HZ205" s="59" t="s">
        <v>92</v>
      </c>
      <c r="IA205" s="51" t="s">
        <v>93</v>
      </c>
      <c r="IB205" s="51" t="s">
        <v>94</v>
      </c>
      <c r="IC205" s="51" t="s">
        <v>95</v>
      </c>
      <c r="ID205" s="52" t="s">
        <v>22</v>
      </c>
      <c r="IE205" s="59" t="s">
        <v>92</v>
      </c>
      <c r="IF205" s="51" t="s">
        <v>93</v>
      </c>
      <c r="IG205" s="51" t="s">
        <v>94</v>
      </c>
      <c r="IH205" s="51" t="s">
        <v>95</v>
      </c>
      <c r="II205" s="60" t="s">
        <v>22</v>
      </c>
      <c r="IJ205" s="2"/>
    </row>
    <row r="206" spans="1:244" ht="15.75" thickTop="1" x14ac:dyDescent="0.25">
      <c r="A206" s="132"/>
      <c r="B206" s="9">
        <v>1</v>
      </c>
      <c r="C206" s="10" t="s">
        <v>57</v>
      </c>
      <c r="D206" s="15">
        <v>58437.517650000002</v>
      </c>
      <c r="E206" s="16">
        <v>11378.67368</v>
      </c>
      <c r="F206" s="16">
        <v>0</v>
      </c>
      <c r="G206" s="16">
        <v>0</v>
      </c>
      <c r="H206" s="53">
        <v>0</v>
      </c>
      <c r="I206" s="56">
        <v>40885.062599999997</v>
      </c>
      <c r="J206" s="16">
        <v>411.02901000000003</v>
      </c>
      <c r="K206" s="16"/>
      <c r="L206" s="16"/>
      <c r="M206" s="53"/>
      <c r="N206" s="56"/>
      <c r="O206" s="16"/>
      <c r="P206" s="16"/>
      <c r="Q206" s="16"/>
      <c r="R206" s="53"/>
      <c r="S206" s="56"/>
      <c r="T206" s="16"/>
      <c r="U206" s="16"/>
      <c r="V206" s="16"/>
      <c r="W206" s="53"/>
      <c r="X206" s="56">
        <v>4541.8837700000004</v>
      </c>
      <c r="Y206" s="16">
        <v>1077.5801100000001</v>
      </c>
      <c r="Z206" s="16"/>
      <c r="AA206" s="16"/>
      <c r="AB206" s="53"/>
      <c r="AC206" s="56"/>
      <c r="AD206" s="16"/>
      <c r="AE206" s="16"/>
      <c r="AF206" s="16"/>
      <c r="AG206" s="53"/>
      <c r="AH206" s="56"/>
      <c r="AI206" s="16"/>
      <c r="AJ206" s="16"/>
      <c r="AK206" s="16"/>
      <c r="AL206" s="53"/>
      <c r="AM206" s="56">
        <v>1943.40122</v>
      </c>
      <c r="AN206" s="16">
        <v>1112.2135000000001</v>
      </c>
      <c r="AO206" s="16"/>
      <c r="AP206" s="16"/>
      <c r="AQ206" s="53"/>
      <c r="AR206" s="56"/>
      <c r="AS206" s="16"/>
      <c r="AT206" s="16"/>
      <c r="AU206" s="16"/>
      <c r="AV206" s="53"/>
      <c r="AW206" s="56"/>
      <c r="AX206" s="16"/>
      <c r="AY206" s="16"/>
      <c r="AZ206" s="16"/>
      <c r="BA206" s="53"/>
      <c r="BB206" s="56">
        <v>6376.0493699999997</v>
      </c>
      <c r="BC206" s="16">
        <v>6545.2775899999997</v>
      </c>
      <c r="BD206" s="16"/>
      <c r="BE206" s="16"/>
      <c r="BF206" s="53"/>
      <c r="BG206" s="56"/>
      <c r="BH206" s="16"/>
      <c r="BI206" s="16"/>
      <c r="BJ206" s="16"/>
      <c r="BK206" s="53"/>
      <c r="BL206" s="56"/>
      <c r="BM206" s="16"/>
      <c r="BN206" s="16"/>
      <c r="BO206" s="16"/>
      <c r="BP206" s="53"/>
      <c r="BQ206" s="56">
        <v>3223.4540200000001</v>
      </c>
      <c r="BR206" s="16">
        <v>2232.5734699999998</v>
      </c>
      <c r="BS206" s="16"/>
      <c r="BT206" s="16"/>
      <c r="BU206" s="53"/>
      <c r="BV206" s="56">
        <v>707</v>
      </c>
      <c r="BW206" s="16">
        <v>0</v>
      </c>
      <c r="BX206" s="16"/>
      <c r="BY206" s="16"/>
      <c r="BZ206" s="53"/>
      <c r="CA206" s="56"/>
      <c r="CB206" s="16"/>
      <c r="CC206" s="16"/>
      <c r="CD206" s="16"/>
      <c r="CE206" s="53"/>
      <c r="CF206" s="56"/>
      <c r="CG206" s="16"/>
      <c r="CH206" s="16"/>
      <c r="CI206" s="16"/>
      <c r="CJ206" s="53"/>
      <c r="CK206" s="56">
        <v>760.66666999999995</v>
      </c>
      <c r="CL206" s="16">
        <v>0</v>
      </c>
      <c r="CM206" s="16"/>
      <c r="CN206" s="16"/>
      <c r="CO206" s="53"/>
      <c r="CP206" s="56"/>
      <c r="CQ206" s="16"/>
      <c r="CR206" s="16"/>
      <c r="CS206" s="16"/>
      <c r="CT206" s="53"/>
      <c r="CU206" s="56"/>
      <c r="CV206" s="16"/>
      <c r="CW206" s="16"/>
      <c r="CX206" s="16"/>
      <c r="CY206" s="53"/>
      <c r="CZ206" s="56">
        <v>30040.014800000001</v>
      </c>
      <c r="DA206" s="16">
        <v>11539.16318</v>
      </c>
      <c r="DB206" s="16">
        <v>0</v>
      </c>
      <c r="DC206" s="16">
        <v>0</v>
      </c>
      <c r="DD206" s="53">
        <v>0</v>
      </c>
      <c r="DE206" s="56">
        <v>4270.3148600000004</v>
      </c>
      <c r="DF206" s="16">
        <v>329.32618000000002</v>
      </c>
      <c r="DG206" s="16"/>
      <c r="DH206" s="16"/>
      <c r="DI206" s="53"/>
      <c r="DJ206" s="56">
        <v>5064.2561400000004</v>
      </c>
      <c r="DK206" s="16">
        <v>0</v>
      </c>
      <c r="DL206" s="16"/>
      <c r="DM206" s="16"/>
      <c r="DN206" s="53"/>
      <c r="DO206" s="56">
        <v>673.85825</v>
      </c>
      <c r="DP206" s="16">
        <v>10153.812</v>
      </c>
      <c r="DQ206" s="16"/>
      <c r="DR206" s="16"/>
      <c r="DS206" s="53"/>
      <c r="DT206" s="56">
        <v>94.195750000000004</v>
      </c>
      <c r="DU206" s="16">
        <v>0</v>
      </c>
      <c r="DV206" s="16"/>
      <c r="DW206" s="16"/>
      <c r="DX206" s="53"/>
      <c r="DY206" s="56">
        <v>1513.8109300000001</v>
      </c>
      <c r="DZ206" s="16">
        <v>0</v>
      </c>
      <c r="EA206" s="16"/>
      <c r="EB206" s="16"/>
      <c r="EC206" s="53"/>
      <c r="ED206" s="56">
        <v>385.99313000000001</v>
      </c>
      <c r="EE206" s="16">
        <v>0</v>
      </c>
      <c r="EF206" s="16"/>
      <c r="EG206" s="16"/>
      <c r="EH206" s="53"/>
      <c r="EI206" s="56">
        <v>10367.926149999999</v>
      </c>
      <c r="EJ206" s="16">
        <v>0</v>
      </c>
      <c r="EK206" s="16"/>
      <c r="EL206" s="16"/>
      <c r="EM206" s="53"/>
      <c r="EN206" s="56"/>
      <c r="EO206" s="16"/>
      <c r="EP206" s="16"/>
      <c r="EQ206" s="16"/>
      <c r="ER206" s="53"/>
      <c r="ES206" s="56">
        <v>820.75</v>
      </c>
      <c r="ET206" s="16">
        <v>0</v>
      </c>
      <c r="EU206" s="16"/>
      <c r="EV206" s="16"/>
      <c r="EW206" s="53"/>
      <c r="EX206" s="56"/>
      <c r="EY206" s="16"/>
      <c r="EZ206" s="16"/>
      <c r="FA206" s="16"/>
      <c r="FB206" s="53"/>
      <c r="FC206" s="56"/>
      <c r="FD206" s="16"/>
      <c r="FE206" s="16"/>
      <c r="FF206" s="16"/>
      <c r="FG206" s="53"/>
      <c r="FH206" s="56">
        <v>2034.60322</v>
      </c>
      <c r="FI206" s="16">
        <v>0</v>
      </c>
      <c r="FJ206" s="16"/>
      <c r="FK206" s="16"/>
      <c r="FL206" s="53"/>
      <c r="FM206" s="56"/>
      <c r="FN206" s="16"/>
      <c r="FO206" s="16"/>
      <c r="FP206" s="16"/>
      <c r="FQ206" s="53"/>
      <c r="FR206" s="56"/>
      <c r="FS206" s="16"/>
      <c r="FT206" s="16"/>
      <c r="FU206" s="16"/>
      <c r="FV206" s="53"/>
      <c r="FW206" s="56">
        <v>4814.3063700000002</v>
      </c>
      <c r="FX206" s="16">
        <v>1056.0250000000001</v>
      </c>
      <c r="FY206" s="16"/>
      <c r="FZ206" s="16"/>
      <c r="GA206" s="53"/>
      <c r="GB206" s="56">
        <v>0</v>
      </c>
      <c r="GC206" s="16">
        <v>0</v>
      </c>
      <c r="GD206" s="16">
        <v>0</v>
      </c>
      <c r="GE206" s="16">
        <v>0</v>
      </c>
      <c r="GF206" s="53">
        <v>0</v>
      </c>
      <c r="GG206" s="56"/>
      <c r="GH206" s="16"/>
      <c r="GI206" s="16"/>
      <c r="GJ206" s="16"/>
      <c r="GK206" s="53"/>
      <c r="GL206" s="56"/>
      <c r="GM206" s="16"/>
      <c r="GN206" s="16"/>
      <c r="GO206" s="16"/>
      <c r="GP206" s="53"/>
      <c r="GQ206" s="56"/>
      <c r="GR206" s="16"/>
      <c r="GS206" s="16"/>
      <c r="GT206" s="16"/>
      <c r="GU206" s="53"/>
      <c r="GV206" s="56">
        <v>1393.28918</v>
      </c>
      <c r="GW206" s="16">
        <v>90.190960000000004</v>
      </c>
      <c r="GX206" s="16">
        <v>0</v>
      </c>
      <c r="GY206" s="16">
        <v>0</v>
      </c>
      <c r="GZ206" s="53">
        <v>0</v>
      </c>
      <c r="HA206" s="56"/>
      <c r="HB206" s="16"/>
      <c r="HC206" s="16"/>
      <c r="HD206" s="16"/>
      <c r="HE206" s="53"/>
      <c r="HF206" s="56">
        <v>1393.28918</v>
      </c>
      <c r="HG206" s="16">
        <v>90.190960000000004</v>
      </c>
      <c r="HH206" s="16"/>
      <c r="HI206" s="16"/>
      <c r="HJ206" s="53"/>
      <c r="HK206" s="56"/>
      <c r="HL206" s="16"/>
      <c r="HM206" s="16"/>
      <c r="HN206" s="16"/>
      <c r="HO206" s="53"/>
      <c r="HP206" s="56"/>
      <c r="HQ206" s="16"/>
      <c r="HR206" s="16"/>
      <c r="HS206" s="16"/>
      <c r="HT206" s="53"/>
      <c r="HU206" s="56">
        <v>89870.821630000006</v>
      </c>
      <c r="HV206" s="16">
        <v>23008.027819999999</v>
      </c>
      <c r="HW206" s="16">
        <v>0</v>
      </c>
      <c r="HX206" s="16">
        <v>0</v>
      </c>
      <c r="HY206" s="53">
        <v>0</v>
      </c>
      <c r="HZ206" s="56">
        <v>0</v>
      </c>
      <c r="IA206" s="16">
        <v>0</v>
      </c>
      <c r="IB206" s="16">
        <v>0</v>
      </c>
      <c r="IC206" s="16">
        <v>0</v>
      </c>
      <c r="ID206" s="53">
        <v>0</v>
      </c>
      <c r="IE206" s="56">
        <v>89870.821630000006</v>
      </c>
      <c r="IF206" s="16">
        <v>23008.027819999999</v>
      </c>
      <c r="IG206" s="16">
        <v>0</v>
      </c>
      <c r="IH206" s="16">
        <v>0</v>
      </c>
      <c r="II206" s="17">
        <v>0</v>
      </c>
      <c r="IJ206" s="2"/>
    </row>
    <row r="207" spans="1:244" x14ac:dyDescent="0.25">
      <c r="A207" s="132"/>
      <c r="B207" s="5">
        <v>2</v>
      </c>
      <c r="C207" s="7" t="s">
        <v>58</v>
      </c>
      <c r="D207" s="18">
        <v>1003.76</v>
      </c>
      <c r="E207" s="19">
        <v>0</v>
      </c>
      <c r="F207" s="19">
        <v>0</v>
      </c>
      <c r="G207" s="19">
        <v>0</v>
      </c>
      <c r="H207" s="54">
        <v>0</v>
      </c>
      <c r="I207" s="57">
        <v>1003.76</v>
      </c>
      <c r="J207" s="19"/>
      <c r="K207" s="19"/>
      <c r="L207" s="19"/>
      <c r="M207" s="54"/>
      <c r="N207" s="57"/>
      <c r="O207" s="19"/>
      <c r="P207" s="19"/>
      <c r="Q207" s="19"/>
      <c r="R207" s="54"/>
      <c r="S207" s="57"/>
      <c r="T207" s="19"/>
      <c r="U207" s="19"/>
      <c r="V207" s="19"/>
      <c r="W207" s="54"/>
      <c r="X207" s="57"/>
      <c r="Y207" s="19"/>
      <c r="Z207" s="19"/>
      <c r="AA207" s="19"/>
      <c r="AB207" s="54"/>
      <c r="AC207" s="57"/>
      <c r="AD207" s="19"/>
      <c r="AE207" s="19"/>
      <c r="AF207" s="19"/>
      <c r="AG207" s="54"/>
      <c r="AH207" s="57"/>
      <c r="AI207" s="19"/>
      <c r="AJ207" s="19"/>
      <c r="AK207" s="19"/>
      <c r="AL207" s="54"/>
      <c r="AM207" s="57"/>
      <c r="AN207" s="19"/>
      <c r="AO207" s="19"/>
      <c r="AP207" s="19"/>
      <c r="AQ207" s="54"/>
      <c r="AR207" s="57"/>
      <c r="AS207" s="19"/>
      <c r="AT207" s="19"/>
      <c r="AU207" s="19"/>
      <c r="AV207" s="54"/>
      <c r="AW207" s="57"/>
      <c r="AX207" s="19"/>
      <c r="AY207" s="19"/>
      <c r="AZ207" s="19"/>
      <c r="BA207" s="54"/>
      <c r="BB207" s="57"/>
      <c r="BC207" s="19"/>
      <c r="BD207" s="19"/>
      <c r="BE207" s="19"/>
      <c r="BF207" s="54"/>
      <c r="BG207" s="57"/>
      <c r="BH207" s="19"/>
      <c r="BI207" s="19"/>
      <c r="BJ207" s="19"/>
      <c r="BK207" s="54"/>
      <c r="BL207" s="57"/>
      <c r="BM207" s="19"/>
      <c r="BN207" s="19"/>
      <c r="BO207" s="19"/>
      <c r="BP207" s="54"/>
      <c r="BQ207" s="57"/>
      <c r="BR207" s="19"/>
      <c r="BS207" s="19"/>
      <c r="BT207" s="19"/>
      <c r="BU207" s="54"/>
      <c r="BV207" s="57"/>
      <c r="BW207" s="19"/>
      <c r="BX207" s="19"/>
      <c r="BY207" s="19"/>
      <c r="BZ207" s="54"/>
      <c r="CA207" s="57"/>
      <c r="CB207" s="19"/>
      <c r="CC207" s="19"/>
      <c r="CD207" s="19"/>
      <c r="CE207" s="54"/>
      <c r="CF207" s="57"/>
      <c r="CG207" s="19"/>
      <c r="CH207" s="19"/>
      <c r="CI207" s="19"/>
      <c r="CJ207" s="54"/>
      <c r="CK207" s="57"/>
      <c r="CL207" s="19"/>
      <c r="CM207" s="19"/>
      <c r="CN207" s="19"/>
      <c r="CO207" s="54"/>
      <c r="CP207" s="57"/>
      <c r="CQ207" s="19"/>
      <c r="CR207" s="19"/>
      <c r="CS207" s="19"/>
      <c r="CT207" s="54"/>
      <c r="CU207" s="57"/>
      <c r="CV207" s="19"/>
      <c r="CW207" s="19"/>
      <c r="CX207" s="19"/>
      <c r="CY207" s="54"/>
      <c r="CZ207" s="57">
        <v>0</v>
      </c>
      <c r="DA207" s="19">
        <v>0</v>
      </c>
      <c r="DB207" s="19">
        <v>0</v>
      </c>
      <c r="DC207" s="19">
        <v>0</v>
      </c>
      <c r="DD207" s="54">
        <v>0</v>
      </c>
      <c r="DE207" s="57"/>
      <c r="DF207" s="19"/>
      <c r="DG207" s="19"/>
      <c r="DH207" s="19"/>
      <c r="DI207" s="54"/>
      <c r="DJ207" s="57"/>
      <c r="DK207" s="19"/>
      <c r="DL207" s="19"/>
      <c r="DM207" s="19"/>
      <c r="DN207" s="54"/>
      <c r="DO207" s="57"/>
      <c r="DP207" s="19"/>
      <c r="DQ207" s="19"/>
      <c r="DR207" s="19"/>
      <c r="DS207" s="54"/>
      <c r="DT207" s="57"/>
      <c r="DU207" s="19"/>
      <c r="DV207" s="19"/>
      <c r="DW207" s="19"/>
      <c r="DX207" s="54"/>
      <c r="DY207" s="57"/>
      <c r="DZ207" s="19"/>
      <c r="EA207" s="19"/>
      <c r="EB207" s="19"/>
      <c r="EC207" s="54"/>
      <c r="ED207" s="57"/>
      <c r="EE207" s="19"/>
      <c r="EF207" s="19"/>
      <c r="EG207" s="19"/>
      <c r="EH207" s="54"/>
      <c r="EI207" s="57"/>
      <c r="EJ207" s="19"/>
      <c r="EK207" s="19"/>
      <c r="EL207" s="19"/>
      <c r="EM207" s="54"/>
      <c r="EN207" s="57"/>
      <c r="EO207" s="19"/>
      <c r="EP207" s="19"/>
      <c r="EQ207" s="19"/>
      <c r="ER207" s="54"/>
      <c r="ES207" s="57"/>
      <c r="ET207" s="19"/>
      <c r="EU207" s="19"/>
      <c r="EV207" s="19"/>
      <c r="EW207" s="54"/>
      <c r="EX207" s="57"/>
      <c r="EY207" s="19"/>
      <c r="EZ207" s="19"/>
      <c r="FA207" s="19"/>
      <c r="FB207" s="54"/>
      <c r="FC207" s="57"/>
      <c r="FD207" s="19"/>
      <c r="FE207" s="19"/>
      <c r="FF207" s="19"/>
      <c r="FG207" s="54"/>
      <c r="FH207" s="57"/>
      <c r="FI207" s="19"/>
      <c r="FJ207" s="19"/>
      <c r="FK207" s="19"/>
      <c r="FL207" s="54"/>
      <c r="FM207" s="57"/>
      <c r="FN207" s="19"/>
      <c r="FO207" s="19"/>
      <c r="FP207" s="19"/>
      <c r="FQ207" s="54"/>
      <c r="FR207" s="57"/>
      <c r="FS207" s="19"/>
      <c r="FT207" s="19"/>
      <c r="FU207" s="19"/>
      <c r="FV207" s="54"/>
      <c r="FW207" s="57"/>
      <c r="FX207" s="19"/>
      <c r="FY207" s="19"/>
      <c r="FZ207" s="19"/>
      <c r="GA207" s="54"/>
      <c r="GB207" s="57">
        <v>0</v>
      </c>
      <c r="GC207" s="19">
        <v>0</v>
      </c>
      <c r="GD207" s="19">
        <v>0</v>
      </c>
      <c r="GE207" s="19">
        <v>0</v>
      </c>
      <c r="GF207" s="54">
        <v>0</v>
      </c>
      <c r="GG207" s="57"/>
      <c r="GH207" s="19"/>
      <c r="GI207" s="19"/>
      <c r="GJ207" s="19"/>
      <c r="GK207" s="54"/>
      <c r="GL207" s="57"/>
      <c r="GM207" s="19"/>
      <c r="GN207" s="19"/>
      <c r="GO207" s="19"/>
      <c r="GP207" s="54"/>
      <c r="GQ207" s="57"/>
      <c r="GR207" s="19"/>
      <c r="GS207" s="19"/>
      <c r="GT207" s="19"/>
      <c r="GU207" s="54"/>
      <c r="GV207" s="57">
        <v>0</v>
      </c>
      <c r="GW207" s="19">
        <v>0</v>
      </c>
      <c r="GX207" s="19">
        <v>0</v>
      </c>
      <c r="GY207" s="19">
        <v>0</v>
      </c>
      <c r="GZ207" s="54">
        <v>0</v>
      </c>
      <c r="HA207" s="57"/>
      <c r="HB207" s="19"/>
      <c r="HC207" s="19"/>
      <c r="HD207" s="19"/>
      <c r="HE207" s="54"/>
      <c r="HF207" s="57"/>
      <c r="HG207" s="19"/>
      <c r="HH207" s="19"/>
      <c r="HI207" s="19"/>
      <c r="HJ207" s="54"/>
      <c r="HK207" s="57"/>
      <c r="HL207" s="19"/>
      <c r="HM207" s="19"/>
      <c r="HN207" s="19"/>
      <c r="HO207" s="54"/>
      <c r="HP207" s="57"/>
      <c r="HQ207" s="19"/>
      <c r="HR207" s="19"/>
      <c r="HS207" s="19"/>
      <c r="HT207" s="54"/>
      <c r="HU207" s="57">
        <v>1003.76</v>
      </c>
      <c r="HV207" s="19">
        <v>0</v>
      </c>
      <c r="HW207" s="19">
        <v>0</v>
      </c>
      <c r="HX207" s="19">
        <v>0</v>
      </c>
      <c r="HY207" s="54">
        <v>0</v>
      </c>
      <c r="HZ207" s="57">
        <v>0</v>
      </c>
      <c r="IA207" s="19">
        <v>0</v>
      </c>
      <c r="IB207" s="19">
        <v>0</v>
      </c>
      <c r="IC207" s="19">
        <v>0</v>
      </c>
      <c r="ID207" s="54">
        <v>0</v>
      </c>
      <c r="IE207" s="57">
        <v>1003.76</v>
      </c>
      <c r="IF207" s="19">
        <v>0</v>
      </c>
      <c r="IG207" s="19">
        <v>0</v>
      </c>
      <c r="IH207" s="19">
        <v>0</v>
      </c>
      <c r="II207" s="20">
        <v>0</v>
      </c>
      <c r="IJ207" s="2"/>
    </row>
    <row r="208" spans="1:244" x14ac:dyDescent="0.25">
      <c r="A208" s="132"/>
      <c r="B208" s="5">
        <v>3</v>
      </c>
      <c r="C208" s="7" t="s">
        <v>59</v>
      </c>
      <c r="D208" s="18">
        <v>21368.440500000001</v>
      </c>
      <c r="E208" s="19">
        <v>6238.7243799999997</v>
      </c>
      <c r="F208" s="19">
        <v>0</v>
      </c>
      <c r="G208" s="19">
        <v>0</v>
      </c>
      <c r="H208" s="54">
        <v>0</v>
      </c>
      <c r="I208" s="57">
        <v>2507.6016199999999</v>
      </c>
      <c r="J208" s="19">
        <v>458.55412000000001</v>
      </c>
      <c r="K208" s="19">
        <v>0</v>
      </c>
      <c r="L208" s="19">
        <v>0</v>
      </c>
      <c r="M208" s="54">
        <v>0</v>
      </c>
      <c r="N208" s="57"/>
      <c r="O208" s="19"/>
      <c r="P208" s="19"/>
      <c r="Q208" s="19"/>
      <c r="R208" s="54"/>
      <c r="S208" s="57"/>
      <c r="T208" s="19"/>
      <c r="U208" s="19"/>
      <c r="V208" s="19"/>
      <c r="W208" s="54"/>
      <c r="X208" s="57">
        <v>6498.0697099999998</v>
      </c>
      <c r="Y208" s="19">
        <v>670.29503999999997</v>
      </c>
      <c r="Z208" s="19">
        <v>0</v>
      </c>
      <c r="AA208" s="19">
        <v>0</v>
      </c>
      <c r="AB208" s="54">
        <v>0</v>
      </c>
      <c r="AC208" s="57"/>
      <c r="AD208" s="19"/>
      <c r="AE208" s="19"/>
      <c r="AF208" s="19"/>
      <c r="AG208" s="54"/>
      <c r="AH208" s="57"/>
      <c r="AI208" s="19"/>
      <c r="AJ208" s="19"/>
      <c r="AK208" s="19"/>
      <c r="AL208" s="54"/>
      <c r="AM208" s="57">
        <v>9266.5651500000004</v>
      </c>
      <c r="AN208" s="19">
        <v>2602.9149000000002</v>
      </c>
      <c r="AO208" s="19">
        <v>0</v>
      </c>
      <c r="AP208" s="19">
        <v>0</v>
      </c>
      <c r="AQ208" s="54">
        <v>0</v>
      </c>
      <c r="AR208" s="57"/>
      <c r="AS208" s="19"/>
      <c r="AT208" s="19"/>
      <c r="AU208" s="19"/>
      <c r="AV208" s="54"/>
      <c r="AW208" s="57"/>
      <c r="AX208" s="19"/>
      <c r="AY208" s="19"/>
      <c r="AZ208" s="19"/>
      <c r="BA208" s="54"/>
      <c r="BB208" s="57">
        <v>463.91399999999999</v>
      </c>
      <c r="BC208" s="19">
        <v>1562.8390999999999</v>
      </c>
      <c r="BD208" s="19">
        <v>0</v>
      </c>
      <c r="BE208" s="19">
        <v>0</v>
      </c>
      <c r="BF208" s="54">
        <v>0</v>
      </c>
      <c r="BG208" s="57"/>
      <c r="BH208" s="19"/>
      <c r="BI208" s="19"/>
      <c r="BJ208" s="19"/>
      <c r="BK208" s="54"/>
      <c r="BL208" s="57"/>
      <c r="BM208" s="19"/>
      <c r="BN208" s="19"/>
      <c r="BO208" s="19"/>
      <c r="BP208" s="54"/>
      <c r="BQ208" s="57">
        <v>2632.2900199999999</v>
      </c>
      <c r="BR208" s="19">
        <v>944.12121999999999</v>
      </c>
      <c r="BS208" s="19">
        <v>0</v>
      </c>
      <c r="BT208" s="19">
        <v>0</v>
      </c>
      <c r="BU208" s="54">
        <v>0</v>
      </c>
      <c r="BV208" s="57">
        <v>0</v>
      </c>
      <c r="BW208" s="19">
        <v>0</v>
      </c>
      <c r="BX208" s="19">
        <v>0</v>
      </c>
      <c r="BY208" s="19">
        <v>0</v>
      </c>
      <c r="BZ208" s="54">
        <v>0</v>
      </c>
      <c r="CA208" s="57"/>
      <c r="CB208" s="19"/>
      <c r="CC208" s="19"/>
      <c r="CD208" s="19"/>
      <c r="CE208" s="54"/>
      <c r="CF208" s="57"/>
      <c r="CG208" s="19"/>
      <c r="CH208" s="19"/>
      <c r="CI208" s="19"/>
      <c r="CJ208" s="54"/>
      <c r="CK208" s="57">
        <v>0</v>
      </c>
      <c r="CL208" s="19">
        <v>0</v>
      </c>
      <c r="CM208" s="19">
        <v>0</v>
      </c>
      <c r="CN208" s="19">
        <v>0</v>
      </c>
      <c r="CO208" s="54">
        <v>0</v>
      </c>
      <c r="CP208" s="57"/>
      <c r="CQ208" s="19"/>
      <c r="CR208" s="19"/>
      <c r="CS208" s="19"/>
      <c r="CT208" s="54"/>
      <c r="CU208" s="57"/>
      <c r="CV208" s="19"/>
      <c r="CW208" s="19"/>
      <c r="CX208" s="19"/>
      <c r="CY208" s="54"/>
      <c r="CZ208" s="57">
        <v>360474.40642999997</v>
      </c>
      <c r="DA208" s="19">
        <v>17518.122938693999</v>
      </c>
      <c r="DB208" s="19">
        <v>0</v>
      </c>
      <c r="DC208" s="19">
        <v>0</v>
      </c>
      <c r="DD208" s="54">
        <v>0</v>
      </c>
      <c r="DE208" s="57">
        <v>6553.8939099999998</v>
      </c>
      <c r="DF208" s="19">
        <v>1776.6754559999999</v>
      </c>
      <c r="DG208" s="19">
        <v>0</v>
      </c>
      <c r="DH208" s="19">
        <v>0</v>
      </c>
      <c r="DI208" s="54">
        <v>0</v>
      </c>
      <c r="DJ208" s="57">
        <v>310460.43948</v>
      </c>
      <c r="DK208" s="19">
        <v>1625.0290326940001</v>
      </c>
      <c r="DL208" s="19">
        <v>0</v>
      </c>
      <c r="DM208" s="19">
        <v>0</v>
      </c>
      <c r="DN208" s="54">
        <v>0</v>
      </c>
      <c r="DO208" s="57">
        <v>0</v>
      </c>
      <c r="DP208" s="19">
        <v>0</v>
      </c>
      <c r="DQ208" s="19">
        <v>0</v>
      </c>
      <c r="DR208" s="19">
        <v>0</v>
      </c>
      <c r="DS208" s="54">
        <v>0</v>
      </c>
      <c r="DT208" s="57">
        <v>0</v>
      </c>
      <c r="DU208" s="19">
        <v>0</v>
      </c>
      <c r="DV208" s="19">
        <v>0</v>
      </c>
      <c r="DW208" s="19">
        <v>0</v>
      </c>
      <c r="DX208" s="54">
        <v>0</v>
      </c>
      <c r="DY208" s="57">
        <v>1903.47064</v>
      </c>
      <c r="DZ208" s="19">
        <v>0</v>
      </c>
      <c r="EA208" s="19">
        <v>0</v>
      </c>
      <c r="EB208" s="19">
        <v>0</v>
      </c>
      <c r="EC208" s="54">
        <v>0</v>
      </c>
      <c r="ED208" s="57">
        <v>2899.1</v>
      </c>
      <c r="EE208" s="19">
        <v>0</v>
      </c>
      <c r="EF208" s="19">
        <v>0</v>
      </c>
      <c r="EG208" s="19">
        <v>0</v>
      </c>
      <c r="EH208" s="54">
        <v>0</v>
      </c>
      <c r="EI208" s="57">
        <v>29060.711159999999</v>
      </c>
      <c r="EJ208" s="19">
        <v>0</v>
      </c>
      <c r="EK208" s="19">
        <v>0</v>
      </c>
      <c r="EL208" s="19">
        <v>0</v>
      </c>
      <c r="EM208" s="54">
        <v>0</v>
      </c>
      <c r="EN208" s="57">
        <v>0</v>
      </c>
      <c r="EO208" s="19">
        <v>0</v>
      </c>
      <c r="EP208" s="19">
        <v>0</v>
      </c>
      <c r="EQ208" s="19">
        <v>0</v>
      </c>
      <c r="ER208" s="54">
        <v>0</v>
      </c>
      <c r="ES208" s="57">
        <v>407.78599000000003</v>
      </c>
      <c r="ET208" s="19">
        <v>0</v>
      </c>
      <c r="EU208" s="19">
        <v>0</v>
      </c>
      <c r="EV208" s="19">
        <v>0</v>
      </c>
      <c r="EW208" s="54">
        <v>0</v>
      </c>
      <c r="EX208" s="57">
        <v>0</v>
      </c>
      <c r="EY208" s="19">
        <v>0</v>
      </c>
      <c r="EZ208" s="19">
        <v>0</v>
      </c>
      <c r="FA208" s="19">
        <v>0</v>
      </c>
      <c r="FB208" s="54">
        <v>0</v>
      </c>
      <c r="FC208" s="57">
        <v>0</v>
      </c>
      <c r="FD208" s="19">
        <v>0</v>
      </c>
      <c r="FE208" s="19">
        <v>0</v>
      </c>
      <c r="FF208" s="19">
        <v>0</v>
      </c>
      <c r="FG208" s="54">
        <v>0</v>
      </c>
      <c r="FH208" s="57">
        <v>3751</v>
      </c>
      <c r="FI208" s="19">
        <v>0</v>
      </c>
      <c r="FJ208" s="19">
        <v>0</v>
      </c>
      <c r="FK208" s="19">
        <v>0</v>
      </c>
      <c r="FL208" s="54">
        <v>0</v>
      </c>
      <c r="FM208" s="57">
        <v>0</v>
      </c>
      <c r="FN208" s="19">
        <v>0</v>
      </c>
      <c r="FO208" s="19">
        <v>0</v>
      </c>
      <c r="FP208" s="19">
        <v>0</v>
      </c>
      <c r="FQ208" s="54">
        <v>0</v>
      </c>
      <c r="FR208" s="57">
        <v>0</v>
      </c>
      <c r="FS208" s="19">
        <v>0</v>
      </c>
      <c r="FT208" s="19">
        <v>0</v>
      </c>
      <c r="FU208" s="19">
        <v>0</v>
      </c>
      <c r="FV208" s="54">
        <v>0</v>
      </c>
      <c r="FW208" s="57">
        <v>5438.0052500000002</v>
      </c>
      <c r="FX208" s="19">
        <v>14116.418449999999</v>
      </c>
      <c r="FY208" s="19">
        <v>0</v>
      </c>
      <c r="FZ208" s="19">
        <v>0</v>
      </c>
      <c r="GA208" s="54">
        <v>0</v>
      </c>
      <c r="GB208" s="57">
        <v>4215.6248999999998</v>
      </c>
      <c r="GC208" s="19">
        <v>1152.062599548</v>
      </c>
      <c r="GD208" s="19">
        <v>0</v>
      </c>
      <c r="GE208" s="19">
        <v>0</v>
      </c>
      <c r="GF208" s="54">
        <v>0</v>
      </c>
      <c r="GG208" s="57">
        <v>923.39404999999999</v>
      </c>
      <c r="GH208" s="19">
        <v>0</v>
      </c>
      <c r="GI208" s="19">
        <v>0</v>
      </c>
      <c r="GJ208" s="19">
        <v>0</v>
      </c>
      <c r="GK208" s="54">
        <v>0</v>
      </c>
      <c r="GL208" s="57">
        <v>3292.2308499999999</v>
      </c>
      <c r="GM208" s="19">
        <v>1152.062599548</v>
      </c>
      <c r="GN208" s="19">
        <v>0</v>
      </c>
      <c r="GO208" s="19">
        <v>0</v>
      </c>
      <c r="GP208" s="54">
        <v>0</v>
      </c>
      <c r="GQ208" s="57">
        <v>0</v>
      </c>
      <c r="GR208" s="19">
        <v>0</v>
      </c>
      <c r="GS208" s="19">
        <v>0</v>
      </c>
      <c r="GT208" s="19">
        <v>0</v>
      </c>
      <c r="GU208" s="54">
        <v>0</v>
      </c>
      <c r="GV208" s="57">
        <v>0</v>
      </c>
      <c r="GW208" s="19">
        <v>0</v>
      </c>
      <c r="GX208" s="19">
        <v>0</v>
      </c>
      <c r="GY208" s="19">
        <v>0</v>
      </c>
      <c r="GZ208" s="54">
        <v>0</v>
      </c>
      <c r="HA208" s="57">
        <v>0</v>
      </c>
      <c r="HB208" s="19">
        <v>0</v>
      </c>
      <c r="HC208" s="19">
        <v>0</v>
      </c>
      <c r="HD208" s="19">
        <v>0</v>
      </c>
      <c r="HE208" s="54">
        <v>0</v>
      </c>
      <c r="HF208" s="57">
        <v>0</v>
      </c>
      <c r="HG208" s="19">
        <v>0</v>
      </c>
      <c r="HH208" s="19">
        <v>0</v>
      </c>
      <c r="HI208" s="19">
        <v>0</v>
      </c>
      <c r="HJ208" s="54">
        <v>0</v>
      </c>
      <c r="HK208" s="57">
        <v>0</v>
      </c>
      <c r="HL208" s="19">
        <v>0</v>
      </c>
      <c r="HM208" s="19">
        <v>0</v>
      </c>
      <c r="HN208" s="19">
        <v>0</v>
      </c>
      <c r="HO208" s="54">
        <v>0</v>
      </c>
      <c r="HP208" s="57">
        <v>0</v>
      </c>
      <c r="HQ208" s="19">
        <v>0</v>
      </c>
      <c r="HR208" s="19">
        <v>0</v>
      </c>
      <c r="HS208" s="19">
        <v>0</v>
      </c>
      <c r="HT208" s="54">
        <v>0</v>
      </c>
      <c r="HU208" s="57">
        <v>386058.47182999999</v>
      </c>
      <c r="HV208" s="19">
        <v>24908.909918242</v>
      </c>
      <c r="HW208" s="19">
        <v>0</v>
      </c>
      <c r="HX208" s="19">
        <v>0</v>
      </c>
      <c r="HY208" s="54">
        <v>0</v>
      </c>
      <c r="HZ208" s="57">
        <v>0</v>
      </c>
      <c r="IA208" s="19">
        <v>0</v>
      </c>
      <c r="IB208" s="19">
        <v>0</v>
      </c>
      <c r="IC208" s="19">
        <v>0</v>
      </c>
      <c r="ID208" s="54">
        <v>0</v>
      </c>
      <c r="IE208" s="57">
        <v>386058.47182999999</v>
      </c>
      <c r="IF208" s="19">
        <v>24908.909918242</v>
      </c>
      <c r="IG208" s="19">
        <v>0</v>
      </c>
      <c r="IH208" s="19">
        <v>0</v>
      </c>
      <c r="II208" s="20">
        <v>0</v>
      </c>
      <c r="IJ208" s="2"/>
    </row>
    <row r="209" spans="1:244" x14ac:dyDescent="0.25">
      <c r="A209" s="132"/>
      <c r="B209" s="5">
        <v>4</v>
      </c>
      <c r="C209" s="7" t="s">
        <v>60</v>
      </c>
      <c r="D209" s="18">
        <v>3565.99818</v>
      </c>
      <c r="E209" s="19">
        <v>0</v>
      </c>
      <c r="F209" s="19">
        <v>0</v>
      </c>
      <c r="G209" s="19">
        <v>0</v>
      </c>
      <c r="H209" s="54">
        <v>0</v>
      </c>
      <c r="I209" s="57">
        <v>3219.8319000000001</v>
      </c>
      <c r="J209" s="19"/>
      <c r="K209" s="19"/>
      <c r="L209" s="19"/>
      <c r="M209" s="54"/>
      <c r="N209" s="57"/>
      <c r="O209" s="19"/>
      <c r="P209" s="19"/>
      <c r="Q209" s="19"/>
      <c r="R209" s="54"/>
      <c r="S209" s="57"/>
      <c r="T209" s="19"/>
      <c r="U209" s="19"/>
      <c r="V209" s="19"/>
      <c r="W209" s="54"/>
      <c r="X209" s="57">
        <v>346.16627999999997</v>
      </c>
      <c r="Y209" s="19"/>
      <c r="Z209" s="19"/>
      <c r="AA209" s="19"/>
      <c r="AB209" s="54"/>
      <c r="AC209" s="57"/>
      <c r="AD209" s="19"/>
      <c r="AE209" s="19"/>
      <c r="AF209" s="19"/>
      <c r="AG209" s="54"/>
      <c r="AH209" s="57"/>
      <c r="AI209" s="19"/>
      <c r="AJ209" s="19"/>
      <c r="AK209" s="19"/>
      <c r="AL209" s="54"/>
      <c r="AM209" s="57"/>
      <c r="AN209" s="19"/>
      <c r="AO209" s="19"/>
      <c r="AP209" s="19"/>
      <c r="AQ209" s="54"/>
      <c r="AR209" s="57"/>
      <c r="AS209" s="19"/>
      <c r="AT209" s="19"/>
      <c r="AU209" s="19"/>
      <c r="AV209" s="54"/>
      <c r="AW209" s="57"/>
      <c r="AX209" s="19"/>
      <c r="AY209" s="19"/>
      <c r="AZ209" s="19"/>
      <c r="BA209" s="54"/>
      <c r="BB209" s="57"/>
      <c r="BC209" s="19"/>
      <c r="BD209" s="19"/>
      <c r="BE209" s="19"/>
      <c r="BF209" s="54"/>
      <c r="BG209" s="57"/>
      <c r="BH209" s="19"/>
      <c r="BI209" s="19"/>
      <c r="BJ209" s="19"/>
      <c r="BK209" s="54"/>
      <c r="BL209" s="57"/>
      <c r="BM209" s="19"/>
      <c r="BN209" s="19"/>
      <c r="BO209" s="19"/>
      <c r="BP209" s="54"/>
      <c r="BQ209" s="57"/>
      <c r="BR209" s="19"/>
      <c r="BS209" s="19"/>
      <c r="BT209" s="19"/>
      <c r="BU209" s="54"/>
      <c r="BV209" s="57"/>
      <c r="BW209" s="19"/>
      <c r="BX209" s="19"/>
      <c r="BY209" s="19"/>
      <c r="BZ209" s="54"/>
      <c r="CA209" s="57"/>
      <c r="CB209" s="19"/>
      <c r="CC209" s="19"/>
      <c r="CD209" s="19"/>
      <c r="CE209" s="54"/>
      <c r="CF209" s="57"/>
      <c r="CG209" s="19"/>
      <c r="CH209" s="19"/>
      <c r="CI209" s="19"/>
      <c r="CJ209" s="54"/>
      <c r="CK209" s="57"/>
      <c r="CL209" s="19"/>
      <c r="CM209" s="19"/>
      <c r="CN209" s="19"/>
      <c r="CO209" s="54"/>
      <c r="CP209" s="57"/>
      <c r="CQ209" s="19"/>
      <c r="CR209" s="19"/>
      <c r="CS209" s="19"/>
      <c r="CT209" s="54"/>
      <c r="CU209" s="57"/>
      <c r="CV209" s="19"/>
      <c r="CW209" s="19"/>
      <c r="CX209" s="19"/>
      <c r="CY209" s="54"/>
      <c r="CZ209" s="57">
        <v>183.83296000000001</v>
      </c>
      <c r="DA209" s="19">
        <v>0</v>
      </c>
      <c r="DB209" s="19">
        <v>0</v>
      </c>
      <c r="DC209" s="19">
        <v>0</v>
      </c>
      <c r="DD209" s="54">
        <v>0</v>
      </c>
      <c r="DE209" s="57"/>
      <c r="DF209" s="19"/>
      <c r="DG209" s="19"/>
      <c r="DH209" s="19"/>
      <c r="DI209" s="54"/>
      <c r="DJ209" s="57"/>
      <c r="DK209" s="19"/>
      <c r="DL209" s="19"/>
      <c r="DM209" s="19"/>
      <c r="DN209" s="54"/>
      <c r="DO209" s="57"/>
      <c r="DP209" s="19"/>
      <c r="DQ209" s="19"/>
      <c r="DR209" s="19"/>
      <c r="DS209" s="54"/>
      <c r="DT209" s="57"/>
      <c r="DU209" s="19"/>
      <c r="DV209" s="19"/>
      <c r="DW209" s="19"/>
      <c r="DX209" s="54"/>
      <c r="DY209" s="57"/>
      <c r="DZ209" s="19"/>
      <c r="EA209" s="19"/>
      <c r="EB209" s="19"/>
      <c r="EC209" s="54"/>
      <c r="ED209" s="57"/>
      <c r="EE209" s="19"/>
      <c r="EF209" s="19"/>
      <c r="EG209" s="19"/>
      <c r="EH209" s="54"/>
      <c r="EI209" s="57">
        <v>183.83296000000001</v>
      </c>
      <c r="EJ209" s="19"/>
      <c r="EK209" s="19"/>
      <c r="EL209" s="19"/>
      <c r="EM209" s="54"/>
      <c r="EN209" s="57"/>
      <c r="EO209" s="19"/>
      <c r="EP209" s="19"/>
      <c r="EQ209" s="19"/>
      <c r="ER209" s="54"/>
      <c r="ES209" s="57"/>
      <c r="ET209" s="19"/>
      <c r="EU209" s="19"/>
      <c r="EV209" s="19"/>
      <c r="EW209" s="54"/>
      <c r="EX209" s="57"/>
      <c r="EY209" s="19"/>
      <c r="EZ209" s="19"/>
      <c r="FA209" s="19"/>
      <c r="FB209" s="54"/>
      <c r="FC209" s="57"/>
      <c r="FD209" s="19"/>
      <c r="FE209" s="19"/>
      <c r="FF209" s="19"/>
      <c r="FG209" s="54"/>
      <c r="FH209" s="57"/>
      <c r="FI209" s="19"/>
      <c r="FJ209" s="19"/>
      <c r="FK209" s="19"/>
      <c r="FL209" s="54"/>
      <c r="FM209" s="57"/>
      <c r="FN209" s="19"/>
      <c r="FO209" s="19"/>
      <c r="FP209" s="19"/>
      <c r="FQ209" s="54"/>
      <c r="FR209" s="57"/>
      <c r="FS209" s="19"/>
      <c r="FT209" s="19"/>
      <c r="FU209" s="19"/>
      <c r="FV209" s="54"/>
      <c r="FW209" s="57"/>
      <c r="FX209" s="19"/>
      <c r="FY209" s="19"/>
      <c r="FZ209" s="19"/>
      <c r="GA209" s="54"/>
      <c r="GB209" s="57">
        <v>1306.3941</v>
      </c>
      <c r="GC209" s="19">
        <v>0</v>
      </c>
      <c r="GD209" s="19">
        <v>0</v>
      </c>
      <c r="GE209" s="19">
        <v>0</v>
      </c>
      <c r="GF209" s="54">
        <v>0</v>
      </c>
      <c r="GG209" s="57">
        <v>1306.3941</v>
      </c>
      <c r="GH209" s="19"/>
      <c r="GI209" s="19"/>
      <c r="GJ209" s="19"/>
      <c r="GK209" s="54"/>
      <c r="GL209" s="57"/>
      <c r="GM209" s="19"/>
      <c r="GN209" s="19"/>
      <c r="GO209" s="19"/>
      <c r="GP209" s="54"/>
      <c r="GQ209" s="57"/>
      <c r="GR209" s="19"/>
      <c r="GS209" s="19"/>
      <c r="GT209" s="19"/>
      <c r="GU209" s="54"/>
      <c r="GV209" s="57">
        <v>0</v>
      </c>
      <c r="GW209" s="19">
        <v>0</v>
      </c>
      <c r="GX209" s="19">
        <v>0</v>
      </c>
      <c r="GY209" s="19">
        <v>0</v>
      </c>
      <c r="GZ209" s="54">
        <v>0</v>
      </c>
      <c r="HA209" s="57"/>
      <c r="HB209" s="19"/>
      <c r="HC209" s="19"/>
      <c r="HD209" s="19"/>
      <c r="HE209" s="54"/>
      <c r="HF209" s="57"/>
      <c r="HG209" s="19"/>
      <c r="HH209" s="19"/>
      <c r="HI209" s="19"/>
      <c r="HJ209" s="54"/>
      <c r="HK209" s="57"/>
      <c r="HL209" s="19"/>
      <c r="HM209" s="19"/>
      <c r="HN209" s="19"/>
      <c r="HO209" s="54"/>
      <c r="HP209" s="57"/>
      <c r="HQ209" s="19"/>
      <c r="HR209" s="19"/>
      <c r="HS209" s="19"/>
      <c r="HT209" s="54"/>
      <c r="HU209" s="57">
        <v>5056.2252399999998</v>
      </c>
      <c r="HV209" s="19">
        <v>0</v>
      </c>
      <c r="HW209" s="19">
        <v>0</v>
      </c>
      <c r="HX209" s="19">
        <v>0</v>
      </c>
      <c r="HY209" s="54">
        <v>0</v>
      </c>
      <c r="HZ209" s="57">
        <v>0</v>
      </c>
      <c r="IA209" s="19">
        <v>0</v>
      </c>
      <c r="IB209" s="19">
        <v>0</v>
      </c>
      <c r="IC209" s="19">
        <v>0</v>
      </c>
      <c r="ID209" s="54">
        <v>0</v>
      </c>
      <c r="IE209" s="57">
        <v>5056.2252399999998</v>
      </c>
      <c r="IF209" s="19">
        <v>0</v>
      </c>
      <c r="IG209" s="19">
        <v>0</v>
      </c>
      <c r="IH209" s="19">
        <v>0</v>
      </c>
      <c r="II209" s="20">
        <v>0</v>
      </c>
      <c r="IJ209" s="2"/>
    </row>
    <row r="210" spans="1:244" x14ac:dyDescent="0.25">
      <c r="A210" s="132"/>
      <c r="B210" s="5">
        <v>5</v>
      </c>
      <c r="C210" s="7" t="s">
        <v>61</v>
      </c>
      <c r="D210" s="18">
        <v>1155.4494999999999</v>
      </c>
      <c r="E210" s="19">
        <v>3587.3380299999999</v>
      </c>
      <c r="F210" s="19">
        <v>0</v>
      </c>
      <c r="G210" s="19">
        <v>0</v>
      </c>
      <c r="H210" s="54">
        <v>0</v>
      </c>
      <c r="I210" s="57"/>
      <c r="J210" s="19"/>
      <c r="K210" s="19"/>
      <c r="L210" s="19"/>
      <c r="M210" s="54"/>
      <c r="N210" s="57"/>
      <c r="O210" s="19"/>
      <c r="P210" s="19"/>
      <c r="Q210" s="19"/>
      <c r="R210" s="54"/>
      <c r="S210" s="57"/>
      <c r="T210" s="19"/>
      <c r="U210" s="19"/>
      <c r="V210" s="19"/>
      <c r="W210" s="54"/>
      <c r="X210" s="57">
        <v>0</v>
      </c>
      <c r="Y210" s="19">
        <v>886.35040000000004</v>
      </c>
      <c r="Z210" s="19">
        <v>0</v>
      </c>
      <c r="AA210" s="19">
        <v>0</v>
      </c>
      <c r="AB210" s="54">
        <v>0</v>
      </c>
      <c r="AC210" s="57"/>
      <c r="AD210" s="19"/>
      <c r="AE210" s="19"/>
      <c r="AF210" s="19"/>
      <c r="AG210" s="54"/>
      <c r="AH210" s="57"/>
      <c r="AI210" s="19"/>
      <c r="AJ210" s="19"/>
      <c r="AK210" s="19"/>
      <c r="AL210" s="54"/>
      <c r="AM210" s="57"/>
      <c r="AN210" s="19"/>
      <c r="AO210" s="19"/>
      <c r="AP210" s="19"/>
      <c r="AQ210" s="54"/>
      <c r="AR210" s="57"/>
      <c r="AS210" s="19"/>
      <c r="AT210" s="19"/>
      <c r="AU210" s="19"/>
      <c r="AV210" s="54"/>
      <c r="AW210" s="57"/>
      <c r="AX210" s="19"/>
      <c r="AY210" s="19"/>
      <c r="AZ210" s="19"/>
      <c r="BA210" s="54"/>
      <c r="BB210" s="57">
        <v>0</v>
      </c>
      <c r="BC210" s="19">
        <v>2476.8993300000002</v>
      </c>
      <c r="BD210" s="19">
        <v>0</v>
      </c>
      <c r="BE210" s="19">
        <v>0</v>
      </c>
      <c r="BF210" s="54">
        <v>0</v>
      </c>
      <c r="BG210" s="57"/>
      <c r="BH210" s="19"/>
      <c r="BI210" s="19"/>
      <c r="BJ210" s="19"/>
      <c r="BK210" s="54"/>
      <c r="BL210" s="57"/>
      <c r="BM210" s="19"/>
      <c r="BN210" s="19"/>
      <c r="BO210" s="19"/>
      <c r="BP210" s="54"/>
      <c r="BQ210" s="57">
        <v>1155.4494999999999</v>
      </c>
      <c r="BR210" s="19">
        <v>224.0883</v>
      </c>
      <c r="BS210" s="19">
        <v>0</v>
      </c>
      <c r="BT210" s="19">
        <v>0</v>
      </c>
      <c r="BU210" s="54">
        <v>0</v>
      </c>
      <c r="BV210" s="57"/>
      <c r="BW210" s="19"/>
      <c r="BX210" s="19"/>
      <c r="BY210" s="19"/>
      <c r="BZ210" s="54"/>
      <c r="CA210" s="57"/>
      <c r="CB210" s="19"/>
      <c r="CC210" s="19"/>
      <c r="CD210" s="19"/>
      <c r="CE210" s="54"/>
      <c r="CF210" s="57"/>
      <c r="CG210" s="19"/>
      <c r="CH210" s="19"/>
      <c r="CI210" s="19"/>
      <c r="CJ210" s="54"/>
      <c r="CK210" s="57"/>
      <c r="CL210" s="19"/>
      <c r="CM210" s="19"/>
      <c r="CN210" s="19"/>
      <c r="CO210" s="54"/>
      <c r="CP210" s="57"/>
      <c r="CQ210" s="19"/>
      <c r="CR210" s="19"/>
      <c r="CS210" s="19"/>
      <c r="CT210" s="54"/>
      <c r="CU210" s="57"/>
      <c r="CV210" s="19"/>
      <c r="CW210" s="19"/>
      <c r="CX210" s="19"/>
      <c r="CY210" s="54"/>
      <c r="CZ210" s="57">
        <v>28467.748479999998</v>
      </c>
      <c r="DA210" s="19">
        <v>4845.3747400000002</v>
      </c>
      <c r="DB210" s="19">
        <v>0</v>
      </c>
      <c r="DC210" s="19">
        <v>0</v>
      </c>
      <c r="DD210" s="54">
        <v>0</v>
      </c>
      <c r="DE210" s="57">
        <v>3043.3431999999998</v>
      </c>
      <c r="DF210" s="19">
        <v>0</v>
      </c>
      <c r="DG210" s="19">
        <v>0</v>
      </c>
      <c r="DH210" s="19">
        <v>0</v>
      </c>
      <c r="DI210" s="54">
        <v>0</v>
      </c>
      <c r="DJ210" s="57">
        <v>17792.413199999999</v>
      </c>
      <c r="DK210" s="19">
        <v>752.84325999999999</v>
      </c>
      <c r="DL210" s="19">
        <v>0</v>
      </c>
      <c r="DM210" s="19">
        <v>0</v>
      </c>
      <c r="DN210" s="54">
        <v>0</v>
      </c>
      <c r="DO210" s="57"/>
      <c r="DP210" s="19"/>
      <c r="DQ210" s="19"/>
      <c r="DR210" s="19"/>
      <c r="DS210" s="54"/>
      <c r="DT210" s="57"/>
      <c r="DU210" s="19"/>
      <c r="DV210" s="19"/>
      <c r="DW210" s="19"/>
      <c r="DX210" s="54"/>
      <c r="DY210" s="57"/>
      <c r="DZ210" s="19"/>
      <c r="EA210" s="19"/>
      <c r="EB210" s="19"/>
      <c r="EC210" s="54"/>
      <c r="ED210" s="57"/>
      <c r="EE210" s="19"/>
      <c r="EF210" s="19"/>
      <c r="EG210" s="19"/>
      <c r="EH210" s="54"/>
      <c r="EI210" s="57"/>
      <c r="EJ210" s="19"/>
      <c r="EK210" s="19"/>
      <c r="EL210" s="19"/>
      <c r="EM210" s="54"/>
      <c r="EN210" s="57"/>
      <c r="EO210" s="19"/>
      <c r="EP210" s="19"/>
      <c r="EQ210" s="19"/>
      <c r="ER210" s="54"/>
      <c r="ES210" s="57">
        <v>0</v>
      </c>
      <c r="ET210" s="19">
        <v>4092.5314800000001</v>
      </c>
      <c r="EU210" s="19">
        <v>0</v>
      </c>
      <c r="EV210" s="19">
        <v>0</v>
      </c>
      <c r="EW210" s="54">
        <v>0</v>
      </c>
      <c r="EX210" s="57"/>
      <c r="EY210" s="19"/>
      <c r="EZ210" s="19"/>
      <c r="FA210" s="19"/>
      <c r="FB210" s="54"/>
      <c r="FC210" s="57"/>
      <c r="FD210" s="19"/>
      <c r="FE210" s="19"/>
      <c r="FF210" s="19"/>
      <c r="FG210" s="54"/>
      <c r="FH210" s="57"/>
      <c r="FI210" s="19"/>
      <c r="FJ210" s="19"/>
      <c r="FK210" s="19"/>
      <c r="FL210" s="54"/>
      <c r="FM210" s="57"/>
      <c r="FN210" s="19"/>
      <c r="FO210" s="19"/>
      <c r="FP210" s="19"/>
      <c r="FQ210" s="54"/>
      <c r="FR210" s="57"/>
      <c r="FS210" s="19"/>
      <c r="FT210" s="19"/>
      <c r="FU210" s="19"/>
      <c r="FV210" s="54"/>
      <c r="FW210" s="57">
        <v>7631.99208</v>
      </c>
      <c r="FX210" s="19">
        <v>0</v>
      </c>
      <c r="FY210" s="19">
        <v>0</v>
      </c>
      <c r="FZ210" s="19">
        <v>0</v>
      </c>
      <c r="GA210" s="54">
        <v>0</v>
      </c>
      <c r="GB210" s="57">
        <v>25838.510020000002</v>
      </c>
      <c r="GC210" s="19">
        <v>9627.9036099999994</v>
      </c>
      <c r="GD210" s="19">
        <v>2434.596</v>
      </c>
      <c r="GE210" s="19">
        <v>0</v>
      </c>
      <c r="GF210" s="54">
        <v>0</v>
      </c>
      <c r="GG210" s="57">
        <v>21614.376069999998</v>
      </c>
      <c r="GH210" s="19">
        <v>9627.9036099999994</v>
      </c>
      <c r="GI210" s="19">
        <v>2434.596</v>
      </c>
      <c r="GJ210" s="19">
        <v>0</v>
      </c>
      <c r="GK210" s="54">
        <v>0</v>
      </c>
      <c r="GL210" s="57">
        <v>4224.1339500000004</v>
      </c>
      <c r="GM210" s="19">
        <v>0</v>
      </c>
      <c r="GN210" s="19">
        <v>0</v>
      </c>
      <c r="GO210" s="19">
        <v>0</v>
      </c>
      <c r="GP210" s="54">
        <v>0</v>
      </c>
      <c r="GQ210" s="57"/>
      <c r="GR210" s="19"/>
      <c r="GS210" s="19"/>
      <c r="GT210" s="19"/>
      <c r="GU210" s="54"/>
      <c r="GV210" s="57">
        <v>0</v>
      </c>
      <c r="GW210" s="19">
        <v>22206.286169999999</v>
      </c>
      <c r="GX210" s="19">
        <v>0</v>
      </c>
      <c r="GY210" s="19">
        <v>0</v>
      </c>
      <c r="GZ210" s="54">
        <v>0</v>
      </c>
      <c r="HA210" s="57"/>
      <c r="HB210" s="19"/>
      <c r="HC210" s="19"/>
      <c r="HD210" s="19"/>
      <c r="HE210" s="54"/>
      <c r="HF210" s="57"/>
      <c r="HG210" s="19"/>
      <c r="HH210" s="19"/>
      <c r="HI210" s="19"/>
      <c r="HJ210" s="54"/>
      <c r="HK210" s="57">
        <v>0</v>
      </c>
      <c r="HL210" s="19">
        <v>22206.286169999999</v>
      </c>
      <c r="HM210" s="19">
        <v>0</v>
      </c>
      <c r="HN210" s="19">
        <v>0</v>
      </c>
      <c r="HO210" s="54">
        <v>0</v>
      </c>
      <c r="HP210" s="57"/>
      <c r="HQ210" s="19"/>
      <c r="HR210" s="19"/>
      <c r="HS210" s="19"/>
      <c r="HT210" s="54"/>
      <c r="HU210" s="57">
        <v>55461.707999999999</v>
      </c>
      <c r="HV210" s="19">
        <v>40266.902549999999</v>
      </c>
      <c r="HW210" s="19">
        <v>2434.596</v>
      </c>
      <c r="HX210" s="19">
        <v>0</v>
      </c>
      <c r="HY210" s="54">
        <v>0</v>
      </c>
      <c r="HZ210" s="57">
        <v>0</v>
      </c>
      <c r="IA210" s="19">
        <v>0</v>
      </c>
      <c r="IB210" s="19">
        <v>0</v>
      </c>
      <c r="IC210" s="19">
        <v>0</v>
      </c>
      <c r="ID210" s="54">
        <v>0</v>
      </c>
      <c r="IE210" s="57">
        <v>55461.707999999999</v>
      </c>
      <c r="IF210" s="19">
        <v>40266.902549999999</v>
      </c>
      <c r="IG210" s="19">
        <v>2434.596</v>
      </c>
      <c r="IH210" s="19">
        <v>0</v>
      </c>
      <c r="II210" s="20">
        <v>0</v>
      </c>
      <c r="IJ210" s="2"/>
    </row>
    <row r="211" spans="1:244" x14ac:dyDescent="0.25">
      <c r="A211" s="132"/>
      <c r="B211" s="5">
        <v>6</v>
      </c>
      <c r="C211" s="7" t="s">
        <v>62</v>
      </c>
      <c r="D211" s="18">
        <v>1192.78</v>
      </c>
      <c r="E211" s="19">
        <v>489.43277</v>
      </c>
      <c r="F211" s="19">
        <v>0</v>
      </c>
      <c r="G211" s="19">
        <v>0</v>
      </c>
      <c r="H211" s="54">
        <v>0</v>
      </c>
      <c r="I211" s="57">
        <v>155.52000000000001</v>
      </c>
      <c r="J211" s="19"/>
      <c r="K211" s="19"/>
      <c r="L211" s="19"/>
      <c r="M211" s="54"/>
      <c r="N211" s="57"/>
      <c r="O211" s="19"/>
      <c r="P211" s="19"/>
      <c r="Q211" s="19"/>
      <c r="R211" s="54"/>
      <c r="S211" s="57"/>
      <c r="T211" s="19"/>
      <c r="U211" s="19"/>
      <c r="V211" s="19"/>
      <c r="W211" s="54"/>
      <c r="X211" s="57"/>
      <c r="Y211" s="19"/>
      <c r="Z211" s="19"/>
      <c r="AA211" s="19"/>
      <c r="AB211" s="54"/>
      <c r="AC211" s="57"/>
      <c r="AD211" s="19"/>
      <c r="AE211" s="19"/>
      <c r="AF211" s="19"/>
      <c r="AG211" s="54"/>
      <c r="AH211" s="57"/>
      <c r="AI211" s="19"/>
      <c r="AJ211" s="19"/>
      <c r="AK211" s="19"/>
      <c r="AL211" s="54"/>
      <c r="AM211" s="57"/>
      <c r="AN211" s="19"/>
      <c r="AO211" s="19"/>
      <c r="AP211" s="19"/>
      <c r="AQ211" s="54"/>
      <c r="AR211" s="57"/>
      <c r="AS211" s="19"/>
      <c r="AT211" s="19"/>
      <c r="AU211" s="19"/>
      <c r="AV211" s="54"/>
      <c r="AW211" s="57"/>
      <c r="AX211" s="19"/>
      <c r="AY211" s="19"/>
      <c r="AZ211" s="19"/>
      <c r="BA211" s="54"/>
      <c r="BB211" s="57">
        <v>1037.26</v>
      </c>
      <c r="BC211" s="19">
        <v>489.43277</v>
      </c>
      <c r="BD211" s="19"/>
      <c r="BE211" s="19"/>
      <c r="BF211" s="54"/>
      <c r="BG211" s="57"/>
      <c r="BH211" s="19"/>
      <c r="BI211" s="19"/>
      <c r="BJ211" s="19"/>
      <c r="BK211" s="54"/>
      <c r="BL211" s="57"/>
      <c r="BM211" s="19"/>
      <c r="BN211" s="19"/>
      <c r="BO211" s="19"/>
      <c r="BP211" s="54"/>
      <c r="BQ211" s="57"/>
      <c r="BR211" s="19"/>
      <c r="BS211" s="19"/>
      <c r="BT211" s="19"/>
      <c r="BU211" s="54"/>
      <c r="BV211" s="57"/>
      <c r="BW211" s="19"/>
      <c r="BX211" s="19"/>
      <c r="BY211" s="19"/>
      <c r="BZ211" s="54"/>
      <c r="CA211" s="57"/>
      <c r="CB211" s="19"/>
      <c r="CC211" s="19"/>
      <c r="CD211" s="19"/>
      <c r="CE211" s="54"/>
      <c r="CF211" s="57"/>
      <c r="CG211" s="19"/>
      <c r="CH211" s="19"/>
      <c r="CI211" s="19"/>
      <c r="CJ211" s="54"/>
      <c r="CK211" s="57"/>
      <c r="CL211" s="19"/>
      <c r="CM211" s="19"/>
      <c r="CN211" s="19"/>
      <c r="CO211" s="54"/>
      <c r="CP211" s="57"/>
      <c r="CQ211" s="19"/>
      <c r="CR211" s="19"/>
      <c r="CS211" s="19"/>
      <c r="CT211" s="54"/>
      <c r="CU211" s="57"/>
      <c r="CV211" s="19"/>
      <c r="CW211" s="19"/>
      <c r="CX211" s="19"/>
      <c r="CY211" s="54"/>
      <c r="CZ211" s="57">
        <v>1000.87121</v>
      </c>
      <c r="DA211" s="19">
        <v>0</v>
      </c>
      <c r="DB211" s="19">
        <v>0</v>
      </c>
      <c r="DC211" s="19">
        <v>0</v>
      </c>
      <c r="DD211" s="54">
        <v>0</v>
      </c>
      <c r="DE211" s="57"/>
      <c r="DF211" s="19"/>
      <c r="DG211" s="19"/>
      <c r="DH211" s="19"/>
      <c r="DI211" s="54"/>
      <c r="DJ211" s="57">
        <v>867.98418000000004</v>
      </c>
      <c r="DK211" s="19"/>
      <c r="DL211" s="19"/>
      <c r="DM211" s="19"/>
      <c r="DN211" s="54"/>
      <c r="DO211" s="57"/>
      <c r="DP211" s="19"/>
      <c r="DQ211" s="19"/>
      <c r="DR211" s="19"/>
      <c r="DS211" s="54"/>
      <c r="DT211" s="57"/>
      <c r="DU211" s="19"/>
      <c r="DV211" s="19"/>
      <c r="DW211" s="19"/>
      <c r="DX211" s="54"/>
      <c r="DY211" s="57"/>
      <c r="DZ211" s="19"/>
      <c r="EA211" s="19"/>
      <c r="EB211" s="19"/>
      <c r="EC211" s="54"/>
      <c r="ED211" s="57"/>
      <c r="EE211" s="19"/>
      <c r="EF211" s="19"/>
      <c r="EG211" s="19"/>
      <c r="EH211" s="54"/>
      <c r="EI211" s="57"/>
      <c r="EJ211" s="19"/>
      <c r="EK211" s="19"/>
      <c r="EL211" s="19"/>
      <c r="EM211" s="54"/>
      <c r="EN211" s="57"/>
      <c r="EO211" s="19"/>
      <c r="EP211" s="19"/>
      <c r="EQ211" s="19"/>
      <c r="ER211" s="54"/>
      <c r="ES211" s="57"/>
      <c r="ET211" s="19"/>
      <c r="EU211" s="19"/>
      <c r="EV211" s="19"/>
      <c r="EW211" s="54"/>
      <c r="EX211" s="57"/>
      <c r="EY211" s="19"/>
      <c r="EZ211" s="19"/>
      <c r="FA211" s="19"/>
      <c r="FB211" s="54"/>
      <c r="FC211" s="57"/>
      <c r="FD211" s="19"/>
      <c r="FE211" s="19"/>
      <c r="FF211" s="19"/>
      <c r="FG211" s="54"/>
      <c r="FH211" s="57"/>
      <c r="FI211" s="19"/>
      <c r="FJ211" s="19"/>
      <c r="FK211" s="19"/>
      <c r="FL211" s="54"/>
      <c r="FM211" s="57"/>
      <c r="FN211" s="19"/>
      <c r="FO211" s="19"/>
      <c r="FP211" s="19"/>
      <c r="FQ211" s="54"/>
      <c r="FR211" s="57"/>
      <c r="FS211" s="19"/>
      <c r="FT211" s="19"/>
      <c r="FU211" s="19"/>
      <c r="FV211" s="54"/>
      <c r="FW211" s="57">
        <v>132.88703000000001</v>
      </c>
      <c r="FX211" s="19"/>
      <c r="FY211" s="19"/>
      <c r="FZ211" s="19"/>
      <c r="GA211" s="54"/>
      <c r="GB211" s="57">
        <v>0</v>
      </c>
      <c r="GC211" s="19">
        <v>0</v>
      </c>
      <c r="GD211" s="19">
        <v>0</v>
      </c>
      <c r="GE211" s="19">
        <v>0</v>
      </c>
      <c r="GF211" s="54">
        <v>0</v>
      </c>
      <c r="GG211" s="57"/>
      <c r="GH211" s="19"/>
      <c r="GI211" s="19"/>
      <c r="GJ211" s="19"/>
      <c r="GK211" s="54"/>
      <c r="GL211" s="57"/>
      <c r="GM211" s="19"/>
      <c r="GN211" s="19"/>
      <c r="GO211" s="19"/>
      <c r="GP211" s="54"/>
      <c r="GQ211" s="57"/>
      <c r="GR211" s="19"/>
      <c r="GS211" s="19"/>
      <c r="GT211" s="19"/>
      <c r="GU211" s="54"/>
      <c r="GV211" s="57">
        <v>0</v>
      </c>
      <c r="GW211" s="19">
        <v>0</v>
      </c>
      <c r="GX211" s="19">
        <v>0</v>
      </c>
      <c r="GY211" s="19">
        <v>0</v>
      </c>
      <c r="GZ211" s="54">
        <v>0</v>
      </c>
      <c r="HA211" s="57"/>
      <c r="HB211" s="19"/>
      <c r="HC211" s="19"/>
      <c r="HD211" s="19"/>
      <c r="HE211" s="54"/>
      <c r="HF211" s="57"/>
      <c r="HG211" s="19"/>
      <c r="HH211" s="19"/>
      <c r="HI211" s="19"/>
      <c r="HJ211" s="54"/>
      <c r="HK211" s="57"/>
      <c r="HL211" s="19"/>
      <c r="HM211" s="19"/>
      <c r="HN211" s="19"/>
      <c r="HO211" s="54"/>
      <c r="HP211" s="57">
        <v>180.61006</v>
      </c>
      <c r="HQ211" s="19"/>
      <c r="HR211" s="19"/>
      <c r="HS211" s="19"/>
      <c r="HT211" s="54"/>
      <c r="HU211" s="57">
        <v>2374.26127</v>
      </c>
      <c r="HV211" s="19">
        <v>489.43277</v>
      </c>
      <c r="HW211" s="19">
        <v>0</v>
      </c>
      <c r="HX211" s="19">
        <v>0</v>
      </c>
      <c r="HY211" s="54">
        <v>0</v>
      </c>
      <c r="HZ211" s="57">
        <v>0</v>
      </c>
      <c r="IA211" s="19">
        <v>0</v>
      </c>
      <c r="IB211" s="19">
        <v>0</v>
      </c>
      <c r="IC211" s="19">
        <v>0</v>
      </c>
      <c r="ID211" s="54">
        <v>0</v>
      </c>
      <c r="IE211" s="57">
        <v>2374.26127</v>
      </c>
      <c r="IF211" s="19">
        <v>489.43277</v>
      </c>
      <c r="IG211" s="19">
        <v>0</v>
      </c>
      <c r="IH211" s="19">
        <v>0</v>
      </c>
      <c r="II211" s="20">
        <v>0</v>
      </c>
      <c r="IJ211" s="2"/>
    </row>
    <row r="212" spans="1:244" x14ac:dyDescent="0.25">
      <c r="A212" s="132"/>
      <c r="B212" s="5">
        <v>7</v>
      </c>
      <c r="C212" s="7" t="s">
        <v>63</v>
      </c>
      <c r="D212" s="18">
        <v>0</v>
      </c>
      <c r="E212" s="19">
        <v>0</v>
      </c>
      <c r="F212" s="19">
        <v>0</v>
      </c>
      <c r="G212" s="19">
        <v>0</v>
      </c>
      <c r="H212" s="54">
        <v>0</v>
      </c>
      <c r="I212" s="57"/>
      <c r="J212" s="19"/>
      <c r="K212" s="19"/>
      <c r="L212" s="19"/>
      <c r="M212" s="54"/>
      <c r="N212" s="57"/>
      <c r="O212" s="19"/>
      <c r="P212" s="19"/>
      <c r="Q212" s="19"/>
      <c r="R212" s="54"/>
      <c r="S212" s="57"/>
      <c r="T212" s="19"/>
      <c r="U212" s="19"/>
      <c r="V212" s="19"/>
      <c r="W212" s="54"/>
      <c r="X212" s="57"/>
      <c r="Y212" s="19"/>
      <c r="Z212" s="19"/>
      <c r="AA212" s="19"/>
      <c r="AB212" s="54"/>
      <c r="AC212" s="57"/>
      <c r="AD212" s="19"/>
      <c r="AE212" s="19"/>
      <c r="AF212" s="19"/>
      <c r="AG212" s="54"/>
      <c r="AH212" s="57"/>
      <c r="AI212" s="19"/>
      <c r="AJ212" s="19"/>
      <c r="AK212" s="19"/>
      <c r="AL212" s="54"/>
      <c r="AM212" s="57"/>
      <c r="AN212" s="19"/>
      <c r="AO212" s="19"/>
      <c r="AP212" s="19"/>
      <c r="AQ212" s="54"/>
      <c r="AR212" s="57"/>
      <c r="AS212" s="19"/>
      <c r="AT212" s="19"/>
      <c r="AU212" s="19"/>
      <c r="AV212" s="54"/>
      <c r="AW212" s="57"/>
      <c r="AX212" s="19"/>
      <c r="AY212" s="19"/>
      <c r="AZ212" s="19"/>
      <c r="BA212" s="54"/>
      <c r="BB212" s="57"/>
      <c r="BC212" s="19"/>
      <c r="BD212" s="19"/>
      <c r="BE212" s="19"/>
      <c r="BF212" s="54"/>
      <c r="BG212" s="57"/>
      <c r="BH212" s="19"/>
      <c r="BI212" s="19"/>
      <c r="BJ212" s="19"/>
      <c r="BK212" s="54"/>
      <c r="BL212" s="57"/>
      <c r="BM212" s="19"/>
      <c r="BN212" s="19"/>
      <c r="BO212" s="19"/>
      <c r="BP212" s="54"/>
      <c r="BQ212" s="57"/>
      <c r="BR212" s="19"/>
      <c r="BS212" s="19"/>
      <c r="BT212" s="19"/>
      <c r="BU212" s="54"/>
      <c r="BV212" s="57"/>
      <c r="BW212" s="19"/>
      <c r="BX212" s="19"/>
      <c r="BY212" s="19"/>
      <c r="BZ212" s="54"/>
      <c r="CA212" s="57"/>
      <c r="CB212" s="19"/>
      <c r="CC212" s="19"/>
      <c r="CD212" s="19"/>
      <c r="CE212" s="54"/>
      <c r="CF212" s="57"/>
      <c r="CG212" s="19"/>
      <c r="CH212" s="19"/>
      <c r="CI212" s="19"/>
      <c r="CJ212" s="54"/>
      <c r="CK212" s="57"/>
      <c r="CL212" s="19"/>
      <c r="CM212" s="19"/>
      <c r="CN212" s="19"/>
      <c r="CO212" s="54"/>
      <c r="CP212" s="57"/>
      <c r="CQ212" s="19"/>
      <c r="CR212" s="19"/>
      <c r="CS212" s="19"/>
      <c r="CT212" s="54"/>
      <c r="CU212" s="57"/>
      <c r="CV212" s="19"/>
      <c r="CW212" s="19"/>
      <c r="CX212" s="19"/>
      <c r="CY212" s="54"/>
      <c r="CZ212" s="57">
        <v>23177.858203676999</v>
      </c>
      <c r="DA212" s="19">
        <v>3241.6769652241701</v>
      </c>
      <c r="DB212" s="19">
        <v>0</v>
      </c>
      <c r="DC212" s="19">
        <v>0</v>
      </c>
      <c r="DD212" s="54">
        <v>0</v>
      </c>
      <c r="DE212" s="57">
        <v>23177.858203676999</v>
      </c>
      <c r="DF212" s="19">
        <v>3241.6769652241701</v>
      </c>
      <c r="DG212" s="19"/>
      <c r="DH212" s="19"/>
      <c r="DI212" s="54"/>
      <c r="DJ212" s="57"/>
      <c r="DK212" s="19"/>
      <c r="DL212" s="19"/>
      <c r="DM212" s="19"/>
      <c r="DN212" s="54"/>
      <c r="DO212" s="57"/>
      <c r="DP212" s="19"/>
      <c r="DQ212" s="19"/>
      <c r="DR212" s="19"/>
      <c r="DS212" s="54"/>
      <c r="DT212" s="57"/>
      <c r="DU212" s="19"/>
      <c r="DV212" s="19"/>
      <c r="DW212" s="19"/>
      <c r="DX212" s="54"/>
      <c r="DY212" s="57"/>
      <c r="DZ212" s="19"/>
      <c r="EA212" s="19"/>
      <c r="EB212" s="19"/>
      <c r="EC212" s="54"/>
      <c r="ED212" s="57"/>
      <c r="EE212" s="19"/>
      <c r="EF212" s="19"/>
      <c r="EG212" s="19"/>
      <c r="EH212" s="54"/>
      <c r="EI212" s="57"/>
      <c r="EJ212" s="19"/>
      <c r="EK212" s="19"/>
      <c r="EL212" s="19"/>
      <c r="EM212" s="54"/>
      <c r="EN212" s="57"/>
      <c r="EO212" s="19"/>
      <c r="EP212" s="19"/>
      <c r="EQ212" s="19"/>
      <c r="ER212" s="54"/>
      <c r="ES212" s="57"/>
      <c r="ET212" s="19"/>
      <c r="EU212" s="19"/>
      <c r="EV212" s="19"/>
      <c r="EW212" s="54"/>
      <c r="EX212" s="57"/>
      <c r="EY212" s="19"/>
      <c r="EZ212" s="19"/>
      <c r="FA212" s="19"/>
      <c r="FB212" s="54"/>
      <c r="FC212" s="57"/>
      <c r="FD212" s="19"/>
      <c r="FE212" s="19"/>
      <c r="FF212" s="19"/>
      <c r="FG212" s="54"/>
      <c r="FH212" s="57"/>
      <c r="FI212" s="19"/>
      <c r="FJ212" s="19"/>
      <c r="FK212" s="19"/>
      <c r="FL212" s="54"/>
      <c r="FM212" s="57"/>
      <c r="FN212" s="19"/>
      <c r="FO212" s="19"/>
      <c r="FP212" s="19"/>
      <c r="FQ212" s="54"/>
      <c r="FR212" s="57"/>
      <c r="FS212" s="19"/>
      <c r="FT212" s="19"/>
      <c r="FU212" s="19"/>
      <c r="FV212" s="54"/>
      <c r="FW212" s="57"/>
      <c r="FX212" s="19"/>
      <c r="FY212" s="19"/>
      <c r="FZ212" s="19"/>
      <c r="GA212" s="54"/>
      <c r="GB212" s="57">
        <v>0</v>
      </c>
      <c r="GC212" s="19">
        <v>0</v>
      </c>
      <c r="GD212" s="19">
        <v>0</v>
      </c>
      <c r="GE212" s="19">
        <v>0</v>
      </c>
      <c r="GF212" s="54">
        <v>0</v>
      </c>
      <c r="GG212" s="57"/>
      <c r="GH212" s="19"/>
      <c r="GI212" s="19"/>
      <c r="GJ212" s="19"/>
      <c r="GK212" s="54"/>
      <c r="GL212" s="57"/>
      <c r="GM212" s="19"/>
      <c r="GN212" s="19"/>
      <c r="GO212" s="19"/>
      <c r="GP212" s="54"/>
      <c r="GQ212" s="57"/>
      <c r="GR212" s="19"/>
      <c r="GS212" s="19"/>
      <c r="GT212" s="19"/>
      <c r="GU212" s="54"/>
      <c r="GV212" s="57">
        <v>0</v>
      </c>
      <c r="GW212" s="19">
        <v>0</v>
      </c>
      <c r="GX212" s="19">
        <v>0</v>
      </c>
      <c r="GY212" s="19">
        <v>0</v>
      </c>
      <c r="GZ212" s="54">
        <v>0</v>
      </c>
      <c r="HA212" s="57"/>
      <c r="HB212" s="19"/>
      <c r="HC212" s="19"/>
      <c r="HD212" s="19"/>
      <c r="HE212" s="54"/>
      <c r="HF212" s="57"/>
      <c r="HG212" s="19"/>
      <c r="HH212" s="19"/>
      <c r="HI212" s="19"/>
      <c r="HJ212" s="54"/>
      <c r="HK212" s="57"/>
      <c r="HL212" s="19"/>
      <c r="HM212" s="19"/>
      <c r="HN212" s="19"/>
      <c r="HO212" s="54"/>
      <c r="HP212" s="57"/>
      <c r="HQ212" s="19"/>
      <c r="HR212" s="19"/>
      <c r="HS212" s="19"/>
      <c r="HT212" s="54"/>
      <c r="HU212" s="57">
        <v>23177.858203676999</v>
      </c>
      <c r="HV212" s="19">
        <v>3241.6769652241701</v>
      </c>
      <c r="HW212" s="19">
        <v>0</v>
      </c>
      <c r="HX212" s="19">
        <v>0</v>
      </c>
      <c r="HY212" s="54">
        <v>0</v>
      </c>
      <c r="HZ212" s="57">
        <v>0</v>
      </c>
      <c r="IA212" s="19">
        <v>0</v>
      </c>
      <c r="IB212" s="19">
        <v>0</v>
      </c>
      <c r="IC212" s="19">
        <v>0</v>
      </c>
      <c r="ID212" s="54">
        <v>0</v>
      </c>
      <c r="IE212" s="57">
        <v>23177.858203676999</v>
      </c>
      <c r="IF212" s="19">
        <v>3241.6769652241701</v>
      </c>
      <c r="IG212" s="19">
        <v>0</v>
      </c>
      <c r="IH212" s="19">
        <v>0</v>
      </c>
      <c r="II212" s="20">
        <v>0</v>
      </c>
      <c r="IJ212" s="2"/>
    </row>
    <row r="213" spans="1:244" x14ac:dyDescent="0.25">
      <c r="A213" s="132"/>
      <c r="B213" s="5">
        <v>8</v>
      </c>
      <c r="C213" s="7" t="s">
        <v>64</v>
      </c>
      <c r="D213" s="18">
        <v>2934.1424999999999</v>
      </c>
      <c r="E213" s="19">
        <v>0</v>
      </c>
      <c r="F213" s="19">
        <v>0</v>
      </c>
      <c r="G213" s="19">
        <v>0</v>
      </c>
      <c r="H213" s="54">
        <v>0</v>
      </c>
      <c r="I213" s="57"/>
      <c r="J213" s="19"/>
      <c r="K213" s="19"/>
      <c r="L213" s="19"/>
      <c r="M213" s="54"/>
      <c r="N213" s="57"/>
      <c r="O213" s="19"/>
      <c r="P213" s="19"/>
      <c r="Q213" s="19"/>
      <c r="R213" s="54"/>
      <c r="S213" s="57"/>
      <c r="T213" s="19"/>
      <c r="U213" s="19"/>
      <c r="V213" s="19"/>
      <c r="W213" s="54"/>
      <c r="X213" s="57"/>
      <c r="Y213" s="19"/>
      <c r="Z213" s="19"/>
      <c r="AA213" s="19"/>
      <c r="AB213" s="54"/>
      <c r="AC213" s="57"/>
      <c r="AD213" s="19"/>
      <c r="AE213" s="19"/>
      <c r="AF213" s="19"/>
      <c r="AG213" s="54"/>
      <c r="AH213" s="57"/>
      <c r="AI213" s="19"/>
      <c r="AJ213" s="19"/>
      <c r="AK213" s="19"/>
      <c r="AL213" s="54"/>
      <c r="AM213" s="57"/>
      <c r="AN213" s="19"/>
      <c r="AO213" s="19"/>
      <c r="AP213" s="19"/>
      <c r="AQ213" s="54"/>
      <c r="AR213" s="57"/>
      <c r="AS213" s="19"/>
      <c r="AT213" s="19"/>
      <c r="AU213" s="19"/>
      <c r="AV213" s="54"/>
      <c r="AW213" s="57"/>
      <c r="AX213" s="19"/>
      <c r="AY213" s="19"/>
      <c r="AZ213" s="19"/>
      <c r="BA213" s="54"/>
      <c r="BB213" s="57"/>
      <c r="BC213" s="19"/>
      <c r="BD213" s="19"/>
      <c r="BE213" s="19"/>
      <c r="BF213" s="54"/>
      <c r="BG213" s="57"/>
      <c r="BH213" s="19"/>
      <c r="BI213" s="19"/>
      <c r="BJ213" s="19"/>
      <c r="BK213" s="54"/>
      <c r="BL213" s="57"/>
      <c r="BM213" s="19"/>
      <c r="BN213" s="19"/>
      <c r="BO213" s="19"/>
      <c r="BP213" s="54"/>
      <c r="BQ213" s="57">
        <v>2934.1424999999999</v>
      </c>
      <c r="BR213" s="19">
        <v>0</v>
      </c>
      <c r="BS213" s="19">
        <v>0</v>
      </c>
      <c r="BT213" s="19">
        <v>0</v>
      </c>
      <c r="BU213" s="54">
        <v>0</v>
      </c>
      <c r="BV213" s="57"/>
      <c r="BW213" s="19"/>
      <c r="BX213" s="19"/>
      <c r="BY213" s="19"/>
      <c r="BZ213" s="54"/>
      <c r="CA213" s="57"/>
      <c r="CB213" s="19"/>
      <c r="CC213" s="19"/>
      <c r="CD213" s="19"/>
      <c r="CE213" s="54"/>
      <c r="CF213" s="57"/>
      <c r="CG213" s="19"/>
      <c r="CH213" s="19"/>
      <c r="CI213" s="19"/>
      <c r="CJ213" s="54"/>
      <c r="CK213" s="57"/>
      <c r="CL213" s="19"/>
      <c r="CM213" s="19"/>
      <c r="CN213" s="19"/>
      <c r="CO213" s="54"/>
      <c r="CP213" s="57"/>
      <c r="CQ213" s="19"/>
      <c r="CR213" s="19"/>
      <c r="CS213" s="19"/>
      <c r="CT213" s="54"/>
      <c r="CU213" s="57"/>
      <c r="CV213" s="19"/>
      <c r="CW213" s="19"/>
      <c r="CX213" s="19"/>
      <c r="CY213" s="54"/>
      <c r="CZ213" s="57">
        <v>200061.49121949999</v>
      </c>
      <c r="DA213" s="19">
        <v>3867.0810801972698</v>
      </c>
      <c r="DB213" s="19">
        <v>0</v>
      </c>
      <c r="DC213" s="19">
        <v>0</v>
      </c>
      <c r="DD213" s="54">
        <v>0</v>
      </c>
      <c r="DE213" s="57">
        <v>805.46540000000005</v>
      </c>
      <c r="DF213" s="19">
        <v>2513.3617073179998</v>
      </c>
      <c r="DG213" s="19">
        <v>0</v>
      </c>
      <c r="DH213" s="19">
        <v>0</v>
      </c>
      <c r="DI213" s="54">
        <v>0</v>
      </c>
      <c r="DJ213" s="57">
        <v>171513.13744993499</v>
      </c>
      <c r="DK213" s="19">
        <v>0</v>
      </c>
      <c r="DL213" s="19">
        <v>0</v>
      </c>
      <c r="DM213" s="19">
        <v>0</v>
      </c>
      <c r="DN213" s="54">
        <v>0</v>
      </c>
      <c r="DO213" s="57"/>
      <c r="DP213" s="19"/>
      <c r="DQ213" s="19"/>
      <c r="DR213" s="19"/>
      <c r="DS213" s="54"/>
      <c r="DT213" s="57"/>
      <c r="DU213" s="19"/>
      <c r="DV213" s="19"/>
      <c r="DW213" s="19"/>
      <c r="DX213" s="54"/>
      <c r="DY213" s="57"/>
      <c r="DZ213" s="19"/>
      <c r="EA213" s="19"/>
      <c r="EB213" s="19"/>
      <c r="EC213" s="54"/>
      <c r="ED213" s="57"/>
      <c r="EE213" s="19"/>
      <c r="EF213" s="19"/>
      <c r="EG213" s="19"/>
      <c r="EH213" s="54"/>
      <c r="EI213" s="57">
        <v>27742.888369564502</v>
      </c>
      <c r="EJ213" s="19">
        <v>1353.7193728792699</v>
      </c>
      <c r="EK213" s="19">
        <v>0</v>
      </c>
      <c r="EL213" s="19">
        <v>0</v>
      </c>
      <c r="EM213" s="54">
        <v>0</v>
      </c>
      <c r="EN213" s="57"/>
      <c r="EO213" s="19"/>
      <c r="EP213" s="19"/>
      <c r="EQ213" s="19"/>
      <c r="ER213" s="54"/>
      <c r="ES213" s="57">
        <v>0</v>
      </c>
      <c r="ET213" s="19">
        <v>0</v>
      </c>
      <c r="EU213" s="19">
        <v>0</v>
      </c>
      <c r="EV213" s="19">
        <v>0</v>
      </c>
      <c r="EW213" s="54">
        <v>0</v>
      </c>
      <c r="EX213" s="57"/>
      <c r="EY213" s="19"/>
      <c r="EZ213" s="19"/>
      <c r="FA213" s="19"/>
      <c r="FB213" s="54"/>
      <c r="FC213" s="57"/>
      <c r="FD213" s="19"/>
      <c r="FE213" s="19"/>
      <c r="FF213" s="19"/>
      <c r="FG213" s="54"/>
      <c r="FH213" s="57">
        <v>0</v>
      </c>
      <c r="FI213" s="19">
        <v>0</v>
      </c>
      <c r="FJ213" s="19">
        <v>0</v>
      </c>
      <c r="FK213" s="19">
        <v>0</v>
      </c>
      <c r="FL213" s="54">
        <v>0</v>
      </c>
      <c r="FM213" s="57"/>
      <c r="FN213" s="19"/>
      <c r="FO213" s="19"/>
      <c r="FP213" s="19"/>
      <c r="FQ213" s="54"/>
      <c r="FR213" s="57"/>
      <c r="FS213" s="19"/>
      <c r="FT213" s="19"/>
      <c r="FU213" s="19"/>
      <c r="FV213" s="54"/>
      <c r="FW213" s="57">
        <v>0</v>
      </c>
      <c r="FX213" s="19">
        <v>0</v>
      </c>
      <c r="FY213" s="19">
        <v>0</v>
      </c>
      <c r="FZ213" s="19">
        <v>0</v>
      </c>
      <c r="GA213" s="54">
        <v>0</v>
      </c>
      <c r="GB213" s="57">
        <v>13994.373170000001</v>
      </c>
      <c r="GC213" s="19">
        <v>0</v>
      </c>
      <c r="GD213" s="19">
        <v>0</v>
      </c>
      <c r="GE213" s="19">
        <v>0</v>
      </c>
      <c r="GF213" s="54">
        <v>0</v>
      </c>
      <c r="GG213" s="57">
        <v>5146.0570799999996</v>
      </c>
      <c r="GH213" s="19">
        <v>0</v>
      </c>
      <c r="GI213" s="19">
        <v>0</v>
      </c>
      <c r="GJ213" s="19">
        <v>0</v>
      </c>
      <c r="GK213" s="54">
        <v>0</v>
      </c>
      <c r="GL213" s="57">
        <v>8848.3160900000003</v>
      </c>
      <c r="GM213" s="19">
        <v>0</v>
      </c>
      <c r="GN213" s="19">
        <v>0</v>
      </c>
      <c r="GO213" s="19">
        <v>0</v>
      </c>
      <c r="GP213" s="54">
        <v>0</v>
      </c>
      <c r="GQ213" s="57">
        <v>0</v>
      </c>
      <c r="GR213" s="19">
        <v>0</v>
      </c>
      <c r="GS213" s="19">
        <v>0</v>
      </c>
      <c r="GT213" s="19">
        <v>0</v>
      </c>
      <c r="GU213" s="54">
        <v>0</v>
      </c>
      <c r="GV213" s="57">
        <v>0</v>
      </c>
      <c r="GW213" s="19">
        <v>0</v>
      </c>
      <c r="GX213" s="19">
        <v>0</v>
      </c>
      <c r="GY213" s="19">
        <v>0</v>
      </c>
      <c r="GZ213" s="54">
        <v>0</v>
      </c>
      <c r="HA213" s="57"/>
      <c r="HB213" s="19"/>
      <c r="HC213" s="19"/>
      <c r="HD213" s="19"/>
      <c r="HE213" s="54"/>
      <c r="HF213" s="57"/>
      <c r="HG213" s="19"/>
      <c r="HH213" s="19"/>
      <c r="HI213" s="19"/>
      <c r="HJ213" s="54"/>
      <c r="HK213" s="57"/>
      <c r="HL213" s="19"/>
      <c r="HM213" s="19"/>
      <c r="HN213" s="19"/>
      <c r="HO213" s="54"/>
      <c r="HP213" s="57"/>
      <c r="HQ213" s="19"/>
      <c r="HR213" s="19"/>
      <c r="HS213" s="19"/>
      <c r="HT213" s="54"/>
      <c r="HU213" s="57">
        <v>216990.00688949999</v>
      </c>
      <c r="HV213" s="19">
        <v>3867.0810801972698</v>
      </c>
      <c r="HW213" s="19">
        <v>0</v>
      </c>
      <c r="HX213" s="19">
        <v>0</v>
      </c>
      <c r="HY213" s="54">
        <v>0</v>
      </c>
      <c r="HZ213" s="57">
        <v>0</v>
      </c>
      <c r="IA213" s="19">
        <v>0</v>
      </c>
      <c r="IB213" s="19">
        <v>0</v>
      </c>
      <c r="IC213" s="19">
        <v>0</v>
      </c>
      <c r="ID213" s="54">
        <v>0</v>
      </c>
      <c r="IE213" s="57">
        <v>216990.00688949999</v>
      </c>
      <c r="IF213" s="19">
        <v>3867.0810801972698</v>
      </c>
      <c r="IG213" s="19">
        <v>0</v>
      </c>
      <c r="IH213" s="19">
        <v>0</v>
      </c>
      <c r="II213" s="20">
        <v>0</v>
      </c>
      <c r="IJ213" s="2"/>
    </row>
    <row r="214" spans="1:244" x14ac:dyDescent="0.25">
      <c r="A214" s="132"/>
      <c r="B214" s="5">
        <v>9</v>
      </c>
      <c r="C214" s="7" t="s">
        <v>65</v>
      </c>
      <c r="D214" s="18">
        <v>332</v>
      </c>
      <c r="E214" s="19">
        <v>9913</v>
      </c>
      <c r="F214" s="19">
        <v>0</v>
      </c>
      <c r="G214" s="19">
        <v>0</v>
      </c>
      <c r="H214" s="54">
        <v>0</v>
      </c>
      <c r="I214" s="57"/>
      <c r="J214" s="19"/>
      <c r="K214" s="19"/>
      <c r="L214" s="19"/>
      <c r="M214" s="54"/>
      <c r="N214" s="57"/>
      <c r="O214" s="19"/>
      <c r="P214" s="19"/>
      <c r="Q214" s="19"/>
      <c r="R214" s="54"/>
      <c r="S214" s="57"/>
      <c r="T214" s="19"/>
      <c r="U214" s="19"/>
      <c r="V214" s="19"/>
      <c r="W214" s="54"/>
      <c r="X214" s="57"/>
      <c r="Y214" s="19"/>
      <c r="Z214" s="19"/>
      <c r="AA214" s="19"/>
      <c r="AB214" s="54"/>
      <c r="AC214" s="57"/>
      <c r="AD214" s="19"/>
      <c r="AE214" s="19"/>
      <c r="AF214" s="19"/>
      <c r="AG214" s="54"/>
      <c r="AH214" s="57"/>
      <c r="AI214" s="19"/>
      <c r="AJ214" s="19"/>
      <c r="AK214" s="19"/>
      <c r="AL214" s="54"/>
      <c r="AM214" s="57"/>
      <c r="AN214" s="19"/>
      <c r="AO214" s="19"/>
      <c r="AP214" s="19"/>
      <c r="AQ214" s="54"/>
      <c r="AR214" s="57"/>
      <c r="AS214" s="19"/>
      <c r="AT214" s="19"/>
      <c r="AU214" s="19"/>
      <c r="AV214" s="54"/>
      <c r="AW214" s="57"/>
      <c r="AX214" s="19"/>
      <c r="AY214" s="19"/>
      <c r="AZ214" s="19"/>
      <c r="BA214" s="54"/>
      <c r="BB214" s="57"/>
      <c r="BC214" s="19">
        <v>320</v>
      </c>
      <c r="BD214" s="19"/>
      <c r="BE214" s="19"/>
      <c r="BF214" s="54"/>
      <c r="BG214" s="57"/>
      <c r="BH214" s="19"/>
      <c r="BI214" s="19"/>
      <c r="BJ214" s="19"/>
      <c r="BK214" s="54"/>
      <c r="BL214" s="57"/>
      <c r="BM214" s="19"/>
      <c r="BN214" s="19"/>
      <c r="BO214" s="19"/>
      <c r="BP214" s="54"/>
      <c r="BQ214" s="57">
        <v>332</v>
      </c>
      <c r="BR214" s="19">
        <v>9593</v>
      </c>
      <c r="BS214" s="19"/>
      <c r="BT214" s="19"/>
      <c r="BU214" s="54"/>
      <c r="BV214" s="57"/>
      <c r="BW214" s="19"/>
      <c r="BX214" s="19"/>
      <c r="BY214" s="19"/>
      <c r="BZ214" s="54"/>
      <c r="CA214" s="57"/>
      <c r="CB214" s="19"/>
      <c r="CC214" s="19"/>
      <c r="CD214" s="19"/>
      <c r="CE214" s="54"/>
      <c r="CF214" s="57"/>
      <c r="CG214" s="19"/>
      <c r="CH214" s="19"/>
      <c r="CI214" s="19"/>
      <c r="CJ214" s="54"/>
      <c r="CK214" s="57"/>
      <c r="CL214" s="19"/>
      <c r="CM214" s="19"/>
      <c r="CN214" s="19"/>
      <c r="CO214" s="54"/>
      <c r="CP214" s="57"/>
      <c r="CQ214" s="19"/>
      <c r="CR214" s="19"/>
      <c r="CS214" s="19"/>
      <c r="CT214" s="54"/>
      <c r="CU214" s="57"/>
      <c r="CV214" s="19"/>
      <c r="CW214" s="19"/>
      <c r="CX214" s="19"/>
      <c r="CY214" s="54"/>
      <c r="CZ214" s="57">
        <v>29010</v>
      </c>
      <c r="DA214" s="19">
        <v>2323</v>
      </c>
      <c r="DB214" s="19">
        <v>0</v>
      </c>
      <c r="DC214" s="19">
        <v>0</v>
      </c>
      <c r="DD214" s="54">
        <v>0</v>
      </c>
      <c r="DE214" s="57"/>
      <c r="DF214" s="19"/>
      <c r="DG214" s="19"/>
      <c r="DH214" s="19"/>
      <c r="DI214" s="54"/>
      <c r="DJ214" s="57">
        <v>16289</v>
      </c>
      <c r="DK214" s="19">
        <v>1650</v>
      </c>
      <c r="DL214" s="19"/>
      <c r="DM214" s="19"/>
      <c r="DN214" s="54"/>
      <c r="DO214" s="57"/>
      <c r="DP214" s="19"/>
      <c r="DQ214" s="19"/>
      <c r="DR214" s="19"/>
      <c r="DS214" s="54"/>
      <c r="DT214" s="57"/>
      <c r="DU214" s="19"/>
      <c r="DV214" s="19"/>
      <c r="DW214" s="19"/>
      <c r="DX214" s="54"/>
      <c r="DY214" s="57">
        <v>12721</v>
      </c>
      <c r="DZ214" s="19"/>
      <c r="EA214" s="19"/>
      <c r="EB214" s="19"/>
      <c r="EC214" s="54"/>
      <c r="ED214" s="57"/>
      <c r="EE214" s="19"/>
      <c r="EF214" s="19"/>
      <c r="EG214" s="19"/>
      <c r="EH214" s="54"/>
      <c r="EI214" s="57"/>
      <c r="EJ214" s="19"/>
      <c r="EK214" s="19"/>
      <c r="EL214" s="19"/>
      <c r="EM214" s="54"/>
      <c r="EN214" s="57"/>
      <c r="EO214" s="19"/>
      <c r="EP214" s="19"/>
      <c r="EQ214" s="19"/>
      <c r="ER214" s="54"/>
      <c r="ES214" s="57"/>
      <c r="ET214" s="19"/>
      <c r="EU214" s="19"/>
      <c r="EV214" s="19"/>
      <c r="EW214" s="54"/>
      <c r="EX214" s="57"/>
      <c r="EY214" s="19"/>
      <c r="EZ214" s="19"/>
      <c r="FA214" s="19"/>
      <c r="FB214" s="54"/>
      <c r="FC214" s="57"/>
      <c r="FD214" s="19"/>
      <c r="FE214" s="19"/>
      <c r="FF214" s="19"/>
      <c r="FG214" s="54"/>
      <c r="FH214" s="57"/>
      <c r="FI214" s="19"/>
      <c r="FJ214" s="19"/>
      <c r="FK214" s="19"/>
      <c r="FL214" s="54"/>
      <c r="FM214" s="57"/>
      <c r="FN214" s="19"/>
      <c r="FO214" s="19"/>
      <c r="FP214" s="19"/>
      <c r="FQ214" s="54"/>
      <c r="FR214" s="57"/>
      <c r="FS214" s="19"/>
      <c r="FT214" s="19"/>
      <c r="FU214" s="19"/>
      <c r="FV214" s="54"/>
      <c r="FW214" s="57"/>
      <c r="FX214" s="19">
        <v>673</v>
      </c>
      <c r="FY214" s="19"/>
      <c r="FZ214" s="19"/>
      <c r="GA214" s="54"/>
      <c r="GB214" s="57">
        <v>0</v>
      </c>
      <c r="GC214" s="19">
        <v>0</v>
      </c>
      <c r="GD214" s="19">
        <v>0</v>
      </c>
      <c r="GE214" s="19">
        <v>0</v>
      </c>
      <c r="GF214" s="54">
        <v>0</v>
      </c>
      <c r="GG214" s="57"/>
      <c r="GH214" s="19"/>
      <c r="GI214" s="19"/>
      <c r="GJ214" s="19"/>
      <c r="GK214" s="54"/>
      <c r="GL214" s="57"/>
      <c r="GM214" s="19"/>
      <c r="GN214" s="19"/>
      <c r="GO214" s="19"/>
      <c r="GP214" s="54"/>
      <c r="GQ214" s="57"/>
      <c r="GR214" s="19"/>
      <c r="GS214" s="19"/>
      <c r="GT214" s="19"/>
      <c r="GU214" s="54"/>
      <c r="GV214" s="57">
        <v>0</v>
      </c>
      <c r="GW214" s="19">
        <v>0</v>
      </c>
      <c r="GX214" s="19">
        <v>0</v>
      </c>
      <c r="GY214" s="19">
        <v>0</v>
      </c>
      <c r="GZ214" s="54">
        <v>0</v>
      </c>
      <c r="HA214" s="57"/>
      <c r="HB214" s="19"/>
      <c r="HC214" s="19"/>
      <c r="HD214" s="19"/>
      <c r="HE214" s="54"/>
      <c r="HF214" s="57"/>
      <c r="HG214" s="19"/>
      <c r="HH214" s="19"/>
      <c r="HI214" s="19"/>
      <c r="HJ214" s="54"/>
      <c r="HK214" s="57"/>
      <c r="HL214" s="19"/>
      <c r="HM214" s="19"/>
      <c r="HN214" s="19"/>
      <c r="HO214" s="54"/>
      <c r="HP214" s="57"/>
      <c r="HQ214" s="19"/>
      <c r="HR214" s="19"/>
      <c r="HS214" s="19"/>
      <c r="HT214" s="54"/>
      <c r="HU214" s="57">
        <v>29342</v>
      </c>
      <c r="HV214" s="19">
        <v>12236</v>
      </c>
      <c r="HW214" s="19">
        <v>0</v>
      </c>
      <c r="HX214" s="19">
        <v>0</v>
      </c>
      <c r="HY214" s="54">
        <v>0</v>
      </c>
      <c r="HZ214" s="57">
        <v>0</v>
      </c>
      <c r="IA214" s="19">
        <v>0</v>
      </c>
      <c r="IB214" s="19">
        <v>0</v>
      </c>
      <c r="IC214" s="19">
        <v>0</v>
      </c>
      <c r="ID214" s="54">
        <v>0</v>
      </c>
      <c r="IE214" s="57">
        <v>29342</v>
      </c>
      <c r="IF214" s="19">
        <v>12236</v>
      </c>
      <c r="IG214" s="19">
        <v>0</v>
      </c>
      <c r="IH214" s="19">
        <v>0</v>
      </c>
      <c r="II214" s="20">
        <v>0</v>
      </c>
      <c r="IJ214" s="2"/>
    </row>
    <row r="215" spans="1:244" x14ac:dyDescent="0.25">
      <c r="A215" s="132"/>
      <c r="B215" s="5">
        <v>10</v>
      </c>
      <c r="C215" s="7" t="s">
        <v>66</v>
      </c>
      <c r="D215" s="18">
        <v>47002.490169999997</v>
      </c>
      <c r="E215" s="19">
        <v>12748.018260000001</v>
      </c>
      <c r="F215" s="19">
        <v>0</v>
      </c>
      <c r="G215" s="19">
        <v>0</v>
      </c>
      <c r="H215" s="54">
        <v>0</v>
      </c>
      <c r="I215" s="57">
        <v>27484.448769999999</v>
      </c>
      <c r="J215" s="19">
        <v>109.01958999999999</v>
      </c>
      <c r="K215" s="19"/>
      <c r="L215" s="19"/>
      <c r="M215" s="54"/>
      <c r="N215" s="57"/>
      <c r="O215" s="19"/>
      <c r="P215" s="19"/>
      <c r="Q215" s="19"/>
      <c r="R215" s="54"/>
      <c r="S215" s="57"/>
      <c r="T215" s="19"/>
      <c r="U215" s="19"/>
      <c r="V215" s="19"/>
      <c r="W215" s="54"/>
      <c r="X215" s="57">
        <v>5300.6215300000003</v>
      </c>
      <c r="Y215" s="19">
        <v>933.05309</v>
      </c>
      <c r="Z215" s="19"/>
      <c r="AA215" s="19"/>
      <c r="AB215" s="54"/>
      <c r="AC215" s="57"/>
      <c r="AD215" s="19"/>
      <c r="AE215" s="19"/>
      <c r="AF215" s="19"/>
      <c r="AG215" s="54"/>
      <c r="AH215" s="57"/>
      <c r="AI215" s="19"/>
      <c r="AJ215" s="19"/>
      <c r="AK215" s="19"/>
      <c r="AL215" s="54"/>
      <c r="AM215" s="57">
        <v>2133.05528</v>
      </c>
      <c r="AN215" s="19">
        <v>685.35297000000003</v>
      </c>
      <c r="AO215" s="19"/>
      <c r="AP215" s="19"/>
      <c r="AQ215" s="54"/>
      <c r="AR215" s="57"/>
      <c r="AS215" s="19"/>
      <c r="AT215" s="19"/>
      <c r="AU215" s="19"/>
      <c r="AV215" s="54"/>
      <c r="AW215" s="57"/>
      <c r="AX215" s="19"/>
      <c r="AY215" s="19"/>
      <c r="AZ215" s="19"/>
      <c r="BA215" s="54"/>
      <c r="BB215" s="57">
        <v>7387.5985899999996</v>
      </c>
      <c r="BC215" s="19">
        <v>7268.3722200000002</v>
      </c>
      <c r="BD215" s="19"/>
      <c r="BE215" s="19"/>
      <c r="BF215" s="54"/>
      <c r="BG215" s="57"/>
      <c r="BH215" s="19"/>
      <c r="BI215" s="19"/>
      <c r="BJ215" s="19"/>
      <c r="BK215" s="54"/>
      <c r="BL215" s="57"/>
      <c r="BM215" s="19"/>
      <c r="BN215" s="19"/>
      <c r="BO215" s="19"/>
      <c r="BP215" s="54"/>
      <c r="BQ215" s="57">
        <v>3163.366</v>
      </c>
      <c r="BR215" s="19">
        <v>3752.22039</v>
      </c>
      <c r="BS215" s="19"/>
      <c r="BT215" s="19"/>
      <c r="BU215" s="54"/>
      <c r="BV215" s="57">
        <v>1533.4</v>
      </c>
      <c r="BW215" s="19">
        <v>0</v>
      </c>
      <c r="BX215" s="19"/>
      <c r="BY215" s="19"/>
      <c r="BZ215" s="54"/>
      <c r="CA215" s="57"/>
      <c r="CB215" s="19"/>
      <c r="CC215" s="19"/>
      <c r="CD215" s="19"/>
      <c r="CE215" s="54"/>
      <c r="CF215" s="57"/>
      <c r="CG215" s="19"/>
      <c r="CH215" s="19"/>
      <c r="CI215" s="19"/>
      <c r="CJ215" s="54"/>
      <c r="CK215" s="57"/>
      <c r="CL215" s="19"/>
      <c r="CM215" s="19"/>
      <c r="CN215" s="19"/>
      <c r="CO215" s="54"/>
      <c r="CP215" s="57"/>
      <c r="CQ215" s="19"/>
      <c r="CR215" s="19"/>
      <c r="CS215" s="19"/>
      <c r="CT215" s="54"/>
      <c r="CU215" s="57"/>
      <c r="CV215" s="19"/>
      <c r="CW215" s="19"/>
      <c r="CX215" s="19"/>
      <c r="CY215" s="54"/>
      <c r="CZ215" s="57">
        <v>187817.03091</v>
      </c>
      <c r="DA215" s="19">
        <v>1405.4677799999999</v>
      </c>
      <c r="DB215" s="19">
        <v>0</v>
      </c>
      <c r="DC215" s="19">
        <v>0</v>
      </c>
      <c r="DD215" s="54">
        <v>0</v>
      </c>
      <c r="DE215" s="57">
        <v>9030.4648099999995</v>
      </c>
      <c r="DF215" s="19">
        <v>457.87905999999901</v>
      </c>
      <c r="DG215" s="19"/>
      <c r="DH215" s="19"/>
      <c r="DI215" s="54"/>
      <c r="DJ215" s="57">
        <v>154339.68713999999</v>
      </c>
      <c r="DK215" s="19">
        <v>0</v>
      </c>
      <c r="DL215" s="19"/>
      <c r="DM215" s="19"/>
      <c r="DN215" s="54"/>
      <c r="DO215" s="57"/>
      <c r="DP215" s="19"/>
      <c r="DQ215" s="19"/>
      <c r="DR215" s="19"/>
      <c r="DS215" s="54"/>
      <c r="DT215" s="57"/>
      <c r="DU215" s="19"/>
      <c r="DV215" s="19"/>
      <c r="DW215" s="19"/>
      <c r="DX215" s="54"/>
      <c r="DY215" s="57">
        <v>279.87723999999997</v>
      </c>
      <c r="DZ215" s="19">
        <v>0</v>
      </c>
      <c r="EA215" s="19"/>
      <c r="EB215" s="19"/>
      <c r="EC215" s="54"/>
      <c r="ED215" s="57">
        <v>4701.29349</v>
      </c>
      <c r="EE215" s="19">
        <v>618.26625999999999</v>
      </c>
      <c r="EF215" s="19"/>
      <c r="EG215" s="19"/>
      <c r="EH215" s="54"/>
      <c r="EI215" s="57">
        <v>4913.5256399999998</v>
      </c>
      <c r="EJ215" s="19">
        <v>0</v>
      </c>
      <c r="EK215" s="19"/>
      <c r="EL215" s="19"/>
      <c r="EM215" s="54"/>
      <c r="EN215" s="57">
        <v>1115.5915399999999</v>
      </c>
      <c r="EO215" s="19">
        <v>0</v>
      </c>
      <c r="EP215" s="19"/>
      <c r="EQ215" s="19"/>
      <c r="ER215" s="54"/>
      <c r="ES215" s="57">
        <v>277.7835</v>
      </c>
      <c r="ET215" s="19">
        <v>0</v>
      </c>
      <c r="EU215" s="19"/>
      <c r="EV215" s="19"/>
      <c r="EW215" s="54"/>
      <c r="EX215" s="57"/>
      <c r="EY215" s="19"/>
      <c r="EZ215" s="19"/>
      <c r="FA215" s="19"/>
      <c r="FB215" s="54"/>
      <c r="FC215" s="57">
        <v>22.97</v>
      </c>
      <c r="FD215" s="19">
        <v>0</v>
      </c>
      <c r="FE215" s="19"/>
      <c r="FF215" s="19"/>
      <c r="FG215" s="54"/>
      <c r="FH215" s="57">
        <v>148.815</v>
      </c>
      <c r="FI215" s="19">
        <v>0</v>
      </c>
      <c r="FJ215" s="19"/>
      <c r="FK215" s="19"/>
      <c r="FL215" s="54"/>
      <c r="FM215" s="57"/>
      <c r="FN215" s="19"/>
      <c r="FO215" s="19"/>
      <c r="FP215" s="19"/>
      <c r="FQ215" s="54"/>
      <c r="FR215" s="57"/>
      <c r="FS215" s="19"/>
      <c r="FT215" s="19"/>
      <c r="FU215" s="19"/>
      <c r="FV215" s="54"/>
      <c r="FW215" s="57">
        <v>12987.02255</v>
      </c>
      <c r="FX215" s="19">
        <v>329.32245999999901</v>
      </c>
      <c r="FY215" s="19"/>
      <c r="FZ215" s="19"/>
      <c r="GA215" s="54"/>
      <c r="GB215" s="57">
        <v>1854.44588</v>
      </c>
      <c r="GC215" s="19">
        <v>74.418660000000003</v>
      </c>
      <c r="GD215" s="19">
        <v>0</v>
      </c>
      <c r="GE215" s="19">
        <v>0</v>
      </c>
      <c r="GF215" s="54">
        <v>0</v>
      </c>
      <c r="GG215" s="57">
        <v>81.691640000000007</v>
      </c>
      <c r="GH215" s="19">
        <v>0</v>
      </c>
      <c r="GI215" s="19"/>
      <c r="GJ215" s="19"/>
      <c r="GK215" s="54"/>
      <c r="GL215" s="57">
        <v>1667.2002399999999</v>
      </c>
      <c r="GM215" s="19">
        <v>74.418660000000003</v>
      </c>
      <c r="GN215" s="19"/>
      <c r="GO215" s="19"/>
      <c r="GP215" s="54"/>
      <c r="GQ215" s="57">
        <v>105.554</v>
      </c>
      <c r="GR215" s="19">
        <v>0</v>
      </c>
      <c r="GS215" s="19"/>
      <c r="GT215" s="19"/>
      <c r="GU215" s="54"/>
      <c r="GV215" s="57">
        <v>911.61994000000004</v>
      </c>
      <c r="GW215" s="19">
        <v>0</v>
      </c>
      <c r="GX215" s="19">
        <v>0</v>
      </c>
      <c r="GY215" s="19">
        <v>0</v>
      </c>
      <c r="GZ215" s="54">
        <v>0</v>
      </c>
      <c r="HA215" s="57">
        <v>20.356100000000001</v>
      </c>
      <c r="HB215" s="19">
        <v>0</v>
      </c>
      <c r="HC215" s="19"/>
      <c r="HD215" s="19"/>
      <c r="HE215" s="54"/>
      <c r="HF215" s="57">
        <v>891.26383999999996</v>
      </c>
      <c r="HG215" s="19">
        <v>0</v>
      </c>
      <c r="HH215" s="19"/>
      <c r="HI215" s="19"/>
      <c r="HJ215" s="54"/>
      <c r="HK215" s="57"/>
      <c r="HL215" s="19"/>
      <c r="HM215" s="19"/>
      <c r="HN215" s="19"/>
      <c r="HO215" s="54"/>
      <c r="HP215" s="57"/>
      <c r="HQ215" s="19"/>
      <c r="HR215" s="19"/>
      <c r="HS215" s="19"/>
      <c r="HT215" s="54"/>
      <c r="HU215" s="57">
        <v>237585.58689999999</v>
      </c>
      <c r="HV215" s="19">
        <v>14227.904699999999</v>
      </c>
      <c r="HW215" s="19">
        <v>0</v>
      </c>
      <c r="HX215" s="19">
        <v>0</v>
      </c>
      <c r="HY215" s="54">
        <v>0</v>
      </c>
      <c r="HZ215" s="57">
        <v>0</v>
      </c>
      <c r="IA215" s="19">
        <v>0</v>
      </c>
      <c r="IB215" s="19">
        <v>0</v>
      </c>
      <c r="IC215" s="19">
        <v>0</v>
      </c>
      <c r="ID215" s="54">
        <v>0</v>
      </c>
      <c r="IE215" s="57">
        <v>237585.58689999999</v>
      </c>
      <c r="IF215" s="19">
        <v>14227.904699999999</v>
      </c>
      <c r="IG215" s="19">
        <v>0</v>
      </c>
      <c r="IH215" s="19">
        <v>0</v>
      </c>
      <c r="II215" s="20">
        <v>0</v>
      </c>
      <c r="IJ215" s="2"/>
    </row>
    <row r="216" spans="1:244" x14ac:dyDescent="0.25">
      <c r="A216" s="132"/>
      <c r="B216" s="5">
        <v>11</v>
      </c>
      <c r="C216" s="7" t="s">
        <v>67</v>
      </c>
      <c r="D216" s="18">
        <v>35709.980000000003</v>
      </c>
      <c r="E216" s="19">
        <v>25996.82</v>
      </c>
      <c r="F216" s="19">
        <v>0</v>
      </c>
      <c r="G216" s="19">
        <v>0</v>
      </c>
      <c r="H216" s="54">
        <v>0</v>
      </c>
      <c r="I216" s="57">
        <v>28162.31</v>
      </c>
      <c r="J216" s="19">
        <v>2628.08</v>
      </c>
      <c r="K216" s="19"/>
      <c r="L216" s="19"/>
      <c r="M216" s="54"/>
      <c r="N216" s="57"/>
      <c r="O216" s="19"/>
      <c r="P216" s="19"/>
      <c r="Q216" s="19"/>
      <c r="R216" s="54"/>
      <c r="S216" s="57"/>
      <c r="T216" s="19"/>
      <c r="U216" s="19"/>
      <c r="V216" s="19"/>
      <c r="W216" s="54"/>
      <c r="X216" s="57">
        <v>1746.44</v>
      </c>
      <c r="Y216" s="19">
        <v>286.05</v>
      </c>
      <c r="Z216" s="19"/>
      <c r="AA216" s="19"/>
      <c r="AB216" s="54"/>
      <c r="AC216" s="57"/>
      <c r="AD216" s="19"/>
      <c r="AE216" s="19"/>
      <c r="AF216" s="19"/>
      <c r="AG216" s="54"/>
      <c r="AH216" s="57"/>
      <c r="AI216" s="19"/>
      <c r="AJ216" s="19"/>
      <c r="AK216" s="19"/>
      <c r="AL216" s="54"/>
      <c r="AM216" s="57">
        <v>1385.33</v>
      </c>
      <c r="AN216" s="19">
        <v>1651.65</v>
      </c>
      <c r="AO216" s="19"/>
      <c r="AP216" s="19"/>
      <c r="AQ216" s="54"/>
      <c r="AR216" s="57"/>
      <c r="AS216" s="19"/>
      <c r="AT216" s="19"/>
      <c r="AU216" s="19"/>
      <c r="AV216" s="54"/>
      <c r="AW216" s="57"/>
      <c r="AX216" s="19"/>
      <c r="AY216" s="19"/>
      <c r="AZ216" s="19"/>
      <c r="BA216" s="54"/>
      <c r="BB216" s="57">
        <v>1002.45</v>
      </c>
      <c r="BC216" s="19">
        <v>13499.87</v>
      </c>
      <c r="BD216" s="19"/>
      <c r="BE216" s="19"/>
      <c r="BF216" s="54"/>
      <c r="BG216" s="57"/>
      <c r="BH216" s="19"/>
      <c r="BI216" s="19"/>
      <c r="BJ216" s="19"/>
      <c r="BK216" s="54"/>
      <c r="BL216" s="57"/>
      <c r="BM216" s="19"/>
      <c r="BN216" s="19"/>
      <c r="BO216" s="19"/>
      <c r="BP216" s="54"/>
      <c r="BQ216" s="57">
        <v>1293.96</v>
      </c>
      <c r="BR216" s="19">
        <v>6939.27</v>
      </c>
      <c r="BS216" s="19"/>
      <c r="BT216" s="19"/>
      <c r="BU216" s="54"/>
      <c r="BV216" s="57">
        <v>1500.6</v>
      </c>
      <c r="BW216" s="19">
        <v>0</v>
      </c>
      <c r="BX216" s="19"/>
      <c r="BY216" s="19"/>
      <c r="BZ216" s="54"/>
      <c r="CA216" s="57"/>
      <c r="CB216" s="19"/>
      <c r="CC216" s="19"/>
      <c r="CD216" s="19"/>
      <c r="CE216" s="54"/>
      <c r="CF216" s="57"/>
      <c r="CG216" s="19"/>
      <c r="CH216" s="19"/>
      <c r="CI216" s="19"/>
      <c r="CJ216" s="54"/>
      <c r="CK216" s="57">
        <v>618.89</v>
      </c>
      <c r="CL216" s="19">
        <v>991.9</v>
      </c>
      <c r="CM216" s="19"/>
      <c r="CN216" s="19"/>
      <c r="CO216" s="54"/>
      <c r="CP216" s="57"/>
      <c r="CQ216" s="19"/>
      <c r="CR216" s="19"/>
      <c r="CS216" s="19"/>
      <c r="CT216" s="54"/>
      <c r="CU216" s="57"/>
      <c r="CV216" s="19"/>
      <c r="CW216" s="19"/>
      <c r="CX216" s="19"/>
      <c r="CY216" s="54"/>
      <c r="CZ216" s="57">
        <v>10900.4</v>
      </c>
      <c r="DA216" s="19">
        <v>5080.5200000000004</v>
      </c>
      <c r="DB216" s="19">
        <v>0</v>
      </c>
      <c r="DC216" s="19">
        <v>0</v>
      </c>
      <c r="DD216" s="54">
        <v>0</v>
      </c>
      <c r="DE216" s="57">
        <v>1477.7</v>
      </c>
      <c r="DF216" s="19">
        <v>0</v>
      </c>
      <c r="DG216" s="19"/>
      <c r="DH216" s="19"/>
      <c r="DI216" s="54"/>
      <c r="DJ216" s="57">
        <v>1356.86</v>
      </c>
      <c r="DK216" s="19">
        <v>0</v>
      </c>
      <c r="DL216" s="19"/>
      <c r="DM216" s="19"/>
      <c r="DN216" s="54"/>
      <c r="DO216" s="57"/>
      <c r="DP216" s="19"/>
      <c r="DQ216" s="19"/>
      <c r="DR216" s="19"/>
      <c r="DS216" s="54"/>
      <c r="DT216" s="57"/>
      <c r="DU216" s="19"/>
      <c r="DV216" s="19"/>
      <c r="DW216" s="19"/>
      <c r="DX216" s="54"/>
      <c r="DY216" s="57">
        <v>516</v>
      </c>
      <c r="DZ216" s="19">
        <v>0</v>
      </c>
      <c r="EA216" s="19"/>
      <c r="EB216" s="19"/>
      <c r="EC216" s="54"/>
      <c r="ED216" s="57"/>
      <c r="EE216" s="19"/>
      <c r="EF216" s="19"/>
      <c r="EG216" s="19"/>
      <c r="EH216" s="54"/>
      <c r="EI216" s="57">
        <v>1272.8</v>
      </c>
      <c r="EJ216" s="19">
        <v>0</v>
      </c>
      <c r="EK216" s="19"/>
      <c r="EL216" s="19"/>
      <c r="EM216" s="54"/>
      <c r="EN216" s="57"/>
      <c r="EO216" s="19"/>
      <c r="EP216" s="19"/>
      <c r="EQ216" s="19"/>
      <c r="ER216" s="54"/>
      <c r="ES216" s="57"/>
      <c r="ET216" s="19"/>
      <c r="EU216" s="19"/>
      <c r="EV216" s="19"/>
      <c r="EW216" s="54"/>
      <c r="EX216" s="57"/>
      <c r="EY216" s="19"/>
      <c r="EZ216" s="19"/>
      <c r="FA216" s="19"/>
      <c r="FB216" s="54"/>
      <c r="FC216" s="57"/>
      <c r="FD216" s="19"/>
      <c r="FE216" s="19"/>
      <c r="FF216" s="19"/>
      <c r="FG216" s="54"/>
      <c r="FH216" s="57">
        <v>453.01</v>
      </c>
      <c r="FI216" s="19">
        <v>0</v>
      </c>
      <c r="FJ216" s="19"/>
      <c r="FK216" s="19"/>
      <c r="FL216" s="54"/>
      <c r="FM216" s="57"/>
      <c r="FN216" s="19"/>
      <c r="FO216" s="19"/>
      <c r="FP216" s="19"/>
      <c r="FQ216" s="54"/>
      <c r="FR216" s="57"/>
      <c r="FS216" s="19"/>
      <c r="FT216" s="19"/>
      <c r="FU216" s="19"/>
      <c r="FV216" s="54"/>
      <c r="FW216" s="57">
        <v>5824.03</v>
      </c>
      <c r="FX216" s="19">
        <v>5080.5200000000004</v>
      </c>
      <c r="FY216" s="19"/>
      <c r="FZ216" s="19"/>
      <c r="GA216" s="54"/>
      <c r="GB216" s="57">
        <v>0</v>
      </c>
      <c r="GC216" s="19">
        <v>0</v>
      </c>
      <c r="GD216" s="19">
        <v>0</v>
      </c>
      <c r="GE216" s="19">
        <v>0</v>
      </c>
      <c r="GF216" s="54">
        <v>0</v>
      </c>
      <c r="GG216" s="57"/>
      <c r="GH216" s="19"/>
      <c r="GI216" s="19"/>
      <c r="GJ216" s="19"/>
      <c r="GK216" s="54"/>
      <c r="GL216" s="57"/>
      <c r="GM216" s="19"/>
      <c r="GN216" s="19"/>
      <c r="GO216" s="19"/>
      <c r="GP216" s="54"/>
      <c r="GQ216" s="57"/>
      <c r="GR216" s="19"/>
      <c r="GS216" s="19"/>
      <c r="GT216" s="19"/>
      <c r="GU216" s="54"/>
      <c r="GV216" s="57">
        <v>1768.32</v>
      </c>
      <c r="GW216" s="19">
        <v>0</v>
      </c>
      <c r="GX216" s="19">
        <v>0</v>
      </c>
      <c r="GY216" s="19">
        <v>0</v>
      </c>
      <c r="GZ216" s="54">
        <v>0</v>
      </c>
      <c r="HA216" s="57"/>
      <c r="HB216" s="19"/>
      <c r="HC216" s="19"/>
      <c r="HD216" s="19"/>
      <c r="HE216" s="54"/>
      <c r="HF216" s="57">
        <v>1768.32</v>
      </c>
      <c r="HG216" s="19">
        <v>0</v>
      </c>
      <c r="HH216" s="19"/>
      <c r="HI216" s="19"/>
      <c r="HJ216" s="54"/>
      <c r="HK216" s="57"/>
      <c r="HL216" s="19"/>
      <c r="HM216" s="19"/>
      <c r="HN216" s="19"/>
      <c r="HO216" s="54"/>
      <c r="HP216" s="57"/>
      <c r="HQ216" s="19"/>
      <c r="HR216" s="19"/>
      <c r="HS216" s="19"/>
      <c r="HT216" s="54"/>
      <c r="HU216" s="57">
        <v>48378.7</v>
      </c>
      <c r="HV216" s="19">
        <v>31077.34</v>
      </c>
      <c r="HW216" s="19">
        <v>0</v>
      </c>
      <c r="HX216" s="19">
        <v>0</v>
      </c>
      <c r="HY216" s="54">
        <v>0</v>
      </c>
      <c r="HZ216" s="57">
        <v>0</v>
      </c>
      <c r="IA216" s="19">
        <v>0</v>
      </c>
      <c r="IB216" s="19">
        <v>0</v>
      </c>
      <c r="IC216" s="19">
        <v>0</v>
      </c>
      <c r="ID216" s="54">
        <v>0</v>
      </c>
      <c r="IE216" s="57">
        <v>48378.7</v>
      </c>
      <c r="IF216" s="19">
        <v>31077.34</v>
      </c>
      <c r="IG216" s="19">
        <v>0</v>
      </c>
      <c r="IH216" s="19">
        <v>0</v>
      </c>
      <c r="II216" s="20">
        <v>0</v>
      </c>
      <c r="IJ216" s="2"/>
    </row>
    <row r="217" spans="1:244" x14ac:dyDescent="0.25">
      <c r="A217" s="132"/>
      <c r="B217" s="5">
        <v>12</v>
      </c>
      <c r="C217" s="7" t="s">
        <v>68</v>
      </c>
      <c r="D217" s="18">
        <v>7299</v>
      </c>
      <c r="E217" s="19">
        <v>16055</v>
      </c>
      <c r="F217" s="19">
        <v>0</v>
      </c>
      <c r="G217" s="19">
        <v>0</v>
      </c>
      <c r="H217" s="54">
        <v>0</v>
      </c>
      <c r="I217" s="57">
        <v>4122</v>
      </c>
      <c r="J217" s="19">
        <v>2759</v>
      </c>
      <c r="K217" s="19">
        <v>0</v>
      </c>
      <c r="L217" s="19">
        <v>0</v>
      </c>
      <c r="M217" s="54"/>
      <c r="N217" s="57"/>
      <c r="O217" s="19"/>
      <c r="P217" s="19"/>
      <c r="Q217" s="19"/>
      <c r="R217" s="54"/>
      <c r="S217" s="57"/>
      <c r="T217" s="19"/>
      <c r="U217" s="19"/>
      <c r="V217" s="19"/>
      <c r="W217" s="54"/>
      <c r="X217" s="57">
        <v>3177</v>
      </c>
      <c r="Y217" s="19">
        <v>2135</v>
      </c>
      <c r="Z217" s="19">
        <v>0</v>
      </c>
      <c r="AA217" s="19">
        <v>0</v>
      </c>
      <c r="AB217" s="54"/>
      <c r="AC217" s="57"/>
      <c r="AD217" s="19"/>
      <c r="AE217" s="19"/>
      <c r="AF217" s="19"/>
      <c r="AG217" s="54"/>
      <c r="AH217" s="57"/>
      <c r="AI217" s="19"/>
      <c r="AJ217" s="19"/>
      <c r="AK217" s="19"/>
      <c r="AL217" s="54"/>
      <c r="AM217" s="57">
        <v>0</v>
      </c>
      <c r="AN217" s="19">
        <v>0</v>
      </c>
      <c r="AO217" s="19">
        <v>0</v>
      </c>
      <c r="AP217" s="19">
        <v>0</v>
      </c>
      <c r="AQ217" s="54"/>
      <c r="AR217" s="57"/>
      <c r="AS217" s="19"/>
      <c r="AT217" s="19"/>
      <c r="AU217" s="19"/>
      <c r="AV217" s="54"/>
      <c r="AW217" s="57"/>
      <c r="AX217" s="19"/>
      <c r="AY217" s="19"/>
      <c r="AZ217" s="19"/>
      <c r="BA217" s="54"/>
      <c r="BB217" s="57">
        <v>0</v>
      </c>
      <c r="BC217" s="19">
        <v>6954</v>
      </c>
      <c r="BD217" s="19">
        <v>0</v>
      </c>
      <c r="BE217" s="19">
        <v>0</v>
      </c>
      <c r="BF217" s="54"/>
      <c r="BG217" s="57"/>
      <c r="BH217" s="19"/>
      <c r="BI217" s="19"/>
      <c r="BJ217" s="19"/>
      <c r="BK217" s="54"/>
      <c r="BL217" s="57"/>
      <c r="BM217" s="19"/>
      <c r="BN217" s="19"/>
      <c r="BO217" s="19"/>
      <c r="BP217" s="54"/>
      <c r="BQ217" s="57">
        <v>0</v>
      </c>
      <c r="BR217" s="19">
        <v>4207</v>
      </c>
      <c r="BS217" s="19">
        <v>0</v>
      </c>
      <c r="BT217" s="19">
        <v>0</v>
      </c>
      <c r="BU217" s="54"/>
      <c r="BV217" s="57">
        <v>0</v>
      </c>
      <c r="BW217" s="19">
        <v>0</v>
      </c>
      <c r="BX217" s="19">
        <v>0</v>
      </c>
      <c r="BY217" s="19">
        <v>0</v>
      </c>
      <c r="BZ217" s="54"/>
      <c r="CA217" s="57"/>
      <c r="CB217" s="19"/>
      <c r="CC217" s="19"/>
      <c r="CD217" s="19"/>
      <c r="CE217" s="54"/>
      <c r="CF217" s="57"/>
      <c r="CG217" s="19"/>
      <c r="CH217" s="19"/>
      <c r="CI217" s="19"/>
      <c r="CJ217" s="54"/>
      <c r="CK217" s="57">
        <v>0</v>
      </c>
      <c r="CL217" s="19">
        <v>0</v>
      </c>
      <c r="CM217" s="19">
        <v>0</v>
      </c>
      <c r="CN217" s="19">
        <v>0</v>
      </c>
      <c r="CO217" s="54"/>
      <c r="CP217" s="57"/>
      <c r="CQ217" s="19"/>
      <c r="CR217" s="19"/>
      <c r="CS217" s="19"/>
      <c r="CT217" s="54"/>
      <c r="CU217" s="57"/>
      <c r="CV217" s="19"/>
      <c r="CW217" s="19"/>
      <c r="CX217" s="19"/>
      <c r="CY217" s="54"/>
      <c r="CZ217" s="57">
        <v>17673</v>
      </c>
      <c r="DA217" s="19">
        <v>114260</v>
      </c>
      <c r="DB217" s="19">
        <v>0</v>
      </c>
      <c r="DC217" s="19">
        <v>0</v>
      </c>
      <c r="DD217" s="54">
        <v>0</v>
      </c>
      <c r="DE217" s="57">
        <v>6084</v>
      </c>
      <c r="DF217" s="19">
        <v>0</v>
      </c>
      <c r="DG217" s="19">
        <v>0</v>
      </c>
      <c r="DH217" s="19">
        <v>0</v>
      </c>
      <c r="DI217" s="54"/>
      <c r="DJ217" s="57">
        <v>0</v>
      </c>
      <c r="DK217" s="19">
        <v>0</v>
      </c>
      <c r="DL217" s="19">
        <v>0</v>
      </c>
      <c r="DM217" s="19">
        <v>0</v>
      </c>
      <c r="DN217" s="54"/>
      <c r="DO217" s="57">
        <v>0</v>
      </c>
      <c r="DP217" s="19">
        <v>2562</v>
      </c>
      <c r="DQ217" s="19">
        <v>0</v>
      </c>
      <c r="DR217" s="19">
        <v>0</v>
      </c>
      <c r="DS217" s="54"/>
      <c r="DT217" s="57">
        <v>0</v>
      </c>
      <c r="DU217" s="19">
        <v>0</v>
      </c>
      <c r="DV217" s="19">
        <v>0</v>
      </c>
      <c r="DW217" s="19">
        <v>0</v>
      </c>
      <c r="DX217" s="54"/>
      <c r="DY217" s="57">
        <v>2693</v>
      </c>
      <c r="DZ217" s="19">
        <v>8739</v>
      </c>
      <c r="EA217" s="19">
        <v>0</v>
      </c>
      <c r="EB217" s="19">
        <v>0</v>
      </c>
      <c r="EC217" s="54"/>
      <c r="ED217" s="57">
        <v>1232</v>
      </c>
      <c r="EE217" s="19">
        <v>100013</v>
      </c>
      <c r="EF217" s="19">
        <v>0</v>
      </c>
      <c r="EG217" s="19">
        <v>0</v>
      </c>
      <c r="EH217" s="54"/>
      <c r="EI217" s="57">
        <v>0</v>
      </c>
      <c r="EJ217" s="19">
        <v>0</v>
      </c>
      <c r="EK217" s="19">
        <v>0</v>
      </c>
      <c r="EL217" s="19">
        <v>0</v>
      </c>
      <c r="EM217" s="54"/>
      <c r="EN217" s="57">
        <v>0</v>
      </c>
      <c r="EO217" s="19">
        <v>0</v>
      </c>
      <c r="EP217" s="19">
        <v>0</v>
      </c>
      <c r="EQ217" s="19">
        <v>0</v>
      </c>
      <c r="ER217" s="54"/>
      <c r="ES217" s="57">
        <v>238</v>
      </c>
      <c r="ET217" s="19">
        <v>302</v>
      </c>
      <c r="EU217" s="19">
        <v>0</v>
      </c>
      <c r="EV217" s="19">
        <v>0</v>
      </c>
      <c r="EW217" s="54"/>
      <c r="EX217" s="57"/>
      <c r="EY217" s="19"/>
      <c r="EZ217" s="19"/>
      <c r="FA217" s="19"/>
      <c r="FB217" s="54"/>
      <c r="FC217" s="57"/>
      <c r="FD217" s="19"/>
      <c r="FE217" s="19"/>
      <c r="FF217" s="19"/>
      <c r="FG217" s="54"/>
      <c r="FH217" s="57"/>
      <c r="FI217" s="19">
        <v>0</v>
      </c>
      <c r="FJ217" s="19"/>
      <c r="FK217" s="19"/>
      <c r="FL217" s="54"/>
      <c r="FM217" s="57"/>
      <c r="FN217" s="19"/>
      <c r="FO217" s="19"/>
      <c r="FP217" s="19"/>
      <c r="FQ217" s="54"/>
      <c r="FR217" s="57"/>
      <c r="FS217" s="19"/>
      <c r="FT217" s="19"/>
      <c r="FU217" s="19"/>
      <c r="FV217" s="54"/>
      <c r="FW217" s="57">
        <v>7426</v>
      </c>
      <c r="FX217" s="19">
        <v>2644</v>
      </c>
      <c r="FY217" s="19">
        <v>0</v>
      </c>
      <c r="FZ217" s="19">
        <v>0</v>
      </c>
      <c r="GA217" s="54"/>
      <c r="GB217" s="57">
        <v>27</v>
      </c>
      <c r="GC217" s="19">
        <v>173</v>
      </c>
      <c r="GD217" s="19">
        <v>0</v>
      </c>
      <c r="GE217" s="19">
        <v>0</v>
      </c>
      <c r="GF217" s="54">
        <v>0</v>
      </c>
      <c r="GG217" s="57">
        <v>27</v>
      </c>
      <c r="GH217" s="19">
        <v>173</v>
      </c>
      <c r="GI217" s="19">
        <v>0</v>
      </c>
      <c r="GJ217" s="19">
        <v>0</v>
      </c>
      <c r="GK217" s="54"/>
      <c r="GL217" s="57">
        <v>0</v>
      </c>
      <c r="GM217" s="19">
        <v>0</v>
      </c>
      <c r="GN217" s="19">
        <v>0</v>
      </c>
      <c r="GO217" s="19">
        <v>0</v>
      </c>
      <c r="GP217" s="54"/>
      <c r="GQ217" s="57">
        <v>0</v>
      </c>
      <c r="GR217" s="19">
        <v>0</v>
      </c>
      <c r="GS217" s="19">
        <v>0</v>
      </c>
      <c r="GT217" s="19">
        <v>0</v>
      </c>
      <c r="GU217" s="54"/>
      <c r="GV217" s="57">
        <v>9231</v>
      </c>
      <c r="GW217" s="19">
        <v>0</v>
      </c>
      <c r="GX217" s="19">
        <v>0</v>
      </c>
      <c r="GY217" s="19">
        <v>0</v>
      </c>
      <c r="GZ217" s="54">
        <v>0</v>
      </c>
      <c r="HA217" s="57">
        <v>0</v>
      </c>
      <c r="HB217" s="19">
        <v>0</v>
      </c>
      <c r="HC217" s="19">
        <v>0</v>
      </c>
      <c r="HD217" s="19">
        <v>0</v>
      </c>
      <c r="HE217" s="54"/>
      <c r="HF217" s="57">
        <v>0</v>
      </c>
      <c r="HG217" s="19">
        <v>0</v>
      </c>
      <c r="HH217" s="19">
        <v>0</v>
      </c>
      <c r="HI217" s="19">
        <v>0</v>
      </c>
      <c r="HJ217" s="54"/>
      <c r="HK217" s="57">
        <v>9231</v>
      </c>
      <c r="HL217" s="19">
        <v>0</v>
      </c>
      <c r="HM217" s="19">
        <v>0</v>
      </c>
      <c r="HN217" s="19">
        <v>0</v>
      </c>
      <c r="HO217" s="54"/>
      <c r="HP217" s="57">
        <v>0</v>
      </c>
      <c r="HQ217" s="19">
        <v>0</v>
      </c>
      <c r="HR217" s="19">
        <v>0</v>
      </c>
      <c r="HS217" s="19">
        <v>0</v>
      </c>
      <c r="HT217" s="54"/>
      <c r="HU217" s="57">
        <v>34230</v>
      </c>
      <c r="HV217" s="19">
        <v>130488</v>
      </c>
      <c r="HW217" s="19">
        <v>0</v>
      </c>
      <c r="HX217" s="19">
        <v>0</v>
      </c>
      <c r="HY217" s="54">
        <v>0</v>
      </c>
      <c r="HZ217" s="57">
        <v>0</v>
      </c>
      <c r="IA217" s="19">
        <v>0</v>
      </c>
      <c r="IB217" s="19">
        <v>0</v>
      </c>
      <c r="IC217" s="19">
        <v>0</v>
      </c>
      <c r="ID217" s="54">
        <v>0</v>
      </c>
      <c r="IE217" s="57">
        <v>34230</v>
      </c>
      <c r="IF217" s="19">
        <v>130488</v>
      </c>
      <c r="IG217" s="19">
        <v>0</v>
      </c>
      <c r="IH217" s="19">
        <v>0</v>
      </c>
      <c r="II217" s="20">
        <v>0</v>
      </c>
      <c r="IJ217" s="2"/>
    </row>
    <row r="218" spans="1:244" x14ac:dyDescent="0.25">
      <c r="A218" s="132"/>
      <c r="B218" s="5">
        <v>13</v>
      </c>
      <c r="C218" s="7" t="s">
        <v>69</v>
      </c>
      <c r="D218" s="18">
        <v>0</v>
      </c>
      <c r="E218" s="19">
        <v>0</v>
      </c>
      <c r="F218" s="19">
        <v>0</v>
      </c>
      <c r="G218" s="19">
        <v>0</v>
      </c>
      <c r="H218" s="54">
        <v>0</v>
      </c>
      <c r="I218" s="57"/>
      <c r="J218" s="19"/>
      <c r="K218" s="19"/>
      <c r="L218" s="19"/>
      <c r="M218" s="54"/>
      <c r="N218" s="57"/>
      <c r="O218" s="19"/>
      <c r="P218" s="19"/>
      <c r="Q218" s="19"/>
      <c r="R218" s="54"/>
      <c r="S218" s="57"/>
      <c r="T218" s="19"/>
      <c r="U218" s="19"/>
      <c r="V218" s="19"/>
      <c r="W218" s="54"/>
      <c r="X218" s="57"/>
      <c r="Y218" s="19"/>
      <c r="Z218" s="19"/>
      <c r="AA218" s="19"/>
      <c r="AB218" s="54"/>
      <c r="AC218" s="57"/>
      <c r="AD218" s="19"/>
      <c r="AE218" s="19"/>
      <c r="AF218" s="19"/>
      <c r="AG218" s="54"/>
      <c r="AH218" s="57"/>
      <c r="AI218" s="19"/>
      <c r="AJ218" s="19"/>
      <c r="AK218" s="19"/>
      <c r="AL218" s="54"/>
      <c r="AM218" s="57"/>
      <c r="AN218" s="19"/>
      <c r="AO218" s="19"/>
      <c r="AP218" s="19"/>
      <c r="AQ218" s="54"/>
      <c r="AR218" s="57"/>
      <c r="AS218" s="19"/>
      <c r="AT218" s="19"/>
      <c r="AU218" s="19"/>
      <c r="AV218" s="54"/>
      <c r="AW218" s="57"/>
      <c r="AX218" s="19"/>
      <c r="AY218" s="19"/>
      <c r="AZ218" s="19"/>
      <c r="BA218" s="54"/>
      <c r="BB218" s="57"/>
      <c r="BC218" s="19"/>
      <c r="BD218" s="19"/>
      <c r="BE218" s="19"/>
      <c r="BF218" s="54"/>
      <c r="BG218" s="57"/>
      <c r="BH218" s="19"/>
      <c r="BI218" s="19"/>
      <c r="BJ218" s="19"/>
      <c r="BK218" s="54"/>
      <c r="BL218" s="57"/>
      <c r="BM218" s="19"/>
      <c r="BN218" s="19"/>
      <c r="BO218" s="19"/>
      <c r="BP218" s="54"/>
      <c r="BQ218" s="57"/>
      <c r="BR218" s="19"/>
      <c r="BS218" s="19"/>
      <c r="BT218" s="19"/>
      <c r="BU218" s="54"/>
      <c r="BV218" s="57"/>
      <c r="BW218" s="19"/>
      <c r="BX218" s="19"/>
      <c r="BY218" s="19"/>
      <c r="BZ218" s="54"/>
      <c r="CA218" s="57"/>
      <c r="CB218" s="19"/>
      <c r="CC218" s="19"/>
      <c r="CD218" s="19"/>
      <c r="CE218" s="54"/>
      <c r="CF218" s="57"/>
      <c r="CG218" s="19"/>
      <c r="CH218" s="19"/>
      <c r="CI218" s="19"/>
      <c r="CJ218" s="54"/>
      <c r="CK218" s="57"/>
      <c r="CL218" s="19"/>
      <c r="CM218" s="19"/>
      <c r="CN218" s="19"/>
      <c r="CO218" s="54"/>
      <c r="CP218" s="57"/>
      <c r="CQ218" s="19"/>
      <c r="CR218" s="19"/>
      <c r="CS218" s="19"/>
      <c r="CT218" s="54"/>
      <c r="CU218" s="57"/>
      <c r="CV218" s="19"/>
      <c r="CW218" s="19"/>
      <c r="CX218" s="19"/>
      <c r="CY218" s="54"/>
      <c r="CZ218" s="57">
        <v>0</v>
      </c>
      <c r="DA218" s="19">
        <v>0</v>
      </c>
      <c r="DB218" s="19">
        <v>0</v>
      </c>
      <c r="DC218" s="19">
        <v>0</v>
      </c>
      <c r="DD218" s="54">
        <v>0</v>
      </c>
      <c r="DE218" s="57"/>
      <c r="DF218" s="19"/>
      <c r="DG218" s="19"/>
      <c r="DH218" s="19"/>
      <c r="DI218" s="54"/>
      <c r="DJ218" s="57"/>
      <c r="DK218" s="19"/>
      <c r="DL218" s="19"/>
      <c r="DM218" s="19"/>
      <c r="DN218" s="54"/>
      <c r="DO218" s="57"/>
      <c r="DP218" s="19"/>
      <c r="DQ218" s="19"/>
      <c r="DR218" s="19"/>
      <c r="DS218" s="54"/>
      <c r="DT218" s="57"/>
      <c r="DU218" s="19"/>
      <c r="DV218" s="19"/>
      <c r="DW218" s="19"/>
      <c r="DX218" s="54"/>
      <c r="DY218" s="57"/>
      <c r="DZ218" s="19"/>
      <c r="EA218" s="19"/>
      <c r="EB218" s="19"/>
      <c r="EC218" s="54"/>
      <c r="ED218" s="57"/>
      <c r="EE218" s="19"/>
      <c r="EF218" s="19"/>
      <c r="EG218" s="19"/>
      <c r="EH218" s="54"/>
      <c r="EI218" s="57"/>
      <c r="EJ218" s="19"/>
      <c r="EK218" s="19"/>
      <c r="EL218" s="19"/>
      <c r="EM218" s="54"/>
      <c r="EN218" s="57"/>
      <c r="EO218" s="19"/>
      <c r="EP218" s="19"/>
      <c r="EQ218" s="19"/>
      <c r="ER218" s="54"/>
      <c r="ES218" s="57"/>
      <c r="ET218" s="19"/>
      <c r="EU218" s="19"/>
      <c r="EV218" s="19"/>
      <c r="EW218" s="54"/>
      <c r="EX218" s="57"/>
      <c r="EY218" s="19"/>
      <c r="EZ218" s="19"/>
      <c r="FA218" s="19"/>
      <c r="FB218" s="54"/>
      <c r="FC218" s="57"/>
      <c r="FD218" s="19"/>
      <c r="FE218" s="19"/>
      <c r="FF218" s="19"/>
      <c r="FG218" s="54"/>
      <c r="FH218" s="57"/>
      <c r="FI218" s="19"/>
      <c r="FJ218" s="19"/>
      <c r="FK218" s="19"/>
      <c r="FL218" s="54"/>
      <c r="FM218" s="57"/>
      <c r="FN218" s="19"/>
      <c r="FO218" s="19"/>
      <c r="FP218" s="19"/>
      <c r="FQ218" s="54"/>
      <c r="FR218" s="57"/>
      <c r="FS218" s="19"/>
      <c r="FT218" s="19"/>
      <c r="FU218" s="19"/>
      <c r="FV218" s="54"/>
      <c r="FW218" s="57"/>
      <c r="FX218" s="19"/>
      <c r="FY218" s="19"/>
      <c r="FZ218" s="19"/>
      <c r="GA218" s="54"/>
      <c r="GB218" s="57">
        <v>0</v>
      </c>
      <c r="GC218" s="19">
        <v>0</v>
      </c>
      <c r="GD218" s="19">
        <v>0</v>
      </c>
      <c r="GE218" s="19">
        <v>0</v>
      </c>
      <c r="GF218" s="54">
        <v>0</v>
      </c>
      <c r="GG218" s="57"/>
      <c r="GH218" s="19"/>
      <c r="GI218" s="19"/>
      <c r="GJ218" s="19"/>
      <c r="GK218" s="54"/>
      <c r="GL218" s="57"/>
      <c r="GM218" s="19"/>
      <c r="GN218" s="19"/>
      <c r="GO218" s="19"/>
      <c r="GP218" s="54"/>
      <c r="GQ218" s="57"/>
      <c r="GR218" s="19"/>
      <c r="GS218" s="19"/>
      <c r="GT218" s="19"/>
      <c r="GU218" s="54"/>
      <c r="GV218" s="57">
        <v>0</v>
      </c>
      <c r="GW218" s="19">
        <v>0</v>
      </c>
      <c r="GX218" s="19">
        <v>0</v>
      </c>
      <c r="GY218" s="19">
        <v>0</v>
      </c>
      <c r="GZ218" s="54">
        <v>0</v>
      </c>
      <c r="HA218" s="57"/>
      <c r="HB218" s="19"/>
      <c r="HC218" s="19"/>
      <c r="HD218" s="19"/>
      <c r="HE218" s="54"/>
      <c r="HF218" s="57"/>
      <c r="HG218" s="19"/>
      <c r="HH218" s="19"/>
      <c r="HI218" s="19"/>
      <c r="HJ218" s="54"/>
      <c r="HK218" s="57"/>
      <c r="HL218" s="19"/>
      <c r="HM218" s="19"/>
      <c r="HN218" s="19"/>
      <c r="HO218" s="54"/>
      <c r="HP218" s="57"/>
      <c r="HQ218" s="19"/>
      <c r="HR218" s="19"/>
      <c r="HS218" s="19"/>
      <c r="HT218" s="54"/>
      <c r="HU218" s="57">
        <v>0</v>
      </c>
      <c r="HV218" s="19">
        <v>0</v>
      </c>
      <c r="HW218" s="19">
        <v>0</v>
      </c>
      <c r="HX218" s="19">
        <v>0</v>
      </c>
      <c r="HY218" s="54">
        <v>0</v>
      </c>
      <c r="HZ218" s="57">
        <v>0</v>
      </c>
      <c r="IA218" s="19">
        <v>0</v>
      </c>
      <c r="IB218" s="19">
        <v>0</v>
      </c>
      <c r="IC218" s="19">
        <v>0</v>
      </c>
      <c r="ID218" s="54">
        <v>0</v>
      </c>
      <c r="IE218" s="57">
        <v>0</v>
      </c>
      <c r="IF218" s="19">
        <v>0</v>
      </c>
      <c r="IG218" s="19">
        <v>0</v>
      </c>
      <c r="IH218" s="19">
        <v>0</v>
      </c>
      <c r="II218" s="20">
        <v>0</v>
      </c>
      <c r="IJ218" s="2"/>
    </row>
    <row r="219" spans="1:244" x14ac:dyDescent="0.25">
      <c r="A219" s="132"/>
      <c r="B219" s="5">
        <v>14</v>
      </c>
      <c r="C219" s="7" t="s">
        <v>70</v>
      </c>
      <c r="D219" s="18">
        <v>73574.262530000007</v>
      </c>
      <c r="E219" s="19">
        <v>0</v>
      </c>
      <c r="F219" s="19">
        <v>0</v>
      </c>
      <c r="G219" s="19">
        <v>0</v>
      </c>
      <c r="H219" s="54">
        <v>0</v>
      </c>
      <c r="I219" s="57">
        <v>69166.989530000006</v>
      </c>
      <c r="J219" s="19"/>
      <c r="K219" s="19"/>
      <c r="L219" s="19"/>
      <c r="M219" s="54"/>
      <c r="N219" s="57"/>
      <c r="O219" s="19"/>
      <c r="P219" s="19"/>
      <c r="Q219" s="19"/>
      <c r="R219" s="54"/>
      <c r="S219" s="57"/>
      <c r="T219" s="19"/>
      <c r="U219" s="19"/>
      <c r="V219" s="19"/>
      <c r="W219" s="54"/>
      <c r="X219" s="57">
        <v>4123.3890000000001</v>
      </c>
      <c r="Y219" s="19"/>
      <c r="Z219" s="19"/>
      <c r="AA219" s="19"/>
      <c r="AB219" s="54"/>
      <c r="AC219" s="57"/>
      <c r="AD219" s="19"/>
      <c r="AE219" s="19"/>
      <c r="AF219" s="19"/>
      <c r="AG219" s="54"/>
      <c r="AH219" s="57"/>
      <c r="AI219" s="19"/>
      <c r="AJ219" s="19"/>
      <c r="AK219" s="19"/>
      <c r="AL219" s="54"/>
      <c r="AM219" s="57">
        <v>283.88400000000001</v>
      </c>
      <c r="AN219" s="19"/>
      <c r="AO219" s="19"/>
      <c r="AP219" s="19"/>
      <c r="AQ219" s="54"/>
      <c r="AR219" s="57"/>
      <c r="AS219" s="19"/>
      <c r="AT219" s="19"/>
      <c r="AU219" s="19"/>
      <c r="AV219" s="54"/>
      <c r="AW219" s="57"/>
      <c r="AX219" s="19"/>
      <c r="AY219" s="19"/>
      <c r="AZ219" s="19"/>
      <c r="BA219" s="54"/>
      <c r="BB219" s="57"/>
      <c r="BC219" s="19"/>
      <c r="BD219" s="19"/>
      <c r="BE219" s="19"/>
      <c r="BF219" s="54"/>
      <c r="BG219" s="57"/>
      <c r="BH219" s="19"/>
      <c r="BI219" s="19"/>
      <c r="BJ219" s="19"/>
      <c r="BK219" s="54"/>
      <c r="BL219" s="57"/>
      <c r="BM219" s="19"/>
      <c r="BN219" s="19"/>
      <c r="BO219" s="19"/>
      <c r="BP219" s="54"/>
      <c r="BQ219" s="57"/>
      <c r="BR219" s="19"/>
      <c r="BS219" s="19"/>
      <c r="BT219" s="19"/>
      <c r="BU219" s="54"/>
      <c r="BV219" s="57"/>
      <c r="BW219" s="19"/>
      <c r="BX219" s="19"/>
      <c r="BY219" s="19"/>
      <c r="BZ219" s="54"/>
      <c r="CA219" s="57"/>
      <c r="CB219" s="19"/>
      <c r="CC219" s="19"/>
      <c r="CD219" s="19"/>
      <c r="CE219" s="54"/>
      <c r="CF219" s="57"/>
      <c r="CG219" s="19"/>
      <c r="CH219" s="19"/>
      <c r="CI219" s="19"/>
      <c r="CJ219" s="54"/>
      <c r="CK219" s="57"/>
      <c r="CL219" s="19"/>
      <c r="CM219" s="19"/>
      <c r="CN219" s="19"/>
      <c r="CO219" s="54"/>
      <c r="CP219" s="57"/>
      <c r="CQ219" s="19"/>
      <c r="CR219" s="19"/>
      <c r="CS219" s="19"/>
      <c r="CT219" s="54"/>
      <c r="CU219" s="57"/>
      <c r="CV219" s="19"/>
      <c r="CW219" s="19"/>
      <c r="CX219" s="19"/>
      <c r="CY219" s="54"/>
      <c r="CZ219" s="57">
        <v>0</v>
      </c>
      <c r="DA219" s="19">
        <v>0</v>
      </c>
      <c r="DB219" s="19">
        <v>0</v>
      </c>
      <c r="DC219" s="19">
        <v>0</v>
      </c>
      <c r="DD219" s="54">
        <v>0</v>
      </c>
      <c r="DE219" s="57"/>
      <c r="DF219" s="19"/>
      <c r="DG219" s="19"/>
      <c r="DH219" s="19"/>
      <c r="DI219" s="54"/>
      <c r="DJ219" s="57"/>
      <c r="DK219" s="19"/>
      <c r="DL219" s="19"/>
      <c r="DM219" s="19"/>
      <c r="DN219" s="54"/>
      <c r="DO219" s="57"/>
      <c r="DP219" s="19"/>
      <c r="DQ219" s="19"/>
      <c r="DR219" s="19"/>
      <c r="DS219" s="54"/>
      <c r="DT219" s="57"/>
      <c r="DU219" s="19"/>
      <c r="DV219" s="19"/>
      <c r="DW219" s="19"/>
      <c r="DX219" s="54"/>
      <c r="DY219" s="57"/>
      <c r="DZ219" s="19"/>
      <c r="EA219" s="19"/>
      <c r="EB219" s="19"/>
      <c r="EC219" s="54"/>
      <c r="ED219" s="57"/>
      <c r="EE219" s="19"/>
      <c r="EF219" s="19"/>
      <c r="EG219" s="19"/>
      <c r="EH219" s="54"/>
      <c r="EI219" s="57"/>
      <c r="EJ219" s="19"/>
      <c r="EK219" s="19"/>
      <c r="EL219" s="19"/>
      <c r="EM219" s="54"/>
      <c r="EN219" s="57"/>
      <c r="EO219" s="19"/>
      <c r="EP219" s="19"/>
      <c r="EQ219" s="19"/>
      <c r="ER219" s="54"/>
      <c r="ES219" s="57"/>
      <c r="ET219" s="19"/>
      <c r="EU219" s="19"/>
      <c r="EV219" s="19"/>
      <c r="EW219" s="54"/>
      <c r="EX219" s="57"/>
      <c r="EY219" s="19"/>
      <c r="EZ219" s="19"/>
      <c r="FA219" s="19"/>
      <c r="FB219" s="54"/>
      <c r="FC219" s="57"/>
      <c r="FD219" s="19"/>
      <c r="FE219" s="19"/>
      <c r="FF219" s="19"/>
      <c r="FG219" s="54"/>
      <c r="FH219" s="57"/>
      <c r="FI219" s="19"/>
      <c r="FJ219" s="19"/>
      <c r="FK219" s="19"/>
      <c r="FL219" s="54"/>
      <c r="FM219" s="57"/>
      <c r="FN219" s="19"/>
      <c r="FO219" s="19"/>
      <c r="FP219" s="19"/>
      <c r="FQ219" s="54"/>
      <c r="FR219" s="57"/>
      <c r="FS219" s="19"/>
      <c r="FT219" s="19"/>
      <c r="FU219" s="19"/>
      <c r="FV219" s="54"/>
      <c r="FW219" s="57"/>
      <c r="FX219" s="19"/>
      <c r="FY219" s="19"/>
      <c r="FZ219" s="19"/>
      <c r="GA219" s="54"/>
      <c r="GB219" s="57">
        <v>0</v>
      </c>
      <c r="GC219" s="19">
        <v>0</v>
      </c>
      <c r="GD219" s="19">
        <v>0</v>
      </c>
      <c r="GE219" s="19">
        <v>0</v>
      </c>
      <c r="GF219" s="54">
        <v>0</v>
      </c>
      <c r="GG219" s="57"/>
      <c r="GH219" s="19"/>
      <c r="GI219" s="19"/>
      <c r="GJ219" s="19"/>
      <c r="GK219" s="54"/>
      <c r="GL219" s="57"/>
      <c r="GM219" s="19"/>
      <c r="GN219" s="19"/>
      <c r="GO219" s="19"/>
      <c r="GP219" s="54"/>
      <c r="GQ219" s="57"/>
      <c r="GR219" s="19"/>
      <c r="GS219" s="19"/>
      <c r="GT219" s="19"/>
      <c r="GU219" s="54"/>
      <c r="GV219" s="57">
        <v>0</v>
      </c>
      <c r="GW219" s="19">
        <v>0</v>
      </c>
      <c r="GX219" s="19">
        <v>0</v>
      </c>
      <c r="GY219" s="19">
        <v>0</v>
      </c>
      <c r="GZ219" s="54">
        <v>0</v>
      </c>
      <c r="HA219" s="57"/>
      <c r="HB219" s="19"/>
      <c r="HC219" s="19"/>
      <c r="HD219" s="19"/>
      <c r="HE219" s="54"/>
      <c r="HF219" s="57"/>
      <c r="HG219" s="19"/>
      <c r="HH219" s="19"/>
      <c r="HI219" s="19"/>
      <c r="HJ219" s="54"/>
      <c r="HK219" s="57"/>
      <c r="HL219" s="19"/>
      <c r="HM219" s="19"/>
      <c r="HN219" s="19"/>
      <c r="HO219" s="54"/>
      <c r="HP219" s="57"/>
      <c r="HQ219" s="19"/>
      <c r="HR219" s="19"/>
      <c r="HS219" s="19"/>
      <c r="HT219" s="54"/>
      <c r="HU219" s="57">
        <v>73574.262530000007</v>
      </c>
      <c r="HV219" s="19">
        <v>0</v>
      </c>
      <c r="HW219" s="19">
        <v>0</v>
      </c>
      <c r="HX219" s="19">
        <v>0</v>
      </c>
      <c r="HY219" s="54">
        <v>0</v>
      </c>
      <c r="HZ219" s="57">
        <v>0</v>
      </c>
      <c r="IA219" s="19">
        <v>0</v>
      </c>
      <c r="IB219" s="19">
        <v>0</v>
      </c>
      <c r="IC219" s="19">
        <v>0</v>
      </c>
      <c r="ID219" s="54">
        <v>0</v>
      </c>
      <c r="IE219" s="57">
        <v>73574.262530000007</v>
      </c>
      <c r="IF219" s="19">
        <v>0</v>
      </c>
      <c r="IG219" s="19">
        <v>0</v>
      </c>
      <c r="IH219" s="19">
        <v>0</v>
      </c>
      <c r="II219" s="20">
        <v>0</v>
      </c>
      <c r="IJ219" s="2"/>
    </row>
    <row r="220" spans="1:244" x14ac:dyDescent="0.25">
      <c r="A220" s="132"/>
      <c r="B220" s="5">
        <v>15</v>
      </c>
      <c r="C220" s="7" t="s">
        <v>71</v>
      </c>
      <c r="D220" s="18">
        <v>0</v>
      </c>
      <c r="E220" s="19">
        <v>0</v>
      </c>
      <c r="F220" s="19">
        <v>0</v>
      </c>
      <c r="G220" s="19">
        <v>0</v>
      </c>
      <c r="H220" s="54">
        <v>0</v>
      </c>
      <c r="I220" s="57"/>
      <c r="J220" s="19"/>
      <c r="K220" s="19"/>
      <c r="L220" s="19"/>
      <c r="M220" s="54"/>
      <c r="N220" s="57"/>
      <c r="O220" s="19"/>
      <c r="P220" s="19"/>
      <c r="Q220" s="19"/>
      <c r="R220" s="54"/>
      <c r="S220" s="57"/>
      <c r="T220" s="19"/>
      <c r="U220" s="19"/>
      <c r="V220" s="19"/>
      <c r="W220" s="54"/>
      <c r="X220" s="57"/>
      <c r="Y220" s="19"/>
      <c r="Z220" s="19"/>
      <c r="AA220" s="19"/>
      <c r="AB220" s="54"/>
      <c r="AC220" s="57"/>
      <c r="AD220" s="19"/>
      <c r="AE220" s="19"/>
      <c r="AF220" s="19"/>
      <c r="AG220" s="54"/>
      <c r="AH220" s="57"/>
      <c r="AI220" s="19"/>
      <c r="AJ220" s="19"/>
      <c r="AK220" s="19"/>
      <c r="AL220" s="54"/>
      <c r="AM220" s="57"/>
      <c r="AN220" s="19"/>
      <c r="AO220" s="19"/>
      <c r="AP220" s="19"/>
      <c r="AQ220" s="54"/>
      <c r="AR220" s="57"/>
      <c r="AS220" s="19"/>
      <c r="AT220" s="19"/>
      <c r="AU220" s="19"/>
      <c r="AV220" s="54"/>
      <c r="AW220" s="57"/>
      <c r="AX220" s="19"/>
      <c r="AY220" s="19"/>
      <c r="AZ220" s="19"/>
      <c r="BA220" s="54"/>
      <c r="BB220" s="57"/>
      <c r="BC220" s="19"/>
      <c r="BD220" s="19"/>
      <c r="BE220" s="19"/>
      <c r="BF220" s="54"/>
      <c r="BG220" s="57"/>
      <c r="BH220" s="19"/>
      <c r="BI220" s="19"/>
      <c r="BJ220" s="19"/>
      <c r="BK220" s="54"/>
      <c r="BL220" s="57"/>
      <c r="BM220" s="19"/>
      <c r="BN220" s="19"/>
      <c r="BO220" s="19"/>
      <c r="BP220" s="54"/>
      <c r="BQ220" s="57"/>
      <c r="BR220" s="19"/>
      <c r="BS220" s="19"/>
      <c r="BT220" s="19"/>
      <c r="BU220" s="54"/>
      <c r="BV220" s="57"/>
      <c r="BW220" s="19"/>
      <c r="BX220" s="19"/>
      <c r="BY220" s="19"/>
      <c r="BZ220" s="54"/>
      <c r="CA220" s="57"/>
      <c r="CB220" s="19"/>
      <c r="CC220" s="19"/>
      <c r="CD220" s="19"/>
      <c r="CE220" s="54"/>
      <c r="CF220" s="57"/>
      <c r="CG220" s="19"/>
      <c r="CH220" s="19"/>
      <c r="CI220" s="19"/>
      <c r="CJ220" s="54"/>
      <c r="CK220" s="57"/>
      <c r="CL220" s="19"/>
      <c r="CM220" s="19"/>
      <c r="CN220" s="19"/>
      <c r="CO220" s="54"/>
      <c r="CP220" s="57"/>
      <c r="CQ220" s="19"/>
      <c r="CR220" s="19"/>
      <c r="CS220" s="19"/>
      <c r="CT220" s="54"/>
      <c r="CU220" s="57"/>
      <c r="CV220" s="19"/>
      <c r="CW220" s="19"/>
      <c r="CX220" s="19"/>
      <c r="CY220" s="54"/>
      <c r="CZ220" s="57">
        <v>0</v>
      </c>
      <c r="DA220" s="19">
        <v>0</v>
      </c>
      <c r="DB220" s="19">
        <v>0</v>
      </c>
      <c r="DC220" s="19">
        <v>0</v>
      </c>
      <c r="DD220" s="54">
        <v>0</v>
      </c>
      <c r="DE220" s="57"/>
      <c r="DF220" s="19"/>
      <c r="DG220" s="19"/>
      <c r="DH220" s="19"/>
      <c r="DI220" s="54"/>
      <c r="DJ220" s="57"/>
      <c r="DK220" s="19"/>
      <c r="DL220" s="19"/>
      <c r="DM220" s="19"/>
      <c r="DN220" s="54"/>
      <c r="DO220" s="57"/>
      <c r="DP220" s="19"/>
      <c r="DQ220" s="19"/>
      <c r="DR220" s="19"/>
      <c r="DS220" s="54"/>
      <c r="DT220" s="57"/>
      <c r="DU220" s="19"/>
      <c r="DV220" s="19"/>
      <c r="DW220" s="19"/>
      <c r="DX220" s="54"/>
      <c r="DY220" s="57"/>
      <c r="DZ220" s="19"/>
      <c r="EA220" s="19"/>
      <c r="EB220" s="19"/>
      <c r="EC220" s="54"/>
      <c r="ED220" s="57"/>
      <c r="EE220" s="19"/>
      <c r="EF220" s="19"/>
      <c r="EG220" s="19"/>
      <c r="EH220" s="54"/>
      <c r="EI220" s="57"/>
      <c r="EJ220" s="19"/>
      <c r="EK220" s="19"/>
      <c r="EL220" s="19"/>
      <c r="EM220" s="54"/>
      <c r="EN220" s="57"/>
      <c r="EO220" s="19"/>
      <c r="EP220" s="19"/>
      <c r="EQ220" s="19"/>
      <c r="ER220" s="54"/>
      <c r="ES220" s="57"/>
      <c r="ET220" s="19"/>
      <c r="EU220" s="19"/>
      <c r="EV220" s="19"/>
      <c r="EW220" s="54"/>
      <c r="EX220" s="57"/>
      <c r="EY220" s="19"/>
      <c r="EZ220" s="19"/>
      <c r="FA220" s="19"/>
      <c r="FB220" s="54"/>
      <c r="FC220" s="57"/>
      <c r="FD220" s="19"/>
      <c r="FE220" s="19"/>
      <c r="FF220" s="19"/>
      <c r="FG220" s="54"/>
      <c r="FH220" s="57"/>
      <c r="FI220" s="19"/>
      <c r="FJ220" s="19"/>
      <c r="FK220" s="19"/>
      <c r="FL220" s="54"/>
      <c r="FM220" s="57"/>
      <c r="FN220" s="19"/>
      <c r="FO220" s="19"/>
      <c r="FP220" s="19"/>
      <c r="FQ220" s="54"/>
      <c r="FR220" s="57"/>
      <c r="FS220" s="19"/>
      <c r="FT220" s="19"/>
      <c r="FU220" s="19"/>
      <c r="FV220" s="54"/>
      <c r="FW220" s="57"/>
      <c r="FX220" s="19"/>
      <c r="FY220" s="19"/>
      <c r="FZ220" s="19"/>
      <c r="GA220" s="54"/>
      <c r="GB220" s="57">
        <v>0</v>
      </c>
      <c r="GC220" s="19">
        <v>0</v>
      </c>
      <c r="GD220" s="19">
        <v>0</v>
      </c>
      <c r="GE220" s="19">
        <v>0</v>
      </c>
      <c r="GF220" s="54">
        <v>0</v>
      </c>
      <c r="GG220" s="57"/>
      <c r="GH220" s="19"/>
      <c r="GI220" s="19"/>
      <c r="GJ220" s="19"/>
      <c r="GK220" s="54"/>
      <c r="GL220" s="57"/>
      <c r="GM220" s="19"/>
      <c r="GN220" s="19"/>
      <c r="GO220" s="19"/>
      <c r="GP220" s="54"/>
      <c r="GQ220" s="57"/>
      <c r="GR220" s="19"/>
      <c r="GS220" s="19"/>
      <c r="GT220" s="19"/>
      <c r="GU220" s="54"/>
      <c r="GV220" s="57">
        <v>0</v>
      </c>
      <c r="GW220" s="19">
        <v>0</v>
      </c>
      <c r="GX220" s="19">
        <v>0</v>
      </c>
      <c r="GY220" s="19">
        <v>0</v>
      </c>
      <c r="GZ220" s="54">
        <v>0</v>
      </c>
      <c r="HA220" s="57"/>
      <c r="HB220" s="19"/>
      <c r="HC220" s="19"/>
      <c r="HD220" s="19"/>
      <c r="HE220" s="54"/>
      <c r="HF220" s="57"/>
      <c r="HG220" s="19"/>
      <c r="HH220" s="19"/>
      <c r="HI220" s="19"/>
      <c r="HJ220" s="54"/>
      <c r="HK220" s="57"/>
      <c r="HL220" s="19"/>
      <c r="HM220" s="19"/>
      <c r="HN220" s="19"/>
      <c r="HO220" s="54"/>
      <c r="HP220" s="57"/>
      <c r="HQ220" s="19"/>
      <c r="HR220" s="19"/>
      <c r="HS220" s="19"/>
      <c r="HT220" s="54"/>
      <c r="HU220" s="57">
        <v>0</v>
      </c>
      <c r="HV220" s="19">
        <v>0</v>
      </c>
      <c r="HW220" s="19">
        <v>0</v>
      </c>
      <c r="HX220" s="19">
        <v>0</v>
      </c>
      <c r="HY220" s="54">
        <v>0</v>
      </c>
      <c r="HZ220" s="57">
        <v>0</v>
      </c>
      <c r="IA220" s="19">
        <v>0</v>
      </c>
      <c r="IB220" s="19">
        <v>0</v>
      </c>
      <c r="IC220" s="19">
        <v>0</v>
      </c>
      <c r="ID220" s="54">
        <v>0</v>
      </c>
      <c r="IE220" s="57">
        <v>0</v>
      </c>
      <c r="IF220" s="19">
        <v>0</v>
      </c>
      <c r="IG220" s="19">
        <v>0</v>
      </c>
      <c r="IH220" s="19">
        <v>0</v>
      </c>
      <c r="II220" s="20">
        <v>0</v>
      </c>
      <c r="IJ220" s="2"/>
    </row>
    <row r="221" spans="1:244" x14ac:dyDescent="0.25">
      <c r="A221" s="132"/>
      <c r="B221" s="5">
        <v>16</v>
      </c>
      <c r="C221" s="7" t="s">
        <v>72</v>
      </c>
      <c r="D221" s="18">
        <v>19911.988000000001</v>
      </c>
      <c r="E221" s="19">
        <v>36949.019999999997</v>
      </c>
      <c r="F221" s="19">
        <v>0</v>
      </c>
      <c r="G221" s="19">
        <v>0</v>
      </c>
      <c r="H221" s="54">
        <v>0</v>
      </c>
      <c r="I221" s="57">
        <v>14947.824000000001</v>
      </c>
      <c r="J221" s="19">
        <v>0</v>
      </c>
      <c r="K221" s="19">
        <v>0</v>
      </c>
      <c r="L221" s="19">
        <v>0</v>
      </c>
      <c r="M221" s="54">
        <v>0</v>
      </c>
      <c r="N221" s="57">
        <v>132.5</v>
      </c>
      <c r="O221" s="19">
        <v>0</v>
      </c>
      <c r="P221" s="19">
        <v>0</v>
      </c>
      <c r="Q221" s="19">
        <v>0</v>
      </c>
      <c r="R221" s="54">
        <v>0</v>
      </c>
      <c r="S221" s="57">
        <v>873.7</v>
      </c>
      <c r="T221" s="19">
        <v>0</v>
      </c>
      <c r="U221" s="19">
        <v>0</v>
      </c>
      <c r="V221" s="19">
        <v>0</v>
      </c>
      <c r="W221" s="54">
        <v>0</v>
      </c>
      <c r="X221" s="57">
        <v>54.11</v>
      </c>
      <c r="Y221" s="19">
        <v>0</v>
      </c>
      <c r="Z221" s="19">
        <v>0</v>
      </c>
      <c r="AA221" s="19">
        <v>0</v>
      </c>
      <c r="AB221" s="54">
        <v>0</v>
      </c>
      <c r="AC221" s="57">
        <v>0</v>
      </c>
      <c r="AD221" s="19">
        <v>0</v>
      </c>
      <c r="AE221" s="19">
        <v>0</v>
      </c>
      <c r="AF221" s="19">
        <v>0</v>
      </c>
      <c r="AG221" s="54">
        <v>0</v>
      </c>
      <c r="AH221" s="57">
        <v>0</v>
      </c>
      <c r="AI221" s="19">
        <v>0</v>
      </c>
      <c r="AJ221" s="19">
        <v>0</v>
      </c>
      <c r="AK221" s="19">
        <v>0</v>
      </c>
      <c r="AL221" s="54">
        <v>0</v>
      </c>
      <c r="AM221" s="57">
        <v>1092.03</v>
      </c>
      <c r="AN221" s="19">
        <v>0</v>
      </c>
      <c r="AO221" s="19">
        <v>0</v>
      </c>
      <c r="AP221" s="19">
        <v>0</v>
      </c>
      <c r="AQ221" s="54">
        <v>0</v>
      </c>
      <c r="AR221" s="57">
        <v>0</v>
      </c>
      <c r="AS221" s="19">
        <v>0</v>
      </c>
      <c r="AT221" s="19">
        <v>0</v>
      </c>
      <c r="AU221" s="19">
        <v>0</v>
      </c>
      <c r="AV221" s="54">
        <v>0</v>
      </c>
      <c r="AW221" s="57">
        <v>0</v>
      </c>
      <c r="AX221" s="19">
        <v>0</v>
      </c>
      <c r="AY221" s="19">
        <v>0</v>
      </c>
      <c r="AZ221" s="19">
        <v>0</v>
      </c>
      <c r="BA221" s="54">
        <v>0</v>
      </c>
      <c r="BB221" s="57">
        <v>1504.75</v>
      </c>
      <c r="BC221" s="19">
        <v>27051.09</v>
      </c>
      <c r="BD221" s="19">
        <v>0</v>
      </c>
      <c r="BE221" s="19">
        <v>0</v>
      </c>
      <c r="BF221" s="54">
        <v>0</v>
      </c>
      <c r="BG221" s="57">
        <v>0</v>
      </c>
      <c r="BH221" s="19">
        <v>0</v>
      </c>
      <c r="BI221" s="19">
        <v>0</v>
      </c>
      <c r="BJ221" s="19">
        <v>0</v>
      </c>
      <c r="BK221" s="54">
        <v>0</v>
      </c>
      <c r="BL221" s="57">
        <v>0</v>
      </c>
      <c r="BM221" s="19">
        <v>0</v>
      </c>
      <c r="BN221" s="19">
        <v>0</v>
      </c>
      <c r="BO221" s="19">
        <v>0</v>
      </c>
      <c r="BP221" s="54">
        <v>0</v>
      </c>
      <c r="BQ221" s="57">
        <v>836.81500000000005</v>
      </c>
      <c r="BR221" s="19">
        <v>9897.93</v>
      </c>
      <c r="BS221" s="19">
        <v>0</v>
      </c>
      <c r="BT221" s="19">
        <v>0</v>
      </c>
      <c r="BU221" s="54">
        <v>0</v>
      </c>
      <c r="BV221" s="57">
        <v>0</v>
      </c>
      <c r="BW221" s="19">
        <v>0</v>
      </c>
      <c r="BX221" s="19">
        <v>0</v>
      </c>
      <c r="BY221" s="19">
        <v>0</v>
      </c>
      <c r="BZ221" s="54">
        <v>0</v>
      </c>
      <c r="CA221" s="57">
        <v>0</v>
      </c>
      <c r="CB221" s="19">
        <v>0</v>
      </c>
      <c r="CC221" s="19">
        <v>0</v>
      </c>
      <c r="CD221" s="19">
        <v>0</v>
      </c>
      <c r="CE221" s="54">
        <v>0</v>
      </c>
      <c r="CF221" s="57">
        <v>0</v>
      </c>
      <c r="CG221" s="19">
        <v>0</v>
      </c>
      <c r="CH221" s="19">
        <v>0</v>
      </c>
      <c r="CI221" s="19">
        <v>0</v>
      </c>
      <c r="CJ221" s="54">
        <v>0</v>
      </c>
      <c r="CK221" s="57">
        <v>1476.4590000000001</v>
      </c>
      <c r="CL221" s="19">
        <v>0</v>
      </c>
      <c r="CM221" s="19">
        <v>0</v>
      </c>
      <c r="CN221" s="19">
        <v>0</v>
      </c>
      <c r="CO221" s="54">
        <v>0</v>
      </c>
      <c r="CP221" s="57">
        <v>1039.242</v>
      </c>
      <c r="CQ221" s="19">
        <v>0</v>
      </c>
      <c r="CR221" s="19">
        <v>0</v>
      </c>
      <c r="CS221" s="19">
        <v>0</v>
      </c>
      <c r="CT221" s="54">
        <v>0</v>
      </c>
      <c r="CU221" s="57">
        <v>0</v>
      </c>
      <c r="CV221" s="19">
        <v>0</v>
      </c>
      <c r="CW221" s="19">
        <v>0</v>
      </c>
      <c r="CX221" s="19">
        <v>0</v>
      </c>
      <c r="CY221" s="54">
        <v>0</v>
      </c>
      <c r="CZ221" s="57">
        <v>130110.985</v>
      </c>
      <c r="DA221" s="19">
        <v>32203.61</v>
      </c>
      <c r="DB221" s="19">
        <v>0</v>
      </c>
      <c r="DC221" s="19">
        <v>0</v>
      </c>
      <c r="DD221" s="54">
        <v>0</v>
      </c>
      <c r="DE221" s="57">
        <v>3165.1909999999998</v>
      </c>
      <c r="DF221" s="19">
        <v>1820.58</v>
      </c>
      <c r="DG221" s="19">
        <v>0</v>
      </c>
      <c r="DH221" s="19">
        <v>0</v>
      </c>
      <c r="DI221" s="54">
        <v>0</v>
      </c>
      <c r="DJ221" s="57">
        <v>5296.08</v>
      </c>
      <c r="DK221" s="19">
        <v>169.97</v>
      </c>
      <c r="DL221" s="19">
        <v>0</v>
      </c>
      <c r="DM221" s="19">
        <v>0</v>
      </c>
      <c r="DN221" s="54">
        <v>0</v>
      </c>
      <c r="DO221" s="57">
        <v>1557.17</v>
      </c>
      <c r="DP221" s="19">
        <v>0</v>
      </c>
      <c r="DQ221" s="19">
        <v>0</v>
      </c>
      <c r="DR221" s="19">
        <v>0</v>
      </c>
      <c r="DS221" s="54">
        <v>0</v>
      </c>
      <c r="DT221" s="57">
        <v>5425.18</v>
      </c>
      <c r="DU221" s="19">
        <v>0</v>
      </c>
      <c r="DV221" s="19">
        <v>0</v>
      </c>
      <c r="DW221" s="19">
        <v>0</v>
      </c>
      <c r="DX221" s="54">
        <v>0</v>
      </c>
      <c r="DY221" s="57">
        <v>4517.2709999999997</v>
      </c>
      <c r="DZ221" s="19">
        <v>6580.93</v>
      </c>
      <c r="EA221" s="19">
        <v>0</v>
      </c>
      <c r="EB221" s="19">
        <v>0</v>
      </c>
      <c r="EC221" s="54">
        <v>0</v>
      </c>
      <c r="ED221" s="57">
        <v>16036.98</v>
      </c>
      <c r="EE221" s="19">
        <v>0</v>
      </c>
      <c r="EF221" s="19">
        <v>0</v>
      </c>
      <c r="EG221" s="19">
        <v>0</v>
      </c>
      <c r="EH221" s="54">
        <v>0</v>
      </c>
      <c r="EI221" s="57">
        <v>58941.294000000002</v>
      </c>
      <c r="EJ221" s="19">
        <v>663.3</v>
      </c>
      <c r="EK221" s="19">
        <v>0</v>
      </c>
      <c r="EL221" s="19">
        <v>0</v>
      </c>
      <c r="EM221" s="54">
        <v>0</v>
      </c>
      <c r="EN221" s="57">
        <v>3815.683</v>
      </c>
      <c r="EO221" s="19">
        <v>0</v>
      </c>
      <c r="EP221" s="19">
        <v>0</v>
      </c>
      <c r="EQ221" s="19">
        <v>0</v>
      </c>
      <c r="ER221" s="54">
        <v>0</v>
      </c>
      <c r="ES221" s="57">
        <v>2502.9520000000002</v>
      </c>
      <c r="ET221" s="19">
        <v>549.4</v>
      </c>
      <c r="EU221" s="19">
        <v>0</v>
      </c>
      <c r="EV221" s="19">
        <v>0</v>
      </c>
      <c r="EW221" s="54">
        <v>0</v>
      </c>
      <c r="EX221" s="57">
        <v>167.28</v>
      </c>
      <c r="EY221" s="19">
        <v>0</v>
      </c>
      <c r="EZ221" s="19">
        <v>0</v>
      </c>
      <c r="FA221" s="19">
        <v>0</v>
      </c>
      <c r="FB221" s="54">
        <v>0</v>
      </c>
      <c r="FC221" s="57">
        <v>65.665999999999997</v>
      </c>
      <c r="FD221" s="19">
        <v>0</v>
      </c>
      <c r="FE221" s="19">
        <v>0</v>
      </c>
      <c r="FF221" s="19">
        <v>0</v>
      </c>
      <c r="FG221" s="54">
        <v>0</v>
      </c>
      <c r="FH221" s="57">
        <v>18573.466</v>
      </c>
      <c r="FI221" s="19">
        <v>0</v>
      </c>
      <c r="FJ221" s="19">
        <v>0</v>
      </c>
      <c r="FK221" s="19">
        <v>0</v>
      </c>
      <c r="FL221" s="54">
        <v>0</v>
      </c>
      <c r="FM221" s="57">
        <v>0</v>
      </c>
      <c r="FN221" s="19">
        <v>0</v>
      </c>
      <c r="FO221" s="19">
        <v>0</v>
      </c>
      <c r="FP221" s="19">
        <v>0</v>
      </c>
      <c r="FQ221" s="54">
        <v>0</v>
      </c>
      <c r="FR221" s="57">
        <v>9.6910000000000007</v>
      </c>
      <c r="FS221" s="19">
        <v>0</v>
      </c>
      <c r="FT221" s="19">
        <v>0</v>
      </c>
      <c r="FU221" s="19">
        <v>0</v>
      </c>
      <c r="FV221" s="54">
        <v>0</v>
      </c>
      <c r="FW221" s="57">
        <v>10037.081</v>
      </c>
      <c r="FX221" s="19">
        <v>22419.43</v>
      </c>
      <c r="FY221" s="19">
        <v>0</v>
      </c>
      <c r="FZ221" s="19">
        <v>0</v>
      </c>
      <c r="GA221" s="54">
        <v>0</v>
      </c>
      <c r="GB221" s="57">
        <v>20285.715</v>
      </c>
      <c r="GC221" s="19">
        <v>0</v>
      </c>
      <c r="GD221" s="19">
        <v>0</v>
      </c>
      <c r="GE221" s="19">
        <v>0</v>
      </c>
      <c r="GF221" s="54">
        <v>0</v>
      </c>
      <c r="GG221" s="57">
        <v>18004.308000000001</v>
      </c>
      <c r="GH221" s="19">
        <v>0</v>
      </c>
      <c r="GI221" s="19">
        <v>0</v>
      </c>
      <c r="GJ221" s="19">
        <v>0</v>
      </c>
      <c r="GK221" s="54">
        <v>0</v>
      </c>
      <c r="GL221" s="57">
        <v>1237.4059999999999</v>
      </c>
      <c r="GM221" s="19">
        <v>0</v>
      </c>
      <c r="GN221" s="19">
        <v>0</v>
      </c>
      <c r="GO221" s="19">
        <v>0</v>
      </c>
      <c r="GP221" s="54">
        <v>0</v>
      </c>
      <c r="GQ221" s="57">
        <v>1044.001</v>
      </c>
      <c r="GR221" s="19">
        <v>0</v>
      </c>
      <c r="GS221" s="19">
        <v>0</v>
      </c>
      <c r="GT221" s="19">
        <v>0</v>
      </c>
      <c r="GU221" s="54">
        <v>0</v>
      </c>
      <c r="GV221" s="57">
        <v>64.850999999999999</v>
      </c>
      <c r="GW221" s="19">
        <v>1281.0999999999999</v>
      </c>
      <c r="GX221" s="19">
        <v>0</v>
      </c>
      <c r="GY221" s="19">
        <v>0</v>
      </c>
      <c r="GZ221" s="54">
        <v>0</v>
      </c>
      <c r="HA221" s="57">
        <v>0</v>
      </c>
      <c r="HB221" s="19">
        <v>0</v>
      </c>
      <c r="HC221" s="19">
        <v>0</v>
      </c>
      <c r="HD221" s="19">
        <v>0</v>
      </c>
      <c r="HE221" s="54">
        <v>0</v>
      </c>
      <c r="HF221" s="57">
        <v>64.850999999999999</v>
      </c>
      <c r="HG221" s="19">
        <v>1281.0999999999999</v>
      </c>
      <c r="HH221" s="19">
        <v>0</v>
      </c>
      <c r="HI221" s="19">
        <v>0</v>
      </c>
      <c r="HJ221" s="54">
        <v>0</v>
      </c>
      <c r="HK221" s="57">
        <v>0</v>
      </c>
      <c r="HL221" s="19">
        <v>0</v>
      </c>
      <c r="HM221" s="19">
        <v>0</v>
      </c>
      <c r="HN221" s="19">
        <v>0</v>
      </c>
      <c r="HO221" s="54">
        <v>0</v>
      </c>
      <c r="HP221" s="57">
        <v>14673.56</v>
      </c>
      <c r="HQ221" s="19">
        <v>0</v>
      </c>
      <c r="HR221" s="19">
        <v>0</v>
      </c>
      <c r="HS221" s="19">
        <v>0</v>
      </c>
      <c r="HT221" s="54">
        <v>0</v>
      </c>
      <c r="HU221" s="57">
        <v>185047.09899999999</v>
      </c>
      <c r="HV221" s="19">
        <v>70433.73</v>
      </c>
      <c r="HW221" s="19">
        <v>0</v>
      </c>
      <c r="HX221" s="19">
        <v>0</v>
      </c>
      <c r="HY221" s="54">
        <v>0</v>
      </c>
      <c r="HZ221" s="57">
        <v>0</v>
      </c>
      <c r="IA221" s="19">
        <v>0</v>
      </c>
      <c r="IB221" s="19">
        <v>0</v>
      </c>
      <c r="IC221" s="19">
        <v>0</v>
      </c>
      <c r="ID221" s="54">
        <v>0</v>
      </c>
      <c r="IE221" s="57">
        <v>185047.09899999999</v>
      </c>
      <c r="IF221" s="19">
        <v>70433.73</v>
      </c>
      <c r="IG221" s="19">
        <v>0</v>
      </c>
      <c r="IH221" s="19">
        <v>0</v>
      </c>
      <c r="II221" s="20">
        <v>0</v>
      </c>
      <c r="IJ221" s="2"/>
    </row>
    <row r="222" spans="1:244" x14ac:dyDescent="0.25">
      <c r="A222" s="132"/>
      <c r="B222" s="5">
        <v>17</v>
      </c>
      <c r="C222" s="7" t="s">
        <v>73</v>
      </c>
      <c r="D222" s="18">
        <v>30773.8737</v>
      </c>
      <c r="E222" s="19">
        <v>17597.11766</v>
      </c>
      <c r="F222" s="19">
        <v>0</v>
      </c>
      <c r="G222" s="19">
        <v>0</v>
      </c>
      <c r="H222" s="54">
        <v>0</v>
      </c>
      <c r="I222" s="57">
        <v>16971.239420000002</v>
      </c>
      <c r="J222" s="19">
        <v>388.63855000000001</v>
      </c>
      <c r="K222" s="19"/>
      <c r="L222" s="19"/>
      <c r="M222" s="54"/>
      <c r="N222" s="57"/>
      <c r="O222" s="19"/>
      <c r="P222" s="19"/>
      <c r="Q222" s="19"/>
      <c r="R222" s="54"/>
      <c r="S222" s="57"/>
      <c r="T222" s="19"/>
      <c r="U222" s="19"/>
      <c r="V222" s="19"/>
      <c r="W222" s="54"/>
      <c r="X222" s="57">
        <v>2696.4916199999998</v>
      </c>
      <c r="Y222" s="19">
        <v>0</v>
      </c>
      <c r="Z222" s="19"/>
      <c r="AA222" s="19"/>
      <c r="AB222" s="54"/>
      <c r="AC222" s="57"/>
      <c r="AD222" s="19"/>
      <c r="AE222" s="19"/>
      <c r="AF222" s="19"/>
      <c r="AG222" s="54"/>
      <c r="AH222" s="57"/>
      <c r="AI222" s="19"/>
      <c r="AJ222" s="19"/>
      <c r="AK222" s="19"/>
      <c r="AL222" s="54"/>
      <c r="AM222" s="57">
        <v>1680.057</v>
      </c>
      <c r="AN222" s="19">
        <v>416.47411</v>
      </c>
      <c r="AO222" s="19"/>
      <c r="AP222" s="19"/>
      <c r="AQ222" s="54"/>
      <c r="AR222" s="57"/>
      <c r="AS222" s="19"/>
      <c r="AT222" s="19"/>
      <c r="AU222" s="19"/>
      <c r="AV222" s="54"/>
      <c r="AW222" s="57"/>
      <c r="AX222" s="19"/>
      <c r="AY222" s="19"/>
      <c r="AZ222" s="19"/>
      <c r="BA222" s="54"/>
      <c r="BB222" s="57">
        <v>4149.7546599999996</v>
      </c>
      <c r="BC222" s="19">
        <v>8889.9296099999992</v>
      </c>
      <c r="BD222" s="19"/>
      <c r="BE222" s="19"/>
      <c r="BF222" s="54"/>
      <c r="BG222" s="57"/>
      <c r="BH222" s="19"/>
      <c r="BI222" s="19"/>
      <c r="BJ222" s="19"/>
      <c r="BK222" s="54"/>
      <c r="BL222" s="57"/>
      <c r="BM222" s="19"/>
      <c r="BN222" s="19"/>
      <c r="BO222" s="19"/>
      <c r="BP222" s="54"/>
      <c r="BQ222" s="57">
        <v>3311.0468000000001</v>
      </c>
      <c r="BR222" s="19">
        <v>7902.07539</v>
      </c>
      <c r="BS222" s="19"/>
      <c r="BT222" s="19"/>
      <c r="BU222" s="54"/>
      <c r="BV222" s="57">
        <v>1506.59</v>
      </c>
      <c r="BW222" s="19">
        <v>0</v>
      </c>
      <c r="BX222" s="19"/>
      <c r="BY222" s="19"/>
      <c r="BZ222" s="54"/>
      <c r="CA222" s="57"/>
      <c r="CB222" s="19"/>
      <c r="CC222" s="19"/>
      <c r="CD222" s="19"/>
      <c r="CE222" s="54"/>
      <c r="CF222" s="57"/>
      <c r="CG222" s="19"/>
      <c r="CH222" s="19"/>
      <c r="CI222" s="19"/>
      <c r="CJ222" s="54"/>
      <c r="CK222" s="57">
        <v>458.69420000000002</v>
      </c>
      <c r="CL222" s="19">
        <v>0</v>
      </c>
      <c r="CM222" s="19"/>
      <c r="CN222" s="19"/>
      <c r="CO222" s="54"/>
      <c r="CP222" s="57"/>
      <c r="CQ222" s="19"/>
      <c r="CR222" s="19"/>
      <c r="CS222" s="19"/>
      <c r="CT222" s="54"/>
      <c r="CU222" s="57"/>
      <c r="CV222" s="19"/>
      <c r="CW222" s="19"/>
      <c r="CX222" s="19"/>
      <c r="CY222" s="54"/>
      <c r="CZ222" s="57">
        <v>49200.389309999999</v>
      </c>
      <c r="DA222" s="19">
        <v>2236.9925499999999</v>
      </c>
      <c r="DB222" s="19">
        <v>0</v>
      </c>
      <c r="DC222" s="19">
        <v>0</v>
      </c>
      <c r="DD222" s="54">
        <v>0</v>
      </c>
      <c r="DE222" s="57">
        <v>2455.3798400000001</v>
      </c>
      <c r="DF222" s="19">
        <v>1344.6630299999999</v>
      </c>
      <c r="DG222" s="19"/>
      <c r="DH222" s="19"/>
      <c r="DI222" s="54"/>
      <c r="DJ222" s="57">
        <v>37966.939960000003</v>
      </c>
      <c r="DK222" s="19">
        <v>521.24408000000005</v>
      </c>
      <c r="DL222" s="19"/>
      <c r="DM222" s="19"/>
      <c r="DN222" s="54"/>
      <c r="DO222" s="57">
        <v>0</v>
      </c>
      <c r="DP222" s="19">
        <v>0</v>
      </c>
      <c r="DQ222" s="19"/>
      <c r="DR222" s="19"/>
      <c r="DS222" s="54"/>
      <c r="DT222" s="57">
        <v>0</v>
      </c>
      <c r="DU222" s="19">
        <v>0</v>
      </c>
      <c r="DV222" s="19"/>
      <c r="DW222" s="19"/>
      <c r="DX222" s="54"/>
      <c r="DY222" s="57">
        <v>1456.00199</v>
      </c>
      <c r="DZ222" s="19">
        <v>0</v>
      </c>
      <c r="EA222" s="19"/>
      <c r="EB222" s="19"/>
      <c r="EC222" s="54"/>
      <c r="ED222" s="57">
        <v>233.33661000000001</v>
      </c>
      <c r="EE222" s="19">
        <v>0</v>
      </c>
      <c r="EF222" s="19"/>
      <c r="EG222" s="19"/>
      <c r="EH222" s="54"/>
      <c r="EI222" s="57">
        <v>5096.2973199999997</v>
      </c>
      <c r="EJ222" s="19">
        <v>0</v>
      </c>
      <c r="EK222" s="19"/>
      <c r="EL222" s="19"/>
      <c r="EM222" s="54"/>
      <c r="EN222" s="57">
        <v>92.49718</v>
      </c>
      <c r="EO222" s="19">
        <v>0</v>
      </c>
      <c r="EP222" s="19"/>
      <c r="EQ222" s="19"/>
      <c r="ER222" s="54"/>
      <c r="ES222" s="57">
        <v>161.83034000000001</v>
      </c>
      <c r="ET222" s="19">
        <v>0</v>
      </c>
      <c r="EU222" s="19"/>
      <c r="EV222" s="19"/>
      <c r="EW222" s="54"/>
      <c r="EX222" s="57">
        <v>0</v>
      </c>
      <c r="EY222" s="19">
        <v>0</v>
      </c>
      <c r="EZ222" s="19"/>
      <c r="FA222" s="19"/>
      <c r="FB222" s="54"/>
      <c r="FC222" s="57">
        <v>0</v>
      </c>
      <c r="FD222" s="19">
        <v>0</v>
      </c>
      <c r="FE222" s="19"/>
      <c r="FF222" s="19"/>
      <c r="FG222" s="54"/>
      <c r="FH222" s="57">
        <v>0</v>
      </c>
      <c r="FI222" s="19">
        <v>0</v>
      </c>
      <c r="FJ222" s="19"/>
      <c r="FK222" s="19"/>
      <c r="FL222" s="54"/>
      <c r="FM222" s="57">
        <v>0</v>
      </c>
      <c r="FN222" s="19">
        <v>0</v>
      </c>
      <c r="FO222" s="19"/>
      <c r="FP222" s="19"/>
      <c r="FQ222" s="54"/>
      <c r="FR222" s="57">
        <v>0</v>
      </c>
      <c r="FS222" s="19">
        <v>0</v>
      </c>
      <c r="FT222" s="19"/>
      <c r="FU222" s="19"/>
      <c r="FV222" s="54"/>
      <c r="FW222" s="57">
        <v>1738.10607</v>
      </c>
      <c r="FX222" s="19">
        <v>371.08544000000001</v>
      </c>
      <c r="FY222" s="19"/>
      <c r="FZ222" s="19"/>
      <c r="GA222" s="54"/>
      <c r="GB222" s="57">
        <v>0</v>
      </c>
      <c r="GC222" s="19">
        <v>0</v>
      </c>
      <c r="GD222" s="19">
        <v>0</v>
      </c>
      <c r="GE222" s="19">
        <v>0</v>
      </c>
      <c r="GF222" s="54">
        <v>0</v>
      </c>
      <c r="GG222" s="57">
        <v>0</v>
      </c>
      <c r="GH222" s="19">
        <v>0</v>
      </c>
      <c r="GI222" s="19"/>
      <c r="GJ222" s="19"/>
      <c r="GK222" s="54"/>
      <c r="GL222" s="57">
        <v>0</v>
      </c>
      <c r="GM222" s="19">
        <v>0</v>
      </c>
      <c r="GN222" s="19"/>
      <c r="GO222" s="19"/>
      <c r="GP222" s="54"/>
      <c r="GQ222" s="57">
        <v>0</v>
      </c>
      <c r="GR222" s="19">
        <v>0</v>
      </c>
      <c r="GS222" s="19"/>
      <c r="GT222" s="19"/>
      <c r="GU222" s="54"/>
      <c r="GV222" s="57">
        <v>711.56110000000001</v>
      </c>
      <c r="GW222" s="19">
        <v>931.04033000000004</v>
      </c>
      <c r="GX222" s="19">
        <v>0</v>
      </c>
      <c r="GY222" s="19">
        <v>0</v>
      </c>
      <c r="GZ222" s="54">
        <v>0</v>
      </c>
      <c r="HA222" s="57">
        <v>0</v>
      </c>
      <c r="HB222" s="19">
        <v>0</v>
      </c>
      <c r="HC222" s="19"/>
      <c r="HD222" s="19"/>
      <c r="HE222" s="54"/>
      <c r="HF222" s="57">
        <v>711.56110000000001</v>
      </c>
      <c r="HG222" s="19">
        <v>931.04033000000004</v>
      </c>
      <c r="HH222" s="19"/>
      <c r="HI222" s="19"/>
      <c r="HJ222" s="54"/>
      <c r="HK222" s="57">
        <v>0</v>
      </c>
      <c r="HL222" s="19">
        <v>0</v>
      </c>
      <c r="HM222" s="19"/>
      <c r="HN222" s="19"/>
      <c r="HO222" s="54"/>
      <c r="HP222" s="57"/>
      <c r="HQ222" s="19"/>
      <c r="HR222" s="19"/>
      <c r="HS222" s="19"/>
      <c r="HT222" s="54"/>
      <c r="HU222" s="57">
        <v>80685.824110000001</v>
      </c>
      <c r="HV222" s="19">
        <v>20765.150539999999</v>
      </c>
      <c r="HW222" s="19">
        <v>0</v>
      </c>
      <c r="HX222" s="19">
        <v>0</v>
      </c>
      <c r="HY222" s="54">
        <v>0</v>
      </c>
      <c r="HZ222" s="57">
        <v>0</v>
      </c>
      <c r="IA222" s="19">
        <v>0</v>
      </c>
      <c r="IB222" s="19">
        <v>0</v>
      </c>
      <c r="IC222" s="19">
        <v>0</v>
      </c>
      <c r="ID222" s="54">
        <v>0</v>
      </c>
      <c r="IE222" s="57">
        <v>80685.824110000001</v>
      </c>
      <c r="IF222" s="19">
        <v>20765.150539999999</v>
      </c>
      <c r="IG222" s="19">
        <v>0</v>
      </c>
      <c r="IH222" s="19">
        <v>0</v>
      </c>
      <c r="II222" s="20">
        <v>0</v>
      </c>
      <c r="IJ222" s="2"/>
    </row>
    <row r="223" spans="1:244" x14ac:dyDescent="0.25">
      <c r="A223" s="132"/>
      <c r="B223" s="5">
        <v>18</v>
      </c>
      <c r="C223" s="7" t="s">
        <v>74</v>
      </c>
      <c r="D223" s="18">
        <v>1827</v>
      </c>
      <c r="E223" s="19">
        <v>0</v>
      </c>
      <c r="F223" s="19">
        <v>0</v>
      </c>
      <c r="G223" s="19">
        <v>0</v>
      </c>
      <c r="H223" s="54">
        <v>0</v>
      </c>
      <c r="I223" s="57">
        <v>104</v>
      </c>
      <c r="J223" s="19"/>
      <c r="K223" s="19"/>
      <c r="L223" s="19"/>
      <c r="M223" s="54"/>
      <c r="N223" s="57"/>
      <c r="O223" s="19"/>
      <c r="P223" s="19"/>
      <c r="Q223" s="19"/>
      <c r="R223" s="54"/>
      <c r="S223" s="57"/>
      <c r="T223" s="19"/>
      <c r="U223" s="19"/>
      <c r="V223" s="19"/>
      <c r="W223" s="54"/>
      <c r="X223" s="57"/>
      <c r="Y223" s="19"/>
      <c r="Z223" s="19"/>
      <c r="AA223" s="19"/>
      <c r="AB223" s="54"/>
      <c r="AC223" s="57"/>
      <c r="AD223" s="19"/>
      <c r="AE223" s="19"/>
      <c r="AF223" s="19"/>
      <c r="AG223" s="54"/>
      <c r="AH223" s="57"/>
      <c r="AI223" s="19"/>
      <c r="AJ223" s="19"/>
      <c r="AK223" s="19"/>
      <c r="AL223" s="54"/>
      <c r="AM223" s="57"/>
      <c r="AN223" s="19"/>
      <c r="AO223" s="19"/>
      <c r="AP223" s="19"/>
      <c r="AQ223" s="54"/>
      <c r="AR223" s="57"/>
      <c r="AS223" s="19"/>
      <c r="AT223" s="19"/>
      <c r="AU223" s="19"/>
      <c r="AV223" s="54"/>
      <c r="AW223" s="57"/>
      <c r="AX223" s="19"/>
      <c r="AY223" s="19"/>
      <c r="AZ223" s="19"/>
      <c r="BA223" s="54"/>
      <c r="BB223" s="57"/>
      <c r="BC223" s="19"/>
      <c r="BD223" s="19"/>
      <c r="BE223" s="19"/>
      <c r="BF223" s="54"/>
      <c r="BG223" s="57"/>
      <c r="BH223" s="19"/>
      <c r="BI223" s="19"/>
      <c r="BJ223" s="19"/>
      <c r="BK223" s="54"/>
      <c r="BL223" s="57"/>
      <c r="BM223" s="19"/>
      <c r="BN223" s="19"/>
      <c r="BO223" s="19"/>
      <c r="BP223" s="54"/>
      <c r="BQ223" s="57">
        <v>1723</v>
      </c>
      <c r="BR223" s="19"/>
      <c r="BS223" s="19"/>
      <c r="BT223" s="19"/>
      <c r="BU223" s="54"/>
      <c r="BV223" s="57"/>
      <c r="BW223" s="19"/>
      <c r="BX223" s="19"/>
      <c r="BY223" s="19"/>
      <c r="BZ223" s="54"/>
      <c r="CA223" s="57"/>
      <c r="CB223" s="19"/>
      <c r="CC223" s="19"/>
      <c r="CD223" s="19"/>
      <c r="CE223" s="54"/>
      <c r="CF223" s="57"/>
      <c r="CG223" s="19"/>
      <c r="CH223" s="19"/>
      <c r="CI223" s="19"/>
      <c r="CJ223" s="54"/>
      <c r="CK223" s="57"/>
      <c r="CL223" s="19"/>
      <c r="CM223" s="19"/>
      <c r="CN223" s="19"/>
      <c r="CO223" s="54"/>
      <c r="CP223" s="57"/>
      <c r="CQ223" s="19"/>
      <c r="CR223" s="19"/>
      <c r="CS223" s="19"/>
      <c r="CT223" s="54"/>
      <c r="CU223" s="57"/>
      <c r="CV223" s="19"/>
      <c r="CW223" s="19"/>
      <c r="CX223" s="19"/>
      <c r="CY223" s="54"/>
      <c r="CZ223" s="57">
        <v>3012</v>
      </c>
      <c r="DA223" s="19">
        <v>1048</v>
      </c>
      <c r="DB223" s="19">
        <v>0</v>
      </c>
      <c r="DC223" s="19">
        <v>0</v>
      </c>
      <c r="DD223" s="54">
        <v>0</v>
      </c>
      <c r="DE223" s="57">
        <v>80</v>
      </c>
      <c r="DF223" s="19">
        <v>1048</v>
      </c>
      <c r="DG223" s="19"/>
      <c r="DH223" s="19"/>
      <c r="DI223" s="54"/>
      <c r="DJ223" s="57">
        <v>1518</v>
      </c>
      <c r="DK223" s="19"/>
      <c r="DL223" s="19"/>
      <c r="DM223" s="19"/>
      <c r="DN223" s="54"/>
      <c r="DO223" s="57"/>
      <c r="DP223" s="19"/>
      <c r="DQ223" s="19"/>
      <c r="DR223" s="19"/>
      <c r="DS223" s="54"/>
      <c r="DT223" s="57"/>
      <c r="DU223" s="19"/>
      <c r="DV223" s="19"/>
      <c r="DW223" s="19"/>
      <c r="DX223" s="54"/>
      <c r="DY223" s="57"/>
      <c r="DZ223" s="19"/>
      <c r="EA223" s="19"/>
      <c r="EB223" s="19"/>
      <c r="EC223" s="54"/>
      <c r="ED223" s="57"/>
      <c r="EE223" s="19"/>
      <c r="EF223" s="19"/>
      <c r="EG223" s="19"/>
      <c r="EH223" s="54"/>
      <c r="EI223" s="57"/>
      <c r="EJ223" s="19"/>
      <c r="EK223" s="19"/>
      <c r="EL223" s="19"/>
      <c r="EM223" s="54"/>
      <c r="EN223" s="57"/>
      <c r="EO223" s="19"/>
      <c r="EP223" s="19"/>
      <c r="EQ223" s="19"/>
      <c r="ER223" s="54"/>
      <c r="ES223" s="57"/>
      <c r="ET223" s="19"/>
      <c r="EU223" s="19"/>
      <c r="EV223" s="19"/>
      <c r="EW223" s="54"/>
      <c r="EX223" s="57"/>
      <c r="EY223" s="19"/>
      <c r="EZ223" s="19"/>
      <c r="FA223" s="19"/>
      <c r="FB223" s="54"/>
      <c r="FC223" s="57"/>
      <c r="FD223" s="19"/>
      <c r="FE223" s="19"/>
      <c r="FF223" s="19"/>
      <c r="FG223" s="54"/>
      <c r="FH223" s="57"/>
      <c r="FI223" s="19"/>
      <c r="FJ223" s="19"/>
      <c r="FK223" s="19"/>
      <c r="FL223" s="54"/>
      <c r="FM223" s="57"/>
      <c r="FN223" s="19"/>
      <c r="FO223" s="19"/>
      <c r="FP223" s="19"/>
      <c r="FQ223" s="54"/>
      <c r="FR223" s="57"/>
      <c r="FS223" s="19"/>
      <c r="FT223" s="19"/>
      <c r="FU223" s="19"/>
      <c r="FV223" s="54"/>
      <c r="FW223" s="57">
        <v>1414</v>
      </c>
      <c r="FX223" s="19"/>
      <c r="FY223" s="19"/>
      <c r="FZ223" s="19"/>
      <c r="GA223" s="54"/>
      <c r="GB223" s="57">
        <v>0</v>
      </c>
      <c r="GC223" s="19">
        <v>0</v>
      </c>
      <c r="GD223" s="19">
        <v>0</v>
      </c>
      <c r="GE223" s="19">
        <v>0</v>
      </c>
      <c r="GF223" s="54">
        <v>0</v>
      </c>
      <c r="GG223" s="57"/>
      <c r="GH223" s="19"/>
      <c r="GI223" s="19"/>
      <c r="GJ223" s="19"/>
      <c r="GK223" s="54"/>
      <c r="GL223" s="57"/>
      <c r="GM223" s="19"/>
      <c r="GN223" s="19"/>
      <c r="GO223" s="19"/>
      <c r="GP223" s="54"/>
      <c r="GQ223" s="57"/>
      <c r="GR223" s="19"/>
      <c r="GS223" s="19"/>
      <c r="GT223" s="19"/>
      <c r="GU223" s="54"/>
      <c r="GV223" s="57">
        <v>0</v>
      </c>
      <c r="GW223" s="19">
        <v>0</v>
      </c>
      <c r="GX223" s="19">
        <v>0</v>
      </c>
      <c r="GY223" s="19">
        <v>0</v>
      </c>
      <c r="GZ223" s="54">
        <v>0</v>
      </c>
      <c r="HA223" s="57"/>
      <c r="HB223" s="19"/>
      <c r="HC223" s="19"/>
      <c r="HD223" s="19"/>
      <c r="HE223" s="54"/>
      <c r="HF223" s="57"/>
      <c r="HG223" s="19"/>
      <c r="HH223" s="19"/>
      <c r="HI223" s="19"/>
      <c r="HJ223" s="54"/>
      <c r="HK223" s="57"/>
      <c r="HL223" s="19"/>
      <c r="HM223" s="19"/>
      <c r="HN223" s="19"/>
      <c r="HO223" s="54"/>
      <c r="HP223" s="57">
        <v>298</v>
      </c>
      <c r="HQ223" s="19"/>
      <c r="HR223" s="19"/>
      <c r="HS223" s="19"/>
      <c r="HT223" s="54"/>
      <c r="HU223" s="57">
        <v>5137</v>
      </c>
      <c r="HV223" s="19">
        <v>1048</v>
      </c>
      <c r="HW223" s="19">
        <v>0</v>
      </c>
      <c r="HX223" s="19">
        <v>0</v>
      </c>
      <c r="HY223" s="54">
        <v>0</v>
      </c>
      <c r="HZ223" s="57">
        <v>0</v>
      </c>
      <c r="IA223" s="19">
        <v>0</v>
      </c>
      <c r="IB223" s="19">
        <v>0</v>
      </c>
      <c r="IC223" s="19">
        <v>0</v>
      </c>
      <c r="ID223" s="54">
        <v>0</v>
      </c>
      <c r="IE223" s="57">
        <v>5137</v>
      </c>
      <c r="IF223" s="19">
        <v>1048</v>
      </c>
      <c r="IG223" s="19">
        <v>0</v>
      </c>
      <c r="IH223" s="19">
        <v>0</v>
      </c>
      <c r="II223" s="20">
        <v>0</v>
      </c>
      <c r="IJ223" s="2"/>
    </row>
    <row r="224" spans="1:244" x14ac:dyDescent="0.25">
      <c r="A224" s="132"/>
      <c r="B224" s="5">
        <v>19</v>
      </c>
      <c r="C224" s="7" t="s">
        <v>75</v>
      </c>
      <c r="D224" s="18">
        <v>41947.551059999998</v>
      </c>
      <c r="E224" s="19">
        <v>37927.255640000003</v>
      </c>
      <c r="F224" s="19">
        <v>0</v>
      </c>
      <c r="G224" s="19">
        <v>0</v>
      </c>
      <c r="H224" s="54">
        <v>0</v>
      </c>
      <c r="I224" s="57">
        <v>20885.584709999999</v>
      </c>
      <c r="J224" s="19">
        <v>1012.58703</v>
      </c>
      <c r="K224" s="19">
        <v>0</v>
      </c>
      <c r="L224" s="19">
        <v>0</v>
      </c>
      <c r="M224" s="54">
        <v>0</v>
      </c>
      <c r="N224" s="57"/>
      <c r="O224" s="19"/>
      <c r="P224" s="19"/>
      <c r="Q224" s="19"/>
      <c r="R224" s="54"/>
      <c r="S224" s="57"/>
      <c r="T224" s="19"/>
      <c r="U224" s="19"/>
      <c r="V224" s="19"/>
      <c r="W224" s="54"/>
      <c r="X224" s="57">
        <v>1800.0310500000001</v>
      </c>
      <c r="Y224" s="19">
        <v>0</v>
      </c>
      <c r="Z224" s="19">
        <v>0</v>
      </c>
      <c r="AA224" s="19">
        <v>0</v>
      </c>
      <c r="AB224" s="54">
        <v>0</v>
      </c>
      <c r="AC224" s="57"/>
      <c r="AD224" s="19"/>
      <c r="AE224" s="19"/>
      <c r="AF224" s="19"/>
      <c r="AG224" s="54"/>
      <c r="AH224" s="57"/>
      <c r="AI224" s="19"/>
      <c r="AJ224" s="19"/>
      <c r="AK224" s="19"/>
      <c r="AL224" s="54"/>
      <c r="AM224" s="57">
        <v>451.27354000000003</v>
      </c>
      <c r="AN224" s="19">
        <v>1294.0977600000001</v>
      </c>
      <c r="AO224" s="19">
        <v>0</v>
      </c>
      <c r="AP224" s="19">
        <v>0</v>
      </c>
      <c r="AQ224" s="54">
        <v>0</v>
      </c>
      <c r="AR224" s="57"/>
      <c r="AS224" s="19"/>
      <c r="AT224" s="19"/>
      <c r="AU224" s="19"/>
      <c r="AV224" s="54"/>
      <c r="AW224" s="57"/>
      <c r="AX224" s="19"/>
      <c r="AY224" s="19"/>
      <c r="AZ224" s="19"/>
      <c r="BA224" s="54"/>
      <c r="BB224" s="57">
        <v>11050.28923</v>
      </c>
      <c r="BC224" s="19">
        <v>29215.590110000001</v>
      </c>
      <c r="BD224" s="19">
        <v>0</v>
      </c>
      <c r="BE224" s="19">
        <v>0</v>
      </c>
      <c r="BF224" s="54">
        <v>0</v>
      </c>
      <c r="BG224" s="57"/>
      <c r="BH224" s="19"/>
      <c r="BI224" s="19"/>
      <c r="BJ224" s="19"/>
      <c r="BK224" s="54"/>
      <c r="BL224" s="57"/>
      <c r="BM224" s="19"/>
      <c r="BN224" s="19"/>
      <c r="BO224" s="19"/>
      <c r="BP224" s="54"/>
      <c r="BQ224" s="57">
        <v>2194.9090000000001</v>
      </c>
      <c r="BR224" s="19">
        <v>3440.9278599999998</v>
      </c>
      <c r="BS224" s="19">
        <v>0</v>
      </c>
      <c r="BT224" s="19">
        <v>0</v>
      </c>
      <c r="BU224" s="54">
        <v>0</v>
      </c>
      <c r="BV224" s="57">
        <v>2825</v>
      </c>
      <c r="BW224" s="19">
        <v>2964.0528800000002</v>
      </c>
      <c r="BX224" s="19">
        <v>0</v>
      </c>
      <c r="BY224" s="19">
        <v>0</v>
      </c>
      <c r="BZ224" s="54">
        <v>0</v>
      </c>
      <c r="CA224" s="57"/>
      <c r="CB224" s="19"/>
      <c r="CC224" s="19"/>
      <c r="CD224" s="19"/>
      <c r="CE224" s="54"/>
      <c r="CF224" s="57"/>
      <c r="CG224" s="19"/>
      <c r="CH224" s="19"/>
      <c r="CI224" s="19"/>
      <c r="CJ224" s="54"/>
      <c r="CK224" s="57">
        <v>2740.46353</v>
      </c>
      <c r="CL224" s="19">
        <v>0</v>
      </c>
      <c r="CM224" s="19">
        <v>0</v>
      </c>
      <c r="CN224" s="19">
        <v>0</v>
      </c>
      <c r="CO224" s="54">
        <v>0</v>
      </c>
      <c r="CP224" s="57"/>
      <c r="CQ224" s="19"/>
      <c r="CR224" s="19"/>
      <c r="CS224" s="19"/>
      <c r="CT224" s="54"/>
      <c r="CU224" s="57"/>
      <c r="CV224" s="19"/>
      <c r="CW224" s="19"/>
      <c r="CX224" s="19"/>
      <c r="CY224" s="54"/>
      <c r="CZ224" s="57">
        <v>126347.97296</v>
      </c>
      <c r="DA224" s="19">
        <v>58516.181629999999</v>
      </c>
      <c r="DB224" s="19">
        <v>0</v>
      </c>
      <c r="DC224" s="19">
        <v>0</v>
      </c>
      <c r="DD224" s="54">
        <v>0</v>
      </c>
      <c r="DE224" s="57">
        <v>22354.791369999999</v>
      </c>
      <c r="DF224" s="19">
        <v>0</v>
      </c>
      <c r="DG224" s="19">
        <v>0</v>
      </c>
      <c r="DH224" s="19">
        <v>0</v>
      </c>
      <c r="DI224" s="54">
        <v>0</v>
      </c>
      <c r="DJ224" s="57">
        <v>27297.172200000001</v>
      </c>
      <c r="DK224" s="19">
        <v>12190.46249</v>
      </c>
      <c r="DL224" s="19">
        <v>0</v>
      </c>
      <c r="DM224" s="19">
        <v>0</v>
      </c>
      <c r="DN224" s="54">
        <v>0</v>
      </c>
      <c r="DO224" s="57">
        <v>1328.0421899999999</v>
      </c>
      <c r="DP224" s="19">
        <v>0</v>
      </c>
      <c r="DQ224" s="19">
        <v>0</v>
      </c>
      <c r="DR224" s="19">
        <v>0</v>
      </c>
      <c r="DS224" s="54">
        <v>0</v>
      </c>
      <c r="DT224" s="57">
        <v>1795.1324</v>
      </c>
      <c r="DU224" s="19">
        <v>12506.221299999999</v>
      </c>
      <c r="DV224" s="19">
        <v>0</v>
      </c>
      <c r="DW224" s="19">
        <v>0</v>
      </c>
      <c r="DX224" s="54">
        <v>0</v>
      </c>
      <c r="DY224" s="57">
        <v>16328.966259999999</v>
      </c>
      <c r="DZ224" s="19">
        <v>7250.8611300000002</v>
      </c>
      <c r="EA224" s="19">
        <v>0</v>
      </c>
      <c r="EB224" s="19">
        <v>0</v>
      </c>
      <c r="EC224" s="54">
        <v>0</v>
      </c>
      <c r="ED224" s="57">
        <v>2231.6677</v>
      </c>
      <c r="EE224" s="19">
        <v>2402.3449999999998</v>
      </c>
      <c r="EF224" s="19">
        <v>0</v>
      </c>
      <c r="EG224" s="19">
        <v>0</v>
      </c>
      <c r="EH224" s="54">
        <v>0</v>
      </c>
      <c r="EI224" s="57">
        <v>11765.903109999999</v>
      </c>
      <c r="EJ224" s="19">
        <v>0</v>
      </c>
      <c r="EK224" s="19">
        <v>0</v>
      </c>
      <c r="EL224" s="19">
        <v>0</v>
      </c>
      <c r="EM224" s="54">
        <v>0</v>
      </c>
      <c r="EN224" s="57">
        <v>76.680070000000001</v>
      </c>
      <c r="EO224" s="19">
        <v>0</v>
      </c>
      <c r="EP224" s="19">
        <v>0</v>
      </c>
      <c r="EQ224" s="19">
        <v>0</v>
      </c>
      <c r="ER224" s="54">
        <v>0</v>
      </c>
      <c r="ES224" s="57">
        <v>573.56199000000004</v>
      </c>
      <c r="ET224" s="19">
        <v>181.46008</v>
      </c>
      <c r="EU224" s="19">
        <v>0</v>
      </c>
      <c r="EV224" s="19">
        <v>0</v>
      </c>
      <c r="EW224" s="54">
        <v>0</v>
      </c>
      <c r="EX224" s="57">
        <v>0</v>
      </c>
      <c r="EY224" s="19">
        <v>0</v>
      </c>
      <c r="EZ224" s="19">
        <v>0</v>
      </c>
      <c r="FA224" s="19">
        <v>0</v>
      </c>
      <c r="FB224" s="54">
        <v>0</v>
      </c>
      <c r="FC224" s="57">
        <v>0</v>
      </c>
      <c r="FD224" s="19">
        <v>0</v>
      </c>
      <c r="FE224" s="19">
        <v>0</v>
      </c>
      <c r="FF224" s="19">
        <v>0</v>
      </c>
      <c r="FG224" s="54">
        <v>0</v>
      </c>
      <c r="FH224" s="57">
        <v>11113.752490000001</v>
      </c>
      <c r="FI224" s="19">
        <v>1152.6995099999999</v>
      </c>
      <c r="FJ224" s="19">
        <v>0</v>
      </c>
      <c r="FK224" s="19">
        <v>0</v>
      </c>
      <c r="FL224" s="54">
        <v>0</v>
      </c>
      <c r="FM224" s="57">
        <v>0</v>
      </c>
      <c r="FN224" s="19">
        <v>0</v>
      </c>
      <c r="FO224" s="19">
        <v>0</v>
      </c>
      <c r="FP224" s="19">
        <v>0</v>
      </c>
      <c r="FQ224" s="54">
        <v>0</v>
      </c>
      <c r="FR224" s="57">
        <v>0</v>
      </c>
      <c r="FS224" s="19">
        <v>0</v>
      </c>
      <c r="FT224" s="19">
        <v>0</v>
      </c>
      <c r="FU224" s="19">
        <v>0</v>
      </c>
      <c r="FV224" s="54">
        <v>0</v>
      </c>
      <c r="FW224" s="57">
        <v>31482.303179999999</v>
      </c>
      <c r="FX224" s="19">
        <v>22832.132119999998</v>
      </c>
      <c r="FY224" s="19">
        <v>0</v>
      </c>
      <c r="FZ224" s="19">
        <v>0</v>
      </c>
      <c r="GA224" s="54">
        <v>0</v>
      </c>
      <c r="GB224" s="57">
        <v>0</v>
      </c>
      <c r="GC224" s="19">
        <v>0</v>
      </c>
      <c r="GD224" s="19">
        <v>0</v>
      </c>
      <c r="GE224" s="19">
        <v>0</v>
      </c>
      <c r="GF224" s="54">
        <v>0</v>
      </c>
      <c r="GG224" s="57">
        <v>0</v>
      </c>
      <c r="GH224" s="19">
        <v>0</v>
      </c>
      <c r="GI224" s="19">
        <v>0</v>
      </c>
      <c r="GJ224" s="19">
        <v>0</v>
      </c>
      <c r="GK224" s="54">
        <v>0</v>
      </c>
      <c r="GL224" s="57">
        <v>0</v>
      </c>
      <c r="GM224" s="19">
        <v>0</v>
      </c>
      <c r="GN224" s="19">
        <v>0</v>
      </c>
      <c r="GO224" s="19">
        <v>0</v>
      </c>
      <c r="GP224" s="54">
        <v>0</v>
      </c>
      <c r="GQ224" s="57">
        <v>0</v>
      </c>
      <c r="GR224" s="19">
        <v>0</v>
      </c>
      <c r="GS224" s="19">
        <v>0</v>
      </c>
      <c r="GT224" s="19">
        <v>0</v>
      </c>
      <c r="GU224" s="54">
        <v>0</v>
      </c>
      <c r="GV224" s="57">
        <v>4201.0837799999999</v>
      </c>
      <c r="GW224" s="19">
        <v>0</v>
      </c>
      <c r="GX224" s="19">
        <v>0</v>
      </c>
      <c r="GY224" s="19">
        <v>0</v>
      </c>
      <c r="GZ224" s="54">
        <v>0</v>
      </c>
      <c r="HA224" s="57">
        <v>0</v>
      </c>
      <c r="HB224" s="19">
        <v>0</v>
      </c>
      <c r="HC224" s="19">
        <v>0</v>
      </c>
      <c r="HD224" s="19">
        <v>0</v>
      </c>
      <c r="HE224" s="54">
        <v>0</v>
      </c>
      <c r="HF224" s="57">
        <v>601.08378000000005</v>
      </c>
      <c r="HG224" s="19">
        <v>0</v>
      </c>
      <c r="HH224" s="19">
        <v>0</v>
      </c>
      <c r="HI224" s="19">
        <v>0</v>
      </c>
      <c r="HJ224" s="54">
        <v>0</v>
      </c>
      <c r="HK224" s="57">
        <v>3600</v>
      </c>
      <c r="HL224" s="19">
        <v>0</v>
      </c>
      <c r="HM224" s="19">
        <v>0</v>
      </c>
      <c r="HN224" s="19">
        <v>0</v>
      </c>
      <c r="HO224" s="54">
        <v>0</v>
      </c>
      <c r="HP224" s="57">
        <v>1117.7242000000001</v>
      </c>
      <c r="HQ224" s="19">
        <v>0</v>
      </c>
      <c r="HR224" s="19">
        <v>0</v>
      </c>
      <c r="HS224" s="19">
        <v>0</v>
      </c>
      <c r="HT224" s="54">
        <v>0</v>
      </c>
      <c r="HU224" s="57">
        <v>173614.33199999999</v>
      </c>
      <c r="HV224" s="19">
        <v>96443.437269999995</v>
      </c>
      <c r="HW224" s="19">
        <v>0</v>
      </c>
      <c r="HX224" s="19">
        <v>0</v>
      </c>
      <c r="HY224" s="54">
        <v>0</v>
      </c>
      <c r="HZ224" s="57">
        <v>855.99400000000003</v>
      </c>
      <c r="IA224" s="19">
        <v>0</v>
      </c>
      <c r="IB224" s="19">
        <v>0</v>
      </c>
      <c r="IC224" s="19">
        <v>0</v>
      </c>
      <c r="ID224" s="54">
        <v>0</v>
      </c>
      <c r="IE224" s="57">
        <v>174470.326</v>
      </c>
      <c r="IF224" s="19">
        <v>96443.437269999995</v>
      </c>
      <c r="IG224" s="19">
        <v>0</v>
      </c>
      <c r="IH224" s="19">
        <v>0</v>
      </c>
      <c r="II224" s="20">
        <v>0</v>
      </c>
      <c r="IJ224" s="2"/>
    </row>
    <row r="225" spans="1:244" x14ac:dyDescent="0.25">
      <c r="A225" s="132"/>
      <c r="B225" s="5">
        <v>20</v>
      </c>
      <c r="C225" s="7" t="s">
        <v>76</v>
      </c>
      <c r="D225" s="18">
        <v>102820.51463999999</v>
      </c>
      <c r="E225" s="19">
        <v>83749.399909999993</v>
      </c>
      <c r="F225" s="19">
        <v>0</v>
      </c>
      <c r="G225" s="19">
        <v>0</v>
      </c>
      <c r="H225" s="54">
        <v>0</v>
      </c>
      <c r="I225" s="57">
        <v>65226.042260000002</v>
      </c>
      <c r="J225" s="19">
        <v>1525.69577</v>
      </c>
      <c r="K225" s="19"/>
      <c r="L225" s="19"/>
      <c r="M225" s="54"/>
      <c r="N225" s="57">
        <v>1948.7143699999999</v>
      </c>
      <c r="O225" s="19"/>
      <c r="P225" s="19"/>
      <c r="Q225" s="19"/>
      <c r="R225" s="54"/>
      <c r="S225" s="57">
        <v>318.00000999999997</v>
      </c>
      <c r="T225" s="19"/>
      <c r="U225" s="19"/>
      <c r="V225" s="19"/>
      <c r="W225" s="54"/>
      <c r="X225" s="57">
        <v>8974.0537000000004</v>
      </c>
      <c r="Y225" s="19"/>
      <c r="Z225" s="19"/>
      <c r="AA225" s="19"/>
      <c r="AB225" s="54"/>
      <c r="AC225" s="57"/>
      <c r="AD225" s="19"/>
      <c r="AE225" s="19"/>
      <c r="AF225" s="19"/>
      <c r="AG225" s="54"/>
      <c r="AH225" s="57"/>
      <c r="AI225" s="19"/>
      <c r="AJ225" s="19"/>
      <c r="AK225" s="19"/>
      <c r="AL225" s="54"/>
      <c r="AM225" s="57">
        <v>9928.8019999999997</v>
      </c>
      <c r="AN225" s="19">
        <v>3891.2249299999999</v>
      </c>
      <c r="AO225" s="19"/>
      <c r="AP225" s="19"/>
      <c r="AQ225" s="54"/>
      <c r="AR225" s="57"/>
      <c r="AS225" s="19"/>
      <c r="AT225" s="19"/>
      <c r="AU225" s="19"/>
      <c r="AV225" s="54"/>
      <c r="AW225" s="57"/>
      <c r="AX225" s="19"/>
      <c r="AY225" s="19"/>
      <c r="AZ225" s="19"/>
      <c r="BA225" s="54"/>
      <c r="BB225" s="57">
        <v>3698.5546399999998</v>
      </c>
      <c r="BC225" s="19">
        <v>62155.348100000003</v>
      </c>
      <c r="BD225" s="19"/>
      <c r="BE225" s="19"/>
      <c r="BF225" s="54"/>
      <c r="BG225" s="57"/>
      <c r="BH225" s="19"/>
      <c r="BI225" s="19"/>
      <c r="BJ225" s="19"/>
      <c r="BK225" s="54"/>
      <c r="BL225" s="57"/>
      <c r="BM225" s="19"/>
      <c r="BN225" s="19"/>
      <c r="BO225" s="19"/>
      <c r="BP225" s="54"/>
      <c r="BQ225" s="57">
        <v>8799.5825999999997</v>
      </c>
      <c r="BR225" s="19">
        <v>16177.13111</v>
      </c>
      <c r="BS225" s="19"/>
      <c r="BT225" s="19"/>
      <c r="BU225" s="54"/>
      <c r="BV225" s="57">
        <v>5744.9056799999998</v>
      </c>
      <c r="BW225" s="19"/>
      <c r="BX225" s="19"/>
      <c r="BY225" s="19"/>
      <c r="BZ225" s="54"/>
      <c r="CA225" s="57"/>
      <c r="CB225" s="19"/>
      <c r="CC225" s="19"/>
      <c r="CD225" s="19"/>
      <c r="CE225" s="54"/>
      <c r="CF225" s="57"/>
      <c r="CG225" s="19"/>
      <c r="CH225" s="19"/>
      <c r="CI225" s="19"/>
      <c r="CJ225" s="54"/>
      <c r="CK225" s="57">
        <v>448.57375999999999</v>
      </c>
      <c r="CL225" s="19"/>
      <c r="CM225" s="19"/>
      <c r="CN225" s="19"/>
      <c r="CO225" s="54"/>
      <c r="CP225" s="57"/>
      <c r="CQ225" s="19"/>
      <c r="CR225" s="19"/>
      <c r="CS225" s="19"/>
      <c r="CT225" s="54"/>
      <c r="CU225" s="57"/>
      <c r="CV225" s="19"/>
      <c r="CW225" s="19"/>
      <c r="CX225" s="19"/>
      <c r="CY225" s="54"/>
      <c r="CZ225" s="57">
        <v>161108.76527</v>
      </c>
      <c r="DA225" s="19">
        <v>40891.70738</v>
      </c>
      <c r="DB225" s="19">
        <v>0</v>
      </c>
      <c r="DC225" s="19">
        <v>442775.58226</v>
      </c>
      <c r="DD225" s="54">
        <v>0</v>
      </c>
      <c r="DE225" s="57">
        <v>4913.3070299999999</v>
      </c>
      <c r="DF225" s="19">
        <v>2826.3547699999999</v>
      </c>
      <c r="DG225" s="19"/>
      <c r="DH225" s="19">
        <v>152681.2353</v>
      </c>
      <c r="DI225" s="54"/>
      <c r="DJ225" s="57">
        <v>60330.076569999997</v>
      </c>
      <c r="DK225" s="19">
        <v>379.65559999999999</v>
      </c>
      <c r="DL225" s="19"/>
      <c r="DM225" s="19">
        <v>30536.247060000002</v>
      </c>
      <c r="DN225" s="54"/>
      <c r="DO225" s="57">
        <v>2662.6833299999998</v>
      </c>
      <c r="DP225" s="19"/>
      <c r="DQ225" s="19"/>
      <c r="DR225" s="19"/>
      <c r="DS225" s="54"/>
      <c r="DT225" s="57">
        <v>428.40309000000002</v>
      </c>
      <c r="DU225" s="19">
        <v>946.62</v>
      </c>
      <c r="DV225" s="19"/>
      <c r="DW225" s="19"/>
      <c r="DX225" s="54"/>
      <c r="DY225" s="57">
        <v>12553.06813</v>
      </c>
      <c r="DZ225" s="19">
        <v>13774.67114</v>
      </c>
      <c r="EA225" s="19"/>
      <c r="EB225" s="19"/>
      <c r="EC225" s="54"/>
      <c r="ED225" s="57">
        <v>10737.72496</v>
      </c>
      <c r="EE225" s="19">
        <v>2238.3805900000002</v>
      </c>
      <c r="EF225" s="19"/>
      <c r="EG225" s="19"/>
      <c r="EH225" s="54"/>
      <c r="EI225" s="57">
        <v>21968.715759999999</v>
      </c>
      <c r="EJ225" s="19"/>
      <c r="EK225" s="19"/>
      <c r="EL225" s="19"/>
      <c r="EM225" s="54"/>
      <c r="EN225" s="57"/>
      <c r="EO225" s="19"/>
      <c r="EP225" s="19"/>
      <c r="EQ225" s="19"/>
      <c r="ER225" s="54"/>
      <c r="ES225" s="57">
        <v>1716.2620199999999</v>
      </c>
      <c r="ET225" s="19">
        <v>1288.1936000000001</v>
      </c>
      <c r="EU225" s="19"/>
      <c r="EV225" s="19">
        <v>259558.0999</v>
      </c>
      <c r="EW225" s="54"/>
      <c r="EX225" s="57"/>
      <c r="EY225" s="19"/>
      <c r="EZ225" s="19"/>
      <c r="FA225" s="19"/>
      <c r="FB225" s="54"/>
      <c r="FC225" s="57">
        <v>942.91483000000005</v>
      </c>
      <c r="FD225" s="19"/>
      <c r="FE225" s="19"/>
      <c r="FF225" s="19"/>
      <c r="FG225" s="54"/>
      <c r="FH225" s="57">
        <v>7369.4571299999998</v>
      </c>
      <c r="FI225" s="19"/>
      <c r="FJ225" s="19"/>
      <c r="FK225" s="19"/>
      <c r="FL225" s="54"/>
      <c r="FM225" s="57"/>
      <c r="FN225" s="19"/>
      <c r="FO225" s="19"/>
      <c r="FP225" s="19"/>
      <c r="FQ225" s="54"/>
      <c r="FR225" s="57">
        <v>188.35079999999999</v>
      </c>
      <c r="FS225" s="19"/>
      <c r="FT225" s="19"/>
      <c r="FU225" s="19"/>
      <c r="FV225" s="54"/>
      <c r="FW225" s="57">
        <v>37297.801619999998</v>
      </c>
      <c r="FX225" s="19">
        <v>19437.831679999999</v>
      </c>
      <c r="FY225" s="19"/>
      <c r="FZ225" s="19"/>
      <c r="GA225" s="54"/>
      <c r="GB225" s="57">
        <v>1992.7948799999999</v>
      </c>
      <c r="GC225" s="19">
        <v>0</v>
      </c>
      <c r="GD225" s="19">
        <v>0</v>
      </c>
      <c r="GE225" s="19">
        <v>0</v>
      </c>
      <c r="GF225" s="54">
        <v>0</v>
      </c>
      <c r="GG225" s="57">
        <v>1992.7948799999999</v>
      </c>
      <c r="GH225" s="19"/>
      <c r="GI225" s="19"/>
      <c r="GJ225" s="19"/>
      <c r="GK225" s="54"/>
      <c r="GL225" s="57"/>
      <c r="GM225" s="19"/>
      <c r="GN225" s="19"/>
      <c r="GO225" s="19"/>
      <c r="GP225" s="54"/>
      <c r="GQ225" s="57"/>
      <c r="GR225" s="19"/>
      <c r="GS225" s="19"/>
      <c r="GT225" s="19"/>
      <c r="GU225" s="54"/>
      <c r="GV225" s="57">
        <v>5536.4693100000004</v>
      </c>
      <c r="GW225" s="19">
        <v>21911.503990000001</v>
      </c>
      <c r="GX225" s="19">
        <v>0</v>
      </c>
      <c r="GY225" s="19">
        <v>0</v>
      </c>
      <c r="GZ225" s="54">
        <v>0</v>
      </c>
      <c r="HA225" s="57"/>
      <c r="HB225" s="19"/>
      <c r="HC225" s="19"/>
      <c r="HD225" s="19"/>
      <c r="HE225" s="54"/>
      <c r="HF225" s="57">
        <v>913.67304000000001</v>
      </c>
      <c r="HG225" s="19">
        <v>2400.0030099999999</v>
      </c>
      <c r="HH225" s="19"/>
      <c r="HI225" s="19"/>
      <c r="HJ225" s="54"/>
      <c r="HK225" s="57">
        <v>4622.7962699999998</v>
      </c>
      <c r="HL225" s="19">
        <v>19511.500980000001</v>
      </c>
      <c r="HM225" s="19"/>
      <c r="HN225" s="19"/>
      <c r="HO225" s="54"/>
      <c r="HP225" s="57">
        <v>282.00072999999998</v>
      </c>
      <c r="HQ225" s="19"/>
      <c r="HR225" s="19"/>
      <c r="HS225" s="19"/>
      <c r="HT225" s="54"/>
      <c r="HU225" s="57">
        <v>271740.54483000003</v>
      </c>
      <c r="HV225" s="19">
        <v>146552.61128000001</v>
      </c>
      <c r="HW225" s="19">
        <v>0</v>
      </c>
      <c r="HX225" s="19">
        <v>442775.58226</v>
      </c>
      <c r="HY225" s="54">
        <v>0</v>
      </c>
      <c r="HZ225" s="57">
        <v>0</v>
      </c>
      <c r="IA225" s="19">
        <v>0</v>
      </c>
      <c r="IB225" s="19">
        <v>0</v>
      </c>
      <c r="IC225" s="19">
        <v>0</v>
      </c>
      <c r="ID225" s="54">
        <v>0</v>
      </c>
      <c r="IE225" s="57">
        <v>271740.54483000003</v>
      </c>
      <c r="IF225" s="19">
        <v>146552.61128000001</v>
      </c>
      <c r="IG225" s="19">
        <v>0</v>
      </c>
      <c r="IH225" s="19">
        <v>442775.58226</v>
      </c>
      <c r="II225" s="20">
        <v>0</v>
      </c>
      <c r="IJ225" s="2"/>
    </row>
    <row r="226" spans="1:244" x14ac:dyDescent="0.25">
      <c r="A226" s="132"/>
      <c r="B226" s="5">
        <v>21</v>
      </c>
      <c r="C226" s="7" t="s">
        <v>77</v>
      </c>
      <c r="D226" s="18">
        <v>469153.27135</v>
      </c>
      <c r="E226" s="19">
        <v>0</v>
      </c>
      <c r="F226" s="19">
        <v>0</v>
      </c>
      <c r="G226" s="19">
        <v>0</v>
      </c>
      <c r="H226" s="54">
        <v>0</v>
      </c>
      <c r="I226" s="57">
        <v>464613.30163</v>
      </c>
      <c r="J226" s="19">
        <v>0</v>
      </c>
      <c r="K226" s="19">
        <v>0</v>
      </c>
      <c r="L226" s="19">
        <v>0</v>
      </c>
      <c r="M226" s="54">
        <v>0</v>
      </c>
      <c r="N226" s="57"/>
      <c r="O226" s="19"/>
      <c r="P226" s="19"/>
      <c r="Q226" s="19"/>
      <c r="R226" s="54"/>
      <c r="S226" s="57"/>
      <c r="T226" s="19"/>
      <c r="U226" s="19"/>
      <c r="V226" s="19"/>
      <c r="W226" s="54"/>
      <c r="X226" s="57">
        <v>1872.9697200000001</v>
      </c>
      <c r="Y226" s="19">
        <v>0</v>
      </c>
      <c r="Z226" s="19">
        <v>0</v>
      </c>
      <c r="AA226" s="19">
        <v>0</v>
      </c>
      <c r="AB226" s="54">
        <v>0</v>
      </c>
      <c r="AC226" s="57"/>
      <c r="AD226" s="19"/>
      <c r="AE226" s="19"/>
      <c r="AF226" s="19"/>
      <c r="AG226" s="54"/>
      <c r="AH226" s="57"/>
      <c r="AI226" s="19"/>
      <c r="AJ226" s="19"/>
      <c r="AK226" s="19"/>
      <c r="AL226" s="54"/>
      <c r="AM226" s="57"/>
      <c r="AN226" s="19"/>
      <c r="AO226" s="19"/>
      <c r="AP226" s="19"/>
      <c r="AQ226" s="54"/>
      <c r="AR226" s="57"/>
      <c r="AS226" s="19"/>
      <c r="AT226" s="19"/>
      <c r="AU226" s="19"/>
      <c r="AV226" s="54"/>
      <c r="AW226" s="57"/>
      <c r="AX226" s="19"/>
      <c r="AY226" s="19"/>
      <c r="AZ226" s="19"/>
      <c r="BA226" s="54"/>
      <c r="BB226" s="57"/>
      <c r="BC226" s="19"/>
      <c r="BD226" s="19"/>
      <c r="BE226" s="19"/>
      <c r="BF226" s="54"/>
      <c r="BG226" s="57"/>
      <c r="BH226" s="19"/>
      <c r="BI226" s="19"/>
      <c r="BJ226" s="19"/>
      <c r="BK226" s="54"/>
      <c r="BL226" s="57"/>
      <c r="BM226" s="19"/>
      <c r="BN226" s="19"/>
      <c r="BO226" s="19"/>
      <c r="BP226" s="54"/>
      <c r="BQ226" s="57"/>
      <c r="BR226" s="19"/>
      <c r="BS226" s="19"/>
      <c r="BT226" s="19"/>
      <c r="BU226" s="54"/>
      <c r="BV226" s="57"/>
      <c r="BW226" s="19"/>
      <c r="BX226" s="19"/>
      <c r="BY226" s="19"/>
      <c r="BZ226" s="54"/>
      <c r="CA226" s="57"/>
      <c r="CB226" s="19"/>
      <c r="CC226" s="19"/>
      <c r="CD226" s="19"/>
      <c r="CE226" s="54"/>
      <c r="CF226" s="57"/>
      <c r="CG226" s="19"/>
      <c r="CH226" s="19"/>
      <c r="CI226" s="19"/>
      <c r="CJ226" s="54"/>
      <c r="CK226" s="57">
        <v>2667</v>
      </c>
      <c r="CL226" s="19">
        <v>0</v>
      </c>
      <c r="CM226" s="19">
        <v>0</v>
      </c>
      <c r="CN226" s="19">
        <v>0</v>
      </c>
      <c r="CO226" s="54">
        <v>0</v>
      </c>
      <c r="CP226" s="57"/>
      <c r="CQ226" s="19"/>
      <c r="CR226" s="19"/>
      <c r="CS226" s="19"/>
      <c r="CT226" s="54"/>
      <c r="CU226" s="57"/>
      <c r="CV226" s="19"/>
      <c r="CW226" s="19"/>
      <c r="CX226" s="19"/>
      <c r="CY226" s="54"/>
      <c r="CZ226" s="57">
        <v>0</v>
      </c>
      <c r="DA226" s="19">
        <v>0</v>
      </c>
      <c r="DB226" s="19">
        <v>0</v>
      </c>
      <c r="DC226" s="19">
        <v>0</v>
      </c>
      <c r="DD226" s="54">
        <v>0</v>
      </c>
      <c r="DE226" s="57"/>
      <c r="DF226" s="19"/>
      <c r="DG226" s="19"/>
      <c r="DH226" s="19"/>
      <c r="DI226" s="54"/>
      <c r="DJ226" s="57"/>
      <c r="DK226" s="19"/>
      <c r="DL226" s="19"/>
      <c r="DM226" s="19"/>
      <c r="DN226" s="54"/>
      <c r="DO226" s="57"/>
      <c r="DP226" s="19"/>
      <c r="DQ226" s="19"/>
      <c r="DR226" s="19"/>
      <c r="DS226" s="54"/>
      <c r="DT226" s="57"/>
      <c r="DU226" s="19"/>
      <c r="DV226" s="19"/>
      <c r="DW226" s="19"/>
      <c r="DX226" s="54"/>
      <c r="DY226" s="57"/>
      <c r="DZ226" s="19"/>
      <c r="EA226" s="19"/>
      <c r="EB226" s="19"/>
      <c r="EC226" s="54"/>
      <c r="ED226" s="57"/>
      <c r="EE226" s="19"/>
      <c r="EF226" s="19"/>
      <c r="EG226" s="19"/>
      <c r="EH226" s="54"/>
      <c r="EI226" s="57"/>
      <c r="EJ226" s="19"/>
      <c r="EK226" s="19"/>
      <c r="EL226" s="19"/>
      <c r="EM226" s="54"/>
      <c r="EN226" s="57"/>
      <c r="EO226" s="19"/>
      <c r="EP226" s="19"/>
      <c r="EQ226" s="19"/>
      <c r="ER226" s="54"/>
      <c r="ES226" s="57"/>
      <c r="ET226" s="19"/>
      <c r="EU226" s="19"/>
      <c r="EV226" s="19"/>
      <c r="EW226" s="54"/>
      <c r="EX226" s="57"/>
      <c r="EY226" s="19"/>
      <c r="EZ226" s="19"/>
      <c r="FA226" s="19"/>
      <c r="FB226" s="54"/>
      <c r="FC226" s="57"/>
      <c r="FD226" s="19"/>
      <c r="FE226" s="19"/>
      <c r="FF226" s="19"/>
      <c r="FG226" s="54"/>
      <c r="FH226" s="57"/>
      <c r="FI226" s="19"/>
      <c r="FJ226" s="19"/>
      <c r="FK226" s="19"/>
      <c r="FL226" s="54"/>
      <c r="FM226" s="57"/>
      <c r="FN226" s="19"/>
      <c r="FO226" s="19"/>
      <c r="FP226" s="19"/>
      <c r="FQ226" s="54"/>
      <c r="FR226" s="57"/>
      <c r="FS226" s="19"/>
      <c r="FT226" s="19"/>
      <c r="FU226" s="19"/>
      <c r="FV226" s="54"/>
      <c r="FW226" s="57"/>
      <c r="FX226" s="19"/>
      <c r="FY226" s="19"/>
      <c r="FZ226" s="19"/>
      <c r="GA226" s="54"/>
      <c r="GB226" s="57">
        <v>0</v>
      </c>
      <c r="GC226" s="19">
        <v>0</v>
      </c>
      <c r="GD226" s="19">
        <v>0</v>
      </c>
      <c r="GE226" s="19">
        <v>0</v>
      </c>
      <c r="GF226" s="54">
        <v>0</v>
      </c>
      <c r="GG226" s="57"/>
      <c r="GH226" s="19"/>
      <c r="GI226" s="19"/>
      <c r="GJ226" s="19"/>
      <c r="GK226" s="54"/>
      <c r="GL226" s="57"/>
      <c r="GM226" s="19"/>
      <c r="GN226" s="19"/>
      <c r="GO226" s="19"/>
      <c r="GP226" s="54"/>
      <c r="GQ226" s="57"/>
      <c r="GR226" s="19"/>
      <c r="GS226" s="19"/>
      <c r="GT226" s="19"/>
      <c r="GU226" s="54"/>
      <c r="GV226" s="57">
        <v>0</v>
      </c>
      <c r="GW226" s="19">
        <v>0</v>
      </c>
      <c r="GX226" s="19">
        <v>0</v>
      </c>
      <c r="GY226" s="19">
        <v>0</v>
      </c>
      <c r="GZ226" s="54">
        <v>0</v>
      </c>
      <c r="HA226" s="57"/>
      <c r="HB226" s="19"/>
      <c r="HC226" s="19"/>
      <c r="HD226" s="19"/>
      <c r="HE226" s="54"/>
      <c r="HF226" s="57"/>
      <c r="HG226" s="19"/>
      <c r="HH226" s="19"/>
      <c r="HI226" s="19"/>
      <c r="HJ226" s="54"/>
      <c r="HK226" s="57"/>
      <c r="HL226" s="19"/>
      <c r="HM226" s="19"/>
      <c r="HN226" s="19"/>
      <c r="HO226" s="54"/>
      <c r="HP226" s="57"/>
      <c r="HQ226" s="19"/>
      <c r="HR226" s="19"/>
      <c r="HS226" s="19"/>
      <c r="HT226" s="54"/>
      <c r="HU226" s="57">
        <v>469153.27135</v>
      </c>
      <c r="HV226" s="19">
        <v>0</v>
      </c>
      <c r="HW226" s="19">
        <v>0</v>
      </c>
      <c r="HX226" s="19">
        <v>0</v>
      </c>
      <c r="HY226" s="54">
        <v>0</v>
      </c>
      <c r="HZ226" s="57">
        <v>0</v>
      </c>
      <c r="IA226" s="19">
        <v>0</v>
      </c>
      <c r="IB226" s="19">
        <v>0</v>
      </c>
      <c r="IC226" s="19">
        <v>0</v>
      </c>
      <c r="ID226" s="54">
        <v>0</v>
      </c>
      <c r="IE226" s="57">
        <v>469153.27135</v>
      </c>
      <c r="IF226" s="19">
        <v>0</v>
      </c>
      <c r="IG226" s="19">
        <v>0</v>
      </c>
      <c r="IH226" s="19">
        <v>0</v>
      </c>
      <c r="II226" s="20">
        <v>0</v>
      </c>
      <c r="IJ226" s="2"/>
    </row>
    <row r="227" spans="1:244" x14ac:dyDescent="0.25">
      <c r="A227" s="132"/>
      <c r="B227" s="5">
        <v>22</v>
      </c>
      <c r="C227" s="7" t="s">
        <v>78</v>
      </c>
      <c r="D227" s="18">
        <v>200435.87400000001</v>
      </c>
      <c r="E227" s="19">
        <v>45841.555</v>
      </c>
      <c r="F227" s="19">
        <v>0</v>
      </c>
      <c r="G227" s="19">
        <v>0</v>
      </c>
      <c r="H227" s="54">
        <v>0</v>
      </c>
      <c r="I227" s="57">
        <v>177987.859</v>
      </c>
      <c r="J227" s="19">
        <v>578.63800000000003</v>
      </c>
      <c r="K227" s="19">
        <v>0</v>
      </c>
      <c r="L227" s="19">
        <v>0</v>
      </c>
      <c r="M227" s="54">
        <v>0</v>
      </c>
      <c r="N227" s="57">
        <v>1522.615</v>
      </c>
      <c r="O227" s="19">
        <v>122.57</v>
      </c>
      <c r="P227" s="19">
        <v>0</v>
      </c>
      <c r="Q227" s="19">
        <v>0</v>
      </c>
      <c r="R227" s="54">
        <v>0</v>
      </c>
      <c r="S227" s="57">
        <v>1379.2919999999999</v>
      </c>
      <c r="T227" s="19">
        <v>0</v>
      </c>
      <c r="U227" s="19">
        <v>0</v>
      </c>
      <c r="V227" s="19">
        <v>0</v>
      </c>
      <c r="W227" s="54">
        <v>0</v>
      </c>
      <c r="X227" s="57">
        <v>12570.307000000001</v>
      </c>
      <c r="Y227" s="19">
        <v>0</v>
      </c>
      <c r="Z227" s="19">
        <v>0</v>
      </c>
      <c r="AA227" s="19">
        <v>0</v>
      </c>
      <c r="AB227" s="54">
        <v>0</v>
      </c>
      <c r="AC227" s="57">
        <v>276.13499999999999</v>
      </c>
      <c r="AD227" s="19">
        <v>0</v>
      </c>
      <c r="AE227" s="19">
        <v>0</v>
      </c>
      <c r="AF227" s="19">
        <v>0</v>
      </c>
      <c r="AG227" s="54">
        <v>0</v>
      </c>
      <c r="AH227" s="57">
        <v>0</v>
      </c>
      <c r="AI227" s="19">
        <v>0</v>
      </c>
      <c r="AJ227" s="19">
        <v>0</v>
      </c>
      <c r="AK227" s="19">
        <v>0</v>
      </c>
      <c r="AL227" s="54">
        <v>0</v>
      </c>
      <c r="AM227" s="57">
        <v>2829.3139999999999</v>
      </c>
      <c r="AN227" s="19">
        <v>3121.85</v>
      </c>
      <c r="AO227" s="19">
        <v>0</v>
      </c>
      <c r="AP227" s="19">
        <v>0</v>
      </c>
      <c r="AQ227" s="54">
        <v>0</v>
      </c>
      <c r="AR227" s="57">
        <v>0</v>
      </c>
      <c r="AS227" s="19">
        <v>0</v>
      </c>
      <c r="AT227" s="19">
        <v>0</v>
      </c>
      <c r="AU227" s="19">
        <v>0</v>
      </c>
      <c r="AV227" s="54">
        <v>0</v>
      </c>
      <c r="AW227" s="57">
        <v>0</v>
      </c>
      <c r="AX227" s="19">
        <v>0</v>
      </c>
      <c r="AY227" s="19">
        <v>0</v>
      </c>
      <c r="AZ227" s="19">
        <v>0</v>
      </c>
      <c r="BA227" s="54">
        <v>0</v>
      </c>
      <c r="BB227" s="57">
        <v>1653.4159999999999</v>
      </c>
      <c r="BC227" s="19">
        <v>36551.461000000003</v>
      </c>
      <c r="BD227" s="19">
        <v>0</v>
      </c>
      <c r="BE227" s="19">
        <v>0</v>
      </c>
      <c r="BF227" s="54">
        <v>0</v>
      </c>
      <c r="BG227" s="57">
        <v>0</v>
      </c>
      <c r="BH227" s="19">
        <v>0</v>
      </c>
      <c r="BI227" s="19">
        <v>0</v>
      </c>
      <c r="BJ227" s="19">
        <v>0</v>
      </c>
      <c r="BK227" s="54">
        <v>0</v>
      </c>
      <c r="BL227" s="57">
        <v>0</v>
      </c>
      <c r="BM227" s="19">
        <v>0</v>
      </c>
      <c r="BN227" s="19">
        <v>0</v>
      </c>
      <c r="BO227" s="19">
        <v>0</v>
      </c>
      <c r="BP227" s="54">
        <v>0</v>
      </c>
      <c r="BQ227" s="57">
        <v>3434.5520000000001</v>
      </c>
      <c r="BR227" s="19">
        <v>5589.6059999999998</v>
      </c>
      <c r="BS227" s="19">
        <v>0</v>
      </c>
      <c r="BT227" s="19">
        <v>0</v>
      </c>
      <c r="BU227" s="54">
        <v>0</v>
      </c>
      <c r="BV227" s="57">
        <v>578.1</v>
      </c>
      <c r="BW227" s="19">
        <v>0</v>
      </c>
      <c r="BX227" s="19">
        <v>0</v>
      </c>
      <c r="BY227" s="19">
        <v>0</v>
      </c>
      <c r="BZ227" s="54">
        <v>0</v>
      </c>
      <c r="CA227" s="57">
        <v>0</v>
      </c>
      <c r="CB227" s="19">
        <v>0</v>
      </c>
      <c r="CC227" s="19">
        <v>0</v>
      </c>
      <c r="CD227" s="19">
        <v>0</v>
      </c>
      <c r="CE227" s="54">
        <v>0</v>
      </c>
      <c r="CF227" s="57">
        <v>0</v>
      </c>
      <c r="CG227" s="19">
        <v>0</v>
      </c>
      <c r="CH227" s="19">
        <v>0</v>
      </c>
      <c r="CI227" s="19">
        <v>0</v>
      </c>
      <c r="CJ227" s="54">
        <v>0</v>
      </c>
      <c r="CK227" s="57">
        <v>1382.326</v>
      </c>
      <c r="CL227" s="19">
        <v>0</v>
      </c>
      <c r="CM227" s="19">
        <v>0</v>
      </c>
      <c r="CN227" s="19">
        <v>0</v>
      </c>
      <c r="CO227" s="54">
        <v>0</v>
      </c>
      <c r="CP227" s="57">
        <v>0</v>
      </c>
      <c r="CQ227" s="19">
        <v>0</v>
      </c>
      <c r="CR227" s="19">
        <v>0</v>
      </c>
      <c r="CS227" s="19">
        <v>0</v>
      </c>
      <c r="CT227" s="54">
        <v>0</v>
      </c>
      <c r="CU227" s="57">
        <v>0</v>
      </c>
      <c r="CV227" s="19">
        <v>0</v>
      </c>
      <c r="CW227" s="19">
        <v>0</v>
      </c>
      <c r="CX227" s="19">
        <v>0</v>
      </c>
      <c r="CY227" s="54">
        <v>0</v>
      </c>
      <c r="CZ227" s="57">
        <v>302342.77799999999</v>
      </c>
      <c r="DA227" s="19">
        <v>19472.349999999999</v>
      </c>
      <c r="DB227" s="19">
        <v>0</v>
      </c>
      <c r="DC227" s="19">
        <v>0</v>
      </c>
      <c r="DD227" s="54">
        <v>0</v>
      </c>
      <c r="DE227" s="57">
        <v>3222.0880000000002</v>
      </c>
      <c r="DF227" s="19">
        <v>0</v>
      </c>
      <c r="DG227" s="19">
        <v>0</v>
      </c>
      <c r="DH227" s="19">
        <v>0</v>
      </c>
      <c r="DI227" s="54">
        <v>0</v>
      </c>
      <c r="DJ227" s="57">
        <v>229762.40299999999</v>
      </c>
      <c r="DK227" s="19">
        <v>1483.3389999999999</v>
      </c>
      <c r="DL227" s="19">
        <v>0</v>
      </c>
      <c r="DM227" s="19">
        <v>0</v>
      </c>
      <c r="DN227" s="54">
        <v>0</v>
      </c>
      <c r="DO227" s="57">
        <v>105.78</v>
      </c>
      <c r="DP227" s="19">
        <v>1679.6020000000001</v>
      </c>
      <c r="DQ227" s="19">
        <v>0</v>
      </c>
      <c r="DR227" s="19">
        <v>0</v>
      </c>
      <c r="DS227" s="54">
        <v>0</v>
      </c>
      <c r="DT227" s="57">
        <v>733.69500000000005</v>
      </c>
      <c r="DU227" s="19">
        <v>177.86500000000001</v>
      </c>
      <c r="DV227" s="19">
        <v>0</v>
      </c>
      <c r="DW227" s="19">
        <v>0</v>
      </c>
      <c r="DX227" s="54">
        <v>0</v>
      </c>
      <c r="DY227" s="57">
        <v>9019.0429999999997</v>
      </c>
      <c r="DZ227" s="19">
        <v>6783.0720000000001</v>
      </c>
      <c r="EA227" s="19">
        <v>0</v>
      </c>
      <c r="EB227" s="19">
        <v>0</v>
      </c>
      <c r="EC227" s="54">
        <v>0</v>
      </c>
      <c r="ED227" s="57">
        <v>159.9</v>
      </c>
      <c r="EE227" s="19">
        <v>0</v>
      </c>
      <c r="EF227" s="19">
        <v>0</v>
      </c>
      <c r="EG227" s="19">
        <v>0</v>
      </c>
      <c r="EH227" s="54">
        <v>0</v>
      </c>
      <c r="EI227" s="57">
        <v>25197.005000000001</v>
      </c>
      <c r="EJ227" s="19">
        <v>0</v>
      </c>
      <c r="EK227" s="19">
        <v>0</v>
      </c>
      <c r="EL227" s="19">
        <v>0</v>
      </c>
      <c r="EM227" s="54">
        <v>0</v>
      </c>
      <c r="EN227" s="57">
        <v>231.74</v>
      </c>
      <c r="EO227" s="19">
        <v>0</v>
      </c>
      <c r="EP227" s="19">
        <v>0</v>
      </c>
      <c r="EQ227" s="19">
        <v>0</v>
      </c>
      <c r="ER227" s="54">
        <v>0</v>
      </c>
      <c r="ES227" s="57">
        <v>320.01499999999999</v>
      </c>
      <c r="ET227" s="19">
        <v>167.74100000000001</v>
      </c>
      <c r="EU227" s="19">
        <v>0</v>
      </c>
      <c r="EV227" s="19">
        <v>0</v>
      </c>
      <c r="EW227" s="54">
        <v>0</v>
      </c>
      <c r="EX227" s="57">
        <v>198.214</v>
      </c>
      <c r="EY227" s="19">
        <v>0</v>
      </c>
      <c r="EZ227" s="19">
        <v>0</v>
      </c>
      <c r="FA227" s="19">
        <v>0</v>
      </c>
      <c r="FB227" s="54">
        <v>0</v>
      </c>
      <c r="FC227" s="57">
        <v>0</v>
      </c>
      <c r="FD227" s="19">
        <v>0</v>
      </c>
      <c r="FE227" s="19">
        <v>0</v>
      </c>
      <c r="FF227" s="19">
        <v>0</v>
      </c>
      <c r="FG227" s="54">
        <v>0</v>
      </c>
      <c r="FH227" s="57">
        <v>18293.421999999999</v>
      </c>
      <c r="FI227" s="19">
        <v>0</v>
      </c>
      <c r="FJ227" s="19">
        <v>0</v>
      </c>
      <c r="FK227" s="19">
        <v>0</v>
      </c>
      <c r="FL227" s="54">
        <v>0</v>
      </c>
      <c r="FM227" s="57">
        <v>0</v>
      </c>
      <c r="FN227" s="19">
        <v>0</v>
      </c>
      <c r="FO227" s="19">
        <v>0</v>
      </c>
      <c r="FP227" s="19">
        <v>0</v>
      </c>
      <c r="FQ227" s="54">
        <v>0</v>
      </c>
      <c r="FR227" s="57">
        <v>0</v>
      </c>
      <c r="FS227" s="19">
        <v>0</v>
      </c>
      <c r="FT227" s="19">
        <v>0</v>
      </c>
      <c r="FU227" s="19">
        <v>0</v>
      </c>
      <c r="FV227" s="54">
        <v>0</v>
      </c>
      <c r="FW227" s="57">
        <v>15099.473</v>
      </c>
      <c r="FX227" s="19">
        <v>9180.7309999999998</v>
      </c>
      <c r="FY227" s="19">
        <v>0</v>
      </c>
      <c r="FZ227" s="19">
        <v>0</v>
      </c>
      <c r="GA227" s="54">
        <v>0</v>
      </c>
      <c r="GB227" s="57">
        <v>93.715999999999994</v>
      </c>
      <c r="GC227" s="19">
        <v>2503.83</v>
      </c>
      <c r="GD227" s="19">
        <v>0</v>
      </c>
      <c r="GE227" s="19">
        <v>0</v>
      </c>
      <c r="GF227" s="54">
        <v>0</v>
      </c>
      <c r="GG227" s="57">
        <v>93.715999999999994</v>
      </c>
      <c r="GH227" s="19">
        <v>2503.83</v>
      </c>
      <c r="GI227" s="19">
        <v>0</v>
      </c>
      <c r="GJ227" s="19">
        <v>0</v>
      </c>
      <c r="GK227" s="54">
        <v>0</v>
      </c>
      <c r="GL227" s="57">
        <v>0</v>
      </c>
      <c r="GM227" s="19">
        <v>0</v>
      </c>
      <c r="GN227" s="19">
        <v>0</v>
      </c>
      <c r="GO227" s="19">
        <v>0</v>
      </c>
      <c r="GP227" s="54">
        <v>0</v>
      </c>
      <c r="GQ227" s="57">
        <v>0</v>
      </c>
      <c r="GR227" s="19">
        <v>0</v>
      </c>
      <c r="GS227" s="19">
        <v>0</v>
      </c>
      <c r="GT227" s="19">
        <v>0</v>
      </c>
      <c r="GU227" s="54">
        <v>0</v>
      </c>
      <c r="GV227" s="57">
        <v>831.98800000000006</v>
      </c>
      <c r="GW227" s="19">
        <v>0</v>
      </c>
      <c r="GX227" s="19">
        <v>0</v>
      </c>
      <c r="GY227" s="19">
        <v>0</v>
      </c>
      <c r="GZ227" s="54">
        <v>0</v>
      </c>
      <c r="HA227" s="57">
        <v>0</v>
      </c>
      <c r="HB227" s="19">
        <v>0</v>
      </c>
      <c r="HC227" s="19">
        <v>0</v>
      </c>
      <c r="HD227" s="19">
        <v>0</v>
      </c>
      <c r="HE227" s="54">
        <v>0</v>
      </c>
      <c r="HF227" s="57">
        <v>831.98800000000006</v>
      </c>
      <c r="HG227" s="19">
        <v>0</v>
      </c>
      <c r="HH227" s="19">
        <v>0</v>
      </c>
      <c r="HI227" s="19">
        <v>0</v>
      </c>
      <c r="HJ227" s="54">
        <v>0</v>
      </c>
      <c r="HK227" s="57">
        <v>0</v>
      </c>
      <c r="HL227" s="19">
        <v>0</v>
      </c>
      <c r="HM227" s="19">
        <v>0</v>
      </c>
      <c r="HN227" s="19">
        <v>0</v>
      </c>
      <c r="HO227" s="54">
        <v>0</v>
      </c>
      <c r="HP227" s="57">
        <v>0</v>
      </c>
      <c r="HQ227" s="19">
        <v>0</v>
      </c>
      <c r="HR227" s="19">
        <v>0</v>
      </c>
      <c r="HS227" s="19">
        <v>0</v>
      </c>
      <c r="HT227" s="54">
        <v>0</v>
      </c>
      <c r="HU227" s="57">
        <v>503704.35600000003</v>
      </c>
      <c r="HV227" s="19">
        <v>67817.735000000001</v>
      </c>
      <c r="HW227" s="19">
        <v>0</v>
      </c>
      <c r="HX227" s="19">
        <v>0</v>
      </c>
      <c r="HY227" s="54">
        <v>0</v>
      </c>
      <c r="HZ227" s="57">
        <v>0</v>
      </c>
      <c r="IA227" s="19">
        <v>0</v>
      </c>
      <c r="IB227" s="19">
        <v>0</v>
      </c>
      <c r="IC227" s="19">
        <v>0</v>
      </c>
      <c r="ID227" s="54">
        <v>0</v>
      </c>
      <c r="IE227" s="57">
        <v>503704.35600000003</v>
      </c>
      <c r="IF227" s="19">
        <v>67817.735000000001</v>
      </c>
      <c r="IG227" s="19">
        <v>0</v>
      </c>
      <c r="IH227" s="19">
        <v>0</v>
      </c>
      <c r="II227" s="20">
        <v>0</v>
      </c>
      <c r="IJ227" s="2"/>
    </row>
    <row r="228" spans="1:244" x14ac:dyDescent="0.25">
      <c r="A228" s="132"/>
      <c r="B228" s="5">
        <v>23</v>
      </c>
      <c r="C228" s="7" t="s">
        <v>79</v>
      </c>
      <c r="D228" s="18">
        <v>0</v>
      </c>
      <c r="E228" s="19">
        <v>34445</v>
      </c>
      <c r="F228" s="19">
        <v>0</v>
      </c>
      <c r="G228" s="19">
        <v>0</v>
      </c>
      <c r="H228" s="54">
        <v>0</v>
      </c>
      <c r="I228" s="57"/>
      <c r="J228" s="19"/>
      <c r="K228" s="19"/>
      <c r="L228" s="19"/>
      <c r="M228" s="54"/>
      <c r="N228" s="57"/>
      <c r="O228" s="19"/>
      <c r="P228" s="19"/>
      <c r="Q228" s="19"/>
      <c r="R228" s="54"/>
      <c r="S228" s="57"/>
      <c r="T228" s="19"/>
      <c r="U228" s="19"/>
      <c r="V228" s="19"/>
      <c r="W228" s="54"/>
      <c r="X228" s="57"/>
      <c r="Y228" s="19"/>
      <c r="Z228" s="19"/>
      <c r="AA228" s="19"/>
      <c r="AB228" s="54"/>
      <c r="AC228" s="57"/>
      <c r="AD228" s="19"/>
      <c r="AE228" s="19"/>
      <c r="AF228" s="19"/>
      <c r="AG228" s="54"/>
      <c r="AH228" s="57"/>
      <c r="AI228" s="19"/>
      <c r="AJ228" s="19"/>
      <c r="AK228" s="19"/>
      <c r="AL228" s="54"/>
      <c r="AM228" s="57"/>
      <c r="AN228" s="19"/>
      <c r="AO228" s="19"/>
      <c r="AP228" s="19"/>
      <c r="AQ228" s="54"/>
      <c r="AR228" s="57"/>
      <c r="AS228" s="19"/>
      <c r="AT228" s="19"/>
      <c r="AU228" s="19"/>
      <c r="AV228" s="54"/>
      <c r="AW228" s="57"/>
      <c r="AX228" s="19"/>
      <c r="AY228" s="19"/>
      <c r="AZ228" s="19"/>
      <c r="BA228" s="54"/>
      <c r="BB228" s="57"/>
      <c r="BC228" s="19">
        <v>33648</v>
      </c>
      <c r="BD228" s="19"/>
      <c r="BE228" s="19"/>
      <c r="BF228" s="54"/>
      <c r="BG228" s="57"/>
      <c r="BH228" s="19"/>
      <c r="BI228" s="19"/>
      <c r="BJ228" s="19"/>
      <c r="BK228" s="54"/>
      <c r="BL228" s="57"/>
      <c r="BM228" s="19"/>
      <c r="BN228" s="19"/>
      <c r="BO228" s="19"/>
      <c r="BP228" s="54"/>
      <c r="BQ228" s="57"/>
      <c r="BR228" s="19">
        <v>797</v>
      </c>
      <c r="BS228" s="19"/>
      <c r="BT228" s="19"/>
      <c r="BU228" s="54"/>
      <c r="BV228" s="57"/>
      <c r="BW228" s="19"/>
      <c r="BX228" s="19"/>
      <c r="BY228" s="19"/>
      <c r="BZ228" s="54"/>
      <c r="CA228" s="57"/>
      <c r="CB228" s="19"/>
      <c r="CC228" s="19"/>
      <c r="CD228" s="19"/>
      <c r="CE228" s="54"/>
      <c r="CF228" s="57"/>
      <c r="CG228" s="19"/>
      <c r="CH228" s="19"/>
      <c r="CI228" s="19"/>
      <c r="CJ228" s="54"/>
      <c r="CK228" s="57"/>
      <c r="CL228" s="19"/>
      <c r="CM228" s="19"/>
      <c r="CN228" s="19"/>
      <c r="CO228" s="54"/>
      <c r="CP228" s="57"/>
      <c r="CQ228" s="19"/>
      <c r="CR228" s="19"/>
      <c r="CS228" s="19"/>
      <c r="CT228" s="54"/>
      <c r="CU228" s="57"/>
      <c r="CV228" s="19"/>
      <c r="CW228" s="19"/>
      <c r="CX228" s="19"/>
      <c r="CY228" s="54"/>
      <c r="CZ228" s="57">
        <v>0</v>
      </c>
      <c r="DA228" s="19">
        <v>0</v>
      </c>
      <c r="DB228" s="19">
        <v>0</v>
      </c>
      <c r="DC228" s="19">
        <v>0</v>
      </c>
      <c r="DD228" s="54">
        <v>0</v>
      </c>
      <c r="DE228" s="57"/>
      <c r="DF228" s="19"/>
      <c r="DG228" s="19"/>
      <c r="DH228" s="19"/>
      <c r="DI228" s="54"/>
      <c r="DJ228" s="57"/>
      <c r="DK228" s="19"/>
      <c r="DL228" s="19"/>
      <c r="DM228" s="19"/>
      <c r="DN228" s="54"/>
      <c r="DO228" s="57"/>
      <c r="DP228" s="19"/>
      <c r="DQ228" s="19"/>
      <c r="DR228" s="19"/>
      <c r="DS228" s="54"/>
      <c r="DT228" s="57"/>
      <c r="DU228" s="19"/>
      <c r="DV228" s="19"/>
      <c r="DW228" s="19"/>
      <c r="DX228" s="54"/>
      <c r="DY228" s="57"/>
      <c r="DZ228" s="19"/>
      <c r="EA228" s="19"/>
      <c r="EB228" s="19"/>
      <c r="EC228" s="54"/>
      <c r="ED228" s="57"/>
      <c r="EE228" s="19"/>
      <c r="EF228" s="19"/>
      <c r="EG228" s="19"/>
      <c r="EH228" s="54"/>
      <c r="EI228" s="57"/>
      <c r="EJ228" s="19"/>
      <c r="EK228" s="19"/>
      <c r="EL228" s="19"/>
      <c r="EM228" s="54"/>
      <c r="EN228" s="57"/>
      <c r="EO228" s="19"/>
      <c r="EP228" s="19"/>
      <c r="EQ228" s="19"/>
      <c r="ER228" s="54"/>
      <c r="ES228" s="57"/>
      <c r="ET228" s="19"/>
      <c r="EU228" s="19"/>
      <c r="EV228" s="19"/>
      <c r="EW228" s="54"/>
      <c r="EX228" s="57"/>
      <c r="EY228" s="19"/>
      <c r="EZ228" s="19"/>
      <c r="FA228" s="19"/>
      <c r="FB228" s="54"/>
      <c r="FC228" s="57"/>
      <c r="FD228" s="19"/>
      <c r="FE228" s="19"/>
      <c r="FF228" s="19"/>
      <c r="FG228" s="54"/>
      <c r="FH228" s="57"/>
      <c r="FI228" s="19"/>
      <c r="FJ228" s="19"/>
      <c r="FK228" s="19"/>
      <c r="FL228" s="54"/>
      <c r="FM228" s="57"/>
      <c r="FN228" s="19"/>
      <c r="FO228" s="19"/>
      <c r="FP228" s="19"/>
      <c r="FQ228" s="54"/>
      <c r="FR228" s="57"/>
      <c r="FS228" s="19"/>
      <c r="FT228" s="19"/>
      <c r="FU228" s="19"/>
      <c r="FV228" s="54"/>
      <c r="FW228" s="57"/>
      <c r="FX228" s="19"/>
      <c r="FY228" s="19"/>
      <c r="FZ228" s="19"/>
      <c r="GA228" s="54"/>
      <c r="GB228" s="57">
        <v>0</v>
      </c>
      <c r="GC228" s="19">
        <v>0</v>
      </c>
      <c r="GD228" s="19">
        <v>0</v>
      </c>
      <c r="GE228" s="19">
        <v>0</v>
      </c>
      <c r="GF228" s="54">
        <v>0</v>
      </c>
      <c r="GG228" s="57"/>
      <c r="GH228" s="19"/>
      <c r="GI228" s="19"/>
      <c r="GJ228" s="19"/>
      <c r="GK228" s="54"/>
      <c r="GL228" s="57"/>
      <c r="GM228" s="19"/>
      <c r="GN228" s="19"/>
      <c r="GO228" s="19"/>
      <c r="GP228" s="54"/>
      <c r="GQ228" s="57"/>
      <c r="GR228" s="19"/>
      <c r="GS228" s="19"/>
      <c r="GT228" s="19"/>
      <c r="GU228" s="54"/>
      <c r="GV228" s="57">
        <v>0</v>
      </c>
      <c r="GW228" s="19">
        <v>0</v>
      </c>
      <c r="GX228" s="19">
        <v>0</v>
      </c>
      <c r="GY228" s="19">
        <v>0</v>
      </c>
      <c r="GZ228" s="54">
        <v>0</v>
      </c>
      <c r="HA228" s="57"/>
      <c r="HB228" s="19"/>
      <c r="HC228" s="19"/>
      <c r="HD228" s="19"/>
      <c r="HE228" s="54"/>
      <c r="HF228" s="57"/>
      <c r="HG228" s="19"/>
      <c r="HH228" s="19"/>
      <c r="HI228" s="19"/>
      <c r="HJ228" s="54"/>
      <c r="HK228" s="57"/>
      <c r="HL228" s="19"/>
      <c r="HM228" s="19"/>
      <c r="HN228" s="19"/>
      <c r="HO228" s="54"/>
      <c r="HP228" s="57"/>
      <c r="HQ228" s="19"/>
      <c r="HR228" s="19"/>
      <c r="HS228" s="19"/>
      <c r="HT228" s="54"/>
      <c r="HU228" s="57">
        <v>0</v>
      </c>
      <c r="HV228" s="19">
        <v>34445</v>
      </c>
      <c r="HW228" s="19">
        <v>0</v>
      </c>
      <c r="HX228" s="19">
        <v>0</v>
      </c>
      <c r="HY228" s="54">
        <v>0</v>
      </c>
      <c r="HZ228" s="57">
        <v>0</v>
      </c>
      <c r="IA228" s="19">
        <v>0</v>
      </c>
      <c r="IB228" s="19">
        <v>0</v>
      </c>
      <c r="IC228" s="19">
        <v>0</v>
      </c>
      <c r="ID228" s="54">
        <v>0</v>
      </c>
      <c r="IE228" s="57">
        <v>0</v>
      </c>
      <c r="IF228" s="19">
        <v>34445</v>
      </c>
      <c r="IG228" s="19">
        <v>0</v>
      </c>
      <c r="IH228" s="19">
        <v>0</v>
      </c>
      <c r="II228" s="20">
        <v>0</v>
      </c>
      <c r="IJ228" s="2"/>
    </row>
    <row r="229" spans="1:244" x14ac:dyDescent="0.25">
      <c r="A229" s="132"/>
      <c r="B229" s="5">
        <v>24</v>
      </c>
      <c r="C229" s="7" t="s">
        <v>80</v>
      </c>
      <c r="D229" s="18">
        <v>3684</v>
      </c>
      <c r="E229" s="19">
        <v>0</v>
      </c>
      <c r="F229" s="19">
        <v>0</v>
      </c>
      <c r="G229" s="19">
        <v>0</v>
      </c>
      <c r="H229" s="54">
        <v>0</v>
      </c>
      <c r="I229" s="57">
        <v>524</v>
      </c>
      <c r="J229" s="19"/>
      <c r="K229" s="19"/>
      <c r="L229" s="19"/>
      <c r="M229" s="54"/>
      <c r="N229" s="57"/>
      <c r="O229" s="19"/>
      <c r="P229" s="19"/>
      <c r="Q229" s="19"/>
      <c r="R229" s="54"/>
      <c r="S229" s="57"/>
      <c r="T229" s="19"/>
      <c r="U229" s="19"/>
      <c r="V229" s="19"/>
      <c r="W229" s="54"/>
      <c r="X229" s="57">
        <v>1855</v>
      </c>
      <c r="Y229" s="19"/>
      <c r="Z229" s="19"/>
      <c r="AA229" s="19"/>
      <c r="AB229" s="54"/>
      <c r="AC229" s="57"/>
      <c r="AD229" s="19"/>
      <c r="AE229" s="19"/>
      <c r="AF229" s="19"/>
      <c r="AG229" s="54"/>
      <c r="AH229" s="57"/>
      <c r="AI229" s="19"/>
      <c r="AJ229" s="19"/>
      <c r="AK229" s="19"/>
      <c r="AL229" s="54"/>
      <c r="AM229" s="57">
        <v>420</v>
      </c>
      <c r="AN229" s="19"/>
      <c r="AO229" s="19"/>
      <c r="AP229" s="19"/>
      <c r="AQ229" s="54"/>
      <c r="AR229" s="57"/>
      <c r="AS229" s="19"/>
      <c r="AT229" s="19"/>
      <c r="AU229" s="19"/>
      <c r="AV229" s="54"/>
      <c r="AW229" s="57"/>
      <c r="AX229" s="19"/>
      <c r="AY229" s="19"/>
      <c r="AZ229" s="19"/>
      <c r="BA229" s="54"/>
      <c r="BB229" s="57">
        <v>80</v>
      </c>
      <c r="BC229" s="19"/>
      <c r="BD229" s="19"/>
      <c r="BE229" s="19"/>
      <c r="BF229" s="54"/>
      <c r="BG229" s="57"/>
      <c r="BH229" s="19"/>
      <c r="BI229" s="19"/>
      <c r="BJ229" s="19"/>
      <c r="BK229" s="54"/>
      <c r="BL229" s="57"/>
      <c r="BM229" s="19"/>
      <c r="BN229" s="19"/>
      <c r="BO229" s="19"/>
      <c r="BP229" s="54"/>
      <c r="BQ229" s="57">
        <v>805</v>
      </c>
      <c r="BR229" s="19"/>
      <c r="BS229" s="19"/>
      <c r="BT229" s="19"/>
      <c r="BU229" s="54"/>
      <c r="BV229" s="57"/>
      <c r="BW229" s="19"/>
      <c r="BX229" s="19"/>
      <c r="BY229" s="19"/>
      <c r="BZ229" s="54"/>
      <c r="CA229" s="57"/>
      <c r="CB229" s="19"/>
      <c r="CC229" s="19"/>
      <c r="CD229" s="19"/>
      <c r="CE229" s="54"/>
      <c r="CF229" s="57"/>
      <c r="CG229" s="19"/>
      <c r="CH229" s="19"/>
      <c r="CI229" s="19"/>
      <c r="CJ229" s="54"/>
      <c r="CK229" s="57"/>
      <c r="CL229" s="19"/>
      <c r="CM229" s="19"/>
      <c r="CN229" s="19"/>
      <c r="CO229" s="54"/>
      <c r="CP229" s="57"/>
      <c r="CQ229" s="19"/>
      <c r="CR229" s="19"/>
      <c r="CS229" s="19"/>
      <c r="CT229" s="54"/>
      <c r="CU229" s="57"/>
      <c r="CV229" s="19"/>
      <c r="CW229" s="19"/>
      <c r="CX229" s="19"/>
      <c r="CY229" s="54"/>
      <c r="CZ229" s="57">
        <v>14581</v>
      </c>
      <c r="DA229" s="19">
        <v>0</v>
      </c>
      <c r="DB229" s="19">
        <v>0</v>
      </c>
      <c r="DC229" s="19">
        <v>0</v>
      </c>
      <c r="DD229" s="54">
        <v>0</v>
      </c>
      <c r="DE229" s="57">
        <v>342</v>
      </c>
      <c r="DF229" s="19"/>
      <c r="DG229" s="19"/>
      <c r="DH229" s="19"/>
      <c r="DI229" s="54"/>
      <c r="DJ229" s="57">
        <v>12365</v>
      </c>
      <c r="DK229" s="19"/>
      <c r="DL229" s="19"/>
      <c r="DM229" s="19"/>
      <c r="DN229" s="54"/>
      <c r="DO229" s="57"/>
      <c r="DP229" s="19"/>
      <c r="DQ229" s="19"/>
      <c r="DR229" s="19"/>
      <c r="DS229" s="54"/>
      <c r="DT229" s="57"/>
      <c r="DU229" s="19"/>
      <c r="DV229" s="19"/>
      <c r="DW229" s="19"/>
      <c r="DX229" s="54"/>
      <c r="DY229" s="57"/>
      <c r="DZ229" s="19"/>
      <c r="EA229" s="19"/>
      <c r="EB229" s="19"/>
      <c r="EC229" s="54"/>
      <c r="ED229" s="57"/>
      <c r="EE229" s="19"/>
      <c r="EF229" s="19"/>
      <c r="EG229" s="19"/>
      <c r="EH229" s="54"/>
      <c r="EI229" s="57">
        <v>1092</v>
      </c>
      <c r="EJ229" s="19"/>
      <c r="EK229" s="19"/>
      <c r="EL229" s="19"/>
      <c r="EM229" s="54"/>
      <c r="EN229" s="57"/>
      <c r="EO229" s="19"/>
      <c r="EP229" s="19"/>
      <c r="EQ229" s="19"/>
      <c r="ER229" s="54"/>
      <c r="ES229" s="57"/>
      <c r="ET229" s="19"/>
      <c r="EU229" s="19"/>
      <c r="EV229" s="19"/>
      <c r="EW229" s="54"/>
      <c r="EX229" s="57"/>
      <c r="EY229" s="19"/>
      <c r="EZ229" s="19"/>
      <c r="FA229" s="19"/>
      <c r="FB229" s="54"/>
      <c r="FC229" s="57"/>
      <c r="FD229" s="19"/>
      <c r="FE229" s="19"/>
      <c r="FF229" s="19"/>
      <c r="FG229" s="54"/>
      <c r="FH229" s="57"/>
      <c r="FI229" s="19"/>
      <c r="FJ229" s="19"/>
      <c r="FK229" s="19"/>
      <c r="FL229" s="54"/>
      <c r="FM229" s="57"/>
      <c r="FN229" s="19"/>
      <c r="FO229" s="19"/>
      <c r="FP229" s="19"/>
      <c r="FQ229" s="54"/>
      <c r="FR229" s="57"/>
      <c r="FS229" s="19"/>
      <c r="FT229" s="19"/>
      <c r="FU229" s="19"/>
      <c r="FV229" s="54"/>
      <c r="FW229" s="57">
        <v>782</v>
      </c>
      <c r="FX229" s="19"/>
      <c r="FY229" s="19"/>
      <c r="FZ229" s="19"/>
      <c r="GA229" s="54"/>
      <c r="GB229" s="57">
        <v>0</v>
      </c>
      <c r="GC229" s="19">
        <v>0</v>
      </c>
      <c r="GD229" s="19">
        <v>0</v>
      </c>
      <c r="GE229" s="19">
        <v>0</v>
      </c>
      <c r="GF229" s="54">
        <v>0</v>
      </c>
      <c r="GG229" s="57"/>
      <c r="GH229" s="19"/>
      <c r="GI229" s="19"/>
      <c r="GJ229" s="19"/>
      <c r="GK229" s="54"/>
      <c r="GL229" s="57"/>
      <c r="GM229" s="19"/>
      <c r="GN229" s="19"/>
      <c r="GO229" s="19"/>
      <c r="GP229" s="54"/>
      <c r="GQ229" s="57"/>
      <c r="GR229" s="19"/>
      <c r="GS229" s="19"/>
      <c r="GT229" s="19"/>
      <c r="GU229" s="54"/>
      <c r="GV229" s="57">
        <v>0</v>
      </c>
      <c r="GW229" s="19">
        <v>0</v>
      </c>
      <c r="GX229" s="19">
        <v>0</v>
      </c>
      <c r="GY229" s="19">
        <v>0</v>
      </c>
      <c r="GZ229" s="54">
        <v>0</v>
      </c>
      <c r="HA229" s="57"/>
      <c r="HB229" s="19"/>
      <c r="HC229" s="19"/>
      <c r="HD229" s="19"/>
      <c r="HE229" s="54"/>
      <c r="HF229" s="57"/>
      <c r="HG229" s="19"/>
      <c r="HH229" s="19"/>
      <c r="HI229" s="19"/>
      <c r="HJ229" s="54"/>
      <c r="HK229" s="57"/>
      <c r="HL229" s="19"/>
      <c r="HM229" s="19"/>
      <c r="HN229" s="19"/>
      <c r="HO229" s="54"/>
      <c r="HP229" s="57"/>
      <c r="HQ229" s="19"/>
      <c r="HR229" s="19"/>
      <c r="HS229" s="19"/>
      <c r="HT229" s="54"/>
      <c r="HU229" s="57">
        <v>18265</v>
      </c>
      <c r="HV229" s="19">
        <v>0</v>
      </c>
      <c r="HW229" s="19">
        <v>0</v>
      </c>
      <c r="HX229" s="19">
        <v>0</v>
      </c>
      <c r="HY229" s="54">
        <v>0</v>
      </c>
      <c r="HZ229" s="57">
        <v>1216</v>
      </c>
      <c r="IA229" s="19">
        <v>0</v>
      </c>
      <c r="IB229" s="19">
        <v>0</v>
      </c>
      <c r="IC229" s="19">
        <v>0</v>
      </c>
      <c r="ID229" s="54">
        <v>0</v>
      </c>
      <c r="IE229" s="57">
        <v>19481</v>
      </c>
      <c r="IF229" s="19">
        <v>0</v>
      </c>
      <c r="IG229" s="19">
        <v>0</v>
      </c>
      <c r="IH229" s="19">
        <v>0</v>
      </c>
      <c r="II229" s="20">
        <v>0</v>
      </c>
      <c r="IJ229" s="2"/>
    </row>
    <row r="230" spans="1:244" x14ac:dyDescent="0.25">
      <c r="A230" s="132"/>
      <c r="B230" s="5">
        <v>25</v>
      </c>
      <c r="C230" s="7" t="s">
        <v>81</v>
      </c>
      <c r="D230" s="18">
        <v>0</v>
      </c>
      <c r="E230" s="19">
        <v>0</v>
      </c>
      <c r="F230" s="19">
        <v>0</v>
      </c>
      <c r="G230" s="19">
        <v>0</v>
      </c>
      <c r="H230" s="54">
        <v>0</v>
      </c>
      <c r="I230" s="57"/>
      <c r="J230" s="19"/>
      <c r="K230" s="19"/>
      <c r="L230" s="19"/>
      <c r="M230" s="54"/>
      <c r="N230" s="57"/>
      <c r="O230" s="19"/>
      <c r="P230" s="19"/>
      <c r="Q230" s="19"/>
      <c r="R230" s="54"/>
      <c r="S230" s="57"/>
      <c r="T230" s="19"/>
      <c r="U230" s="19"/>
      <c r="V230" s="19"/>
      <c r="W230" s="54"/>
      <c r="X230" s="57"/>
      <c r="Y230" s="19"/>
      <c r="Z230" s="19"/>
      <c r="AA230" s="19"/>
      <c r="AB230" s="54"/>
      <c r="AC230" s="57"/>
      <c r="AD230" s="19"/>
      <c r="AE230" s="19"/>
      <c r="AF230" s="19"/>
      <c r="AG230" s="54"/>
      <c r="AH230" s="57"/>
      <c r="AI230" s="19"/>
      <c r="AJ230" s="19"/>
      <c r="AK230" s="19"/>
      <c r="AL230" s="54"/>
      <c r="AM230" s="57"/>
      <c r="AN230" s="19"/>
      <c r="AO230" s="19"/>
      <c r="AP230" s="19"/>
      <c r="AQ230" s="54"/>
      <c r="AR230" s="57"/>
      <c r="AS230" s="19"/>
      <c r="AT230" s="19"/>
      <c r="AU230" s="19"/>
      <c r="AV230" s="54"/>
      <c r="AW230" s="57"/>
      <c r="AX230" s="19"/>
      <c r="AY230" s="19"/>
      <c r="AZ230" s="19"/>
      <c r="BA230" s="54"/>
      <c r="BB230" s="57"/>
      <c r="BC230" s="19"/>
      <c r="BD230" s="19"/>
      <c r="BE230" s="19"/>
      <c r="BF230" s="54"/>
      <c r="BG230" s="57"/>
      <c r="BH230" s="19"/>
      <c r="BI230" s="19"/>
      <c r="BJ230" s="19"/>
      <c r="BK230" s="54"/>
      <c r="BL230" s="57"/>
      <c r="BM230" s="19"/>
      <c r="BN230" s="19"/>
      <c r="BO230" s="19"/>
      <c r="BP230" s="54"/>
      <c r="BQ230" s="57"/>
      <c r="BR230" s="19"/>
      <c r="BS230" s="19"/>
      <c r="BT230" s="19"/>
      <c r="BU230" s="54"/>
      <c r="BV230" s="57"/>
      <c r="BW230" s="19"/>
      <c r="BX230" s="19"/>
      <c r="BY230" s="19"/>
      <c r="BZ230" s="54"/>
      <c r="CA230" s="57"/>
      <c r="CB230" s="19"/>
      <c r="CC230" s="19"/>
      <c r="CD230" s="19"/>
      <c r="CE230" s="54"/>
      <c r="CF230" s="57"/>
      <c r="CG230" s="19"/>
      <c r="CH230" s="19"/>
      <c r="CI230" s="19"/>
      <c r="CJ230" s="54"/>
      <c r="CK230" s="57"/>
      <c r="CL230" s="19"/>
      <c r="CM230" s="19"/>
      <c r="CN230" s="19"/>
      <c r="CO230" s="54"/>
      <c r="CP230" s="57"/>
      <c r="CQ230" s="19"/>
      <c r="CR230" s="19"/>
      <c r="CS230" s="19"/>
      <c r="CT230" s="54"/>
      <c r="CU230" s="57"/>
      <c r="CV230" s="19"/>
      <c r="CW230" s="19"/>
      <c r="CX230" s="19"/>
      <c r="CY230" s="54"/>
      <c r="CZ230" s="57">
        <v>0</v>
      </c>
      <c r="DA230" s="19">
        <v>0</v>
      </c>
      <c r="DB230" s="19">
        <v>0</v>
      </c>
      <c r="DC230" s="19">
        <v>0</v>
      </c>
      <c r="DD230" s="54">
        <v>0</v>
      </c>
      <c r="DE230" s="57"/>
      <c r="DF230" s="19"/>
      <c r="DG230" s="19"/>
      <c r="DH230" s="19"/>
      <c r="DI230" s="54"/>
      <c r="DJ230" s="57"/>
      <c r="DK230" s="19"/>
      <c r="DL230" s="19"/>
      <c r="DM230" s="19"/>
      <c r="DN230" s="54"/>
      <c r="DO230" s="57"/>
      <c r="DP230" s="19"/>
      <c r="DQ230" s="19"/>
      <c r="DR230" s="19"/>
      <c r="DS230" s="54"/>
      <c r="DT230" s="57"/>
      <c r="DU230" s="19"/>
      <c r="DV230" s="19"/>
      <c r="DW230" s="19"/>
      <c r="DX230" s="54"/>
      <c r="DY230" s="57"/>
      <c r="DZ230" s="19"/>
      <c r="EA230" s="19"/>
      <c r="EB230" s="19"/>
      <c r="EC230" s="54"/>
      <c r="ED230" s="57"/>
      <c r="EE230" s="19"/>
      <c r="EF230" s="19"/>
      <c r="EG230" s="19"/>
      <c r="EH230" s="54"/>
      <c r="EI230" s="57"/>
      <c r="EJ230" s="19"/>
      <c r="EK230" s="19"/>
      <c r="EL230" s="19"/>
      <c r="EM230" s="54"/>
      <c r="EN230" s="57"/>
      <c r="EO230" s="19"/>
      <c r="EP230" s="19"/>
      <c r="EQ230" s="19"/>
      <c r="ER230" s="54"/>
      <c r="ES230" s="57"/>
      <c r="ET230" s="19"/>
      <c r="EU230" s="19"/>
      <c r="EV230" s="19"/>
      <c r="EW230" s="54"/>
      <c r="EX230" s="57"/>
      <c r="EY230" s="19"/>
      <c r="EZ230" s="19"/>
      <c r="FA230" s="19"/>
      <c r="FB230" s="54"/>
      <c r="FC230" s="57"/>
      <c r="FD230" s="19"/>
      <c r="FE230" s="19"/>
      <c r="FF230" s="19"/>
      <c r="FG230" s="54"/>
      <c r="FH230" s="57"/>
      <c r="FI230" s="19"/>
      <c r="FJ230" s="19"/>
      <c r="FK230" s="19"/>
      <c r="FL230" s="54"/>
      <c r="FM230" s="57"/>
      <c r="FN230" s="19"/>
      <c r="FO230" s="19"/>
      <c r="FP230" s="19"/>
      <c r="FQ230" s="54"/>
      <c r="FR230" s="57"/>
      <c r="FS230" s="19"/>
      <c r="FT230" s="19"/>
      <c r="FU230" s="19"/>
      <c r="FV230" s="54"/>
      <c r="FW230" s="57"/>
      <c r="FX230" s="19"/>
      <c r="FY230" s="19"/>
      <c r="FZ230" s="19"/>
      <c r="GA230" s="54"/>
      <c r="GB230" s="57">
        <v>0</v>
      </c>
      <c r="GC230" s="19">
        <v>0</v>
      </c>
      <c r="GD230" s="19">
        <v>0</v>
      </c>
      <c r="GE230" s="19">
        <v>0</v>
      </c>
      <c r="GF230" s="54">
        <v>0</v>
      </c>
      <c r="GG230" s="57"/>
      <c r="GH230" s="19"/>
      <c r="GI230" s="19"/>
      <c r="GJ230" s="19"/>
      <c r="GK230" s="54"/>
      <c r="GL230" s="57"/>
      <c r="GM230" s="19"/>
      <c r="GN230" s="19"/>
      <c r="GO230" s="19"/>
      <c r="GP230" s="54"/>
      <c r="GQ230" s="57"/>
      <c r="GR230" s="19"/>
      <c r="GS230" s="19"/>
      <c r="GT230" s="19"/>
      <c r="GU230" s="54"/>
      <c r="GV230" s="57">
        <v>0</v>
      </c>
      <c r="GW230" s="19">
        <v>0</v>
      </c>
      <c r="GX230" s="19">
        <v>0</v>
      </c>
      <c r="GY230" s="19">
        <v>0</v>
      </c>
      <c r="GZ230" s="54">
        <v>0</v>
      </c>
      <c r="HA230" s="57"/>
      <c r="HB230" s="19"/>
      <c r="HC230" s="19"/>
      <c r="HD230" s="19"/>
      <c r="HE230" s="54"/>
      <c r="HF230" s="57"/>
      <c r="HG230" s="19"/>
      <c r="HH230" s="19"/>
      <c r="HI230" s="19"/>
      <c r="HJ230" s="54"/>
      <c r="HK230" s="57"/>
      <c r="HL230" s="19"/>
      <c r="HM230" s="19"/>
      <c r="HN230" s="19"/>
      <c r="HO230" s="54"/>
      <c r="HP230" s="57"/>
      <c r="HQ230" s="19"/>
      <c r="HR230" s="19"/>
      <c r="HS230" s="19"/>
      <c r="HT230" s="54"/>
      <c r="HU230" s="57">
        <v>0</v>
      </c>
      <c r="HV230" s="19">
        <v>0</v>
      </c>
      <c r="HW230" s="19">
        <v>0</v>
      </c>
      <c r="HX230" s="19">
        <v>0</v>
      </c>
      <c r="HY230" s="54">
        <v>0</v>
      </c>
      <c r="HZ230" s="57">
        <v>0</v>
      </c>
      <c r="IA230" s="19">
        <v>0</v>
      </c>
      <c r="IB230" s="19">
        <v>0</v>
      </c>
      <c r="IC230" s="19">
        <v>0</v>
      </c>
      <c r="ID230" s="54">
        <v>0</v>
      </c>
      <c r="IE230" s="57">
        <v>0</v>
      </c>
      <c r="IF230" s="19">
        <v>0</v>
      </c>
      <c r="IG230" s="19">
        <v>0</v>
      </c>
      <c r="IH230" s="19">
        <v>0</v>
      </c>
      <c r="II230" s="20">
        <v>0</v>
      </c>
      <c r="IJ230" s="2"/>
    </row>
    <row r="231" spans="1:244" x14ac:dyDescent="0.25">
      <c r="A231" s="132"/>
      <c r="B231" s="5">
        <v>26</v>
      </c>
      <c r="C231" s="7" t="s">
        <v>82</v>
      </c>
      <c r="D231" s="18">
        <v>0</v>
      </c>
      <c r="E231" s="19">
        <v>0</v>
      </c>
      <c r="F231" s="19">
        <v>0</v>
      </c>
      <c r="G231" s="19">
        <v>0</v>
      </c>
      <c r="H231" s="54">
        <v>0</v>
      </c>
      <c r="I231" s="57"/>
      <c r="J231" s="19"/>
      <c r="K231" s="19"/>
      <c r="L231" s="19"/>
      <c r="M231" s="54"/>
      <c r="N231" s="57"/>
      <c r="O231" s="19"/>
      <c r="P231" s="19"/>
      <c r="Q231" s="19"/>
      <c r="R231" s="54"/>
      <c r="S231" s="57"/>
      <c r="T231" s="19"/>
      <c r="U231" s="19"/>
      <c r="V231" s="19"/>
      <c r="W231" s="54"/>
      <c r="X231" s="57"/>
      <c r="Y231" s="19"/>
      <c r="Z231" s="19"/>
      <c r="AA231" s="19"/>
      <c r="AB231" s="54"/>
      <c r="AC231" s="57"/>
      <c r="AD231" s="19"/>
      <c r="AE231" s="19"/>
      <c r="AF231" s="19"/>
      <c r="AG231" s="54"/>
      <c r="AH231" s="57"/>
      <c r="AI231" s="19"/>
      <c r="AJ231" s="19"/>
      <c r="AK231" s="19"/>
      <c r="AL231" s="54"/>
      <c r="AM231" s="57"/>
      <c r="AN231" s="19"/>
      <c r="AO231" s="19"/>
      <c r="AP231" s="19"/>
      <c r="AQ231" s="54"/>
      <c r="AR231" s="57"/>
      <c r="AS231" s="19"/>
      <c r="AT231" s="19"/>
      <c r="AU231" s="19"/>
      <c r="AV231" s="54"/>
      <c r="AW231" s="57"/>
      <c r="AX231" s="19"/>
      <c r="AY231" s="19"/>
      <c r="AZ231" s="19"/>
      <c r="BA231" s="54"/>
      <c r="BB231" s="57"/>
      <c r="BC231" s="19"/>
      <c r="BD231" s="19"/>
      <c r="BE231" s="19"/>
      <c r="BF231" s="54"/>
      <c r="BG231" s="57"/>
      <c r="BH231" s="19"/>
      <c r="BI231" s="19"/>
      <c r="BJ231" s="19"/>
      <c r="BK231" s="54"/>
      <c r="BL231" s="57"/>
      <c r="BM231" s="19"/>
      <c r="BN231" s="19"/>
      <c r="BO231" s="19"/>
      <c r="BP231" s="54"/>
      <c r="BQ231" s="57"/>
      <c r="BR231" s="19"/>
      <c r="BS231" s="19"/>
      <c r="BT231" s="19"/>
      <c r="BU231" s="54"/>
      <c r="BV231" s="57"/>
      <c r="BW231" s="19"/>
      <c r="BX231" s="19"/>
      <c r="BY231" s="19"/>
      <c r="BZ231" s="54"/>
      <c r="CA231" s="57"/>
      <c r="CB231" s="19"/>
      <c r="CC231" s="19"/>
      <c r="CD231" s="19"/>
      <c r="CE231" s="54"/>
      <c r="CF231" s="57"/>
      <c r="CG231" s="19"/>
      <c r="CH231" s="19"/>
      <c r="CI231" s="19"/>
      <c r="CJ231" s="54"/>
      <c r="CK231" s="57"/>
      <c r="CL231" s="19"/>
      <c r="CM231" s="19"/>
      <c r="CN231" s="19"/>
      <c r="CO231" s="54"/>
      <c r="CP231" s="57"/>
      <c r="CQ231" s="19"/>
      <c r="CR231" s="19"/>
      <c r="CS231" s="19"/>
      <c r="CT231" s="54"/>
      <c r="CU231" s="57"/>
      <c r="CV231" s="19"/>
      <c r="CW231" s="19"/>
      <c r="CX231" s="19"/>
      <c r="CY231" s="54"/>
      <c r="CZ231" s="57">
        <v>0</v>
      </c>
      <c r="DA231" s="19">
        <v>0</v>
      </c>
      <c r="DB231" s="19">
        <v>0</v>
      </c>
      <c r="DC231" s="19">
        <v>0</v>
      </c>
      <c r="DD231" s="54">
        <v>0</v>
      </c>
      <c r="DE231" s="57"/>
      <c r="DF231" s="19"/>
      <c r="DG231" s="19"/>
      <c r="DH231" s="19"/>
      <c r="DI231" s="54"/>
      <c r="DJ231" s="57"/>
      <c r="DK231" s="19"/>
      <c r="DL231" s="19"/>
      <c r="DM231" s="19"/>
      <c r="DN231" s="54"/>
      <c r="DO231" s="57"/>
      <c r="DP231" s="19"/>
      <c r="DQ231" s="19"/>
      <c r="DR231" s="19"/>
      <c r="DS231" s="54"/>
      <c r="DT231" s="57"/>
      <c r="DU231" s="19"/>
      <c r="DV231" s="19"/>
      <c r="DW231" s="19"/>
      <c r="DX231" s="54"/>
      <c r="DY231" s="57"/>
      <c r="DZ231" s="19"/>
      <c r="EA231" s="19"/>
      <c r="EB231" s="19"/>
      <c r="EC231" s="54"/>
      <c r="ED231" s="57"/>
      <c r="EE231" s="19"/>
      <c r="EF231" s="19"/>
      <c r="EG231" s="19"/>
      <c r="EH231" s="54"/>
      <c r="EI231" s="57"/>
      <c r="EJ231" s="19"/>
      <c r="EK231" s="19"/>
      <c r="EL231" s="19"/>
      <c r="EM231" s="54"/>
      <c r="EN231" s="57"/>
      <c r="EO231" s="19"/>
      <c r="EP231" s="19"/>
      <c r="EQ231" s="19"/>
      <c r="ER231" s="54"/>
      <c r="ES231" s="57"/>
      <c r="ET231" s="19"/>
      <c r="EU231" s="19"/>
      <c r="EV231" s="19"/>
      <c r="EW231" s="54"/>
      <c r="EX231" s="57"/>
      <c r="EY231" s="19"/>
      <c r="EZ231" s="19"/>
      <c r="FA231" s="19"/>
      <c r="FB231" s="54"/>
      <c r="FC231" s="57"/>
      <c r="FD231" s="19"/>
      <c r="FE231" s="19"/>
      <c r="FF231" s="19"/>
      <c r="FG231" s="54"/>
      <c r="FH231" s="57"/>
      <c r="FI231" s="19"/>
      <c r="FJ231" s="19"/>
      <c r="FK231" s="19"/>
      <c r="FL231" s="54"/>
      <c r="FM231" s="57"/>
      <c r="FN231" s="19"/>
      <c r="FO231" s="19"/>
      <c r="FP231" s="19"/>
      <c r="FQ231" s="54"/>
      <c r="FR231" s="57"/>
      <c r="FS231" s="19"/>
      <c r="FT231" s="19"/>
      <c r="FU231" s="19"/>
      <c r="FV231" s="54"/>
      <c r="FW231" s="57"/>
      <c r="FX231" s="19"/>
      <c r="FY231" s="19"/>
      <c r="FZ231" s="19"/>
      <c r="GA231" s="54"/>
      <c r="GB231" s="57">
        <v>0</v>
      </c>
      <c r="GC231" s="19">
        <v>0</v>
      </c>
      <c r="GD231" s="19">
        <v>0</v>
      </c>
      <c r="GE231" s="19">
        <v>0</v>
      </c>
      <c r="GF231" s="54">
        <v>0</v>
      </c>
      <c r="GG231" s="57"/>
      <c r="GH231" s="19"/>
      <c r="GI231" s="19"/>
      <c r="GJ231" s="19"/>
      <c r="GK231" s="54"/>
      <c r="GL231" s="57"/>
      <c r="GM231" s="19"/>
      <c r="GN231" s="19"/>
      <c r="GO231" s="19"/>
      <c r="GP231" s="54"/>
      <c r="GQ231" s="57"/>
      <c r="GR231" s="19"/>
      <c r="GS231" s="19"/>
      <c r="GT231" s="19"/>
      <c r="GU231" s="54"/>
      <c r="GV231" s="57">
        <v>0</v>
      </c>
      <c r="GW231" s="19">
        <v>0</v>
      </c>
      <c r="GX231" s="19">
        <v>0</v>
      </c>
      <c r="GY231" s="19">
        <v>0</v>
      </c>
      <c r="GZ231" s="54">
        <v>0</v>
      </c>
      <c r="HA231" s="57"/>
      <c r="HB231" s="19"/>
      <c r="HC231" s="19"/>
      <c r="HD231" s="19"/>
      <c r="HE231" s="54"/>
      <c r="HF231" s="57"/>
      <c r="HG231" s="19"/>
      <c r="HH231" s="19"/>
      <c r="HI231" s="19"/>
      <c r="HJ231" s="54"/>
      <c r="HK231" s="57"/>
      <c r="HL231" s="19"/>
      <c r="HM231" s="19"/>
      <c r="HN231" s="19"/>
      <c r="HO231" s="54"/>
      <c r="HP231" s="57"/>
      <c r="HQ231" s="19"/>
      <c r="HR231" s="19"/>
      <c r="HS231" s="19"/>
      <c r="HT231" s="54"/>
      <c r="HU231" s="57">
        <v>0</v>
      </c>
      <c r="HV231" s="19">
        <v>0</v>
      </c>
      <c r="HW231" s="19">
        <v>0</v>
      </c>
      <c r="HX231" s="19">
        <v>0</v>
      </c>
      <c r="HY231" s="54">
        <v>0</v>
      </c>
      <c r="HZ231" s="57">
        <v>0</v>
      </c>
      <c r="IA231" s="19">
        <v>0</v>
      </c>
      <c r="IB231" s="19">
        <v>0</v>
      </c>
      <c r="IC231" s="19">
        <v>0</v>
      </c>
      <c r="ID231" s="54">
        <v>0</v>
      </c>
      <c r="IE231" s="57">
        <v>0</v>
      </c>
      <c r="IF231" s="19">
        <v>0</v>
      </c>
      <c r="IG231" s="19">
        <v>0</v>
      </c>
      <c r="IH231" s="19">
        <v>0</v>
      </c>
      <c r="II231" s="20">
        <v>0</v>
      </c>
      <c r="IJ231" s="2"/>
    </row>
    <row r="232" spans="1:244" x14ac:dyDescent="0.25">
      <c r="A232" s="132"/>
      <c r="B232" s="5">
        <v>27</v>
      </c>
      <c r="C232" s="7" t="s">
        <v>83</v>
      </c>
      <c r="D232" s="18">
        <v>21031</v>
      </c>
      <c r="E232" s="19">
        <v>0</v>
      </c>
      <c r="F232" s="19">
        <v>0</v>
      </c>
      <c r="G232" s="19">
        <v>0</v>
      </c>
      <c r="H232" s="54">
        <v>0</v>
      </c>
      <c r="I232" s="57">
        <v>20905</v>
      </c>
      <c r="J232" s="19"/>
      <c r="K232" s="19"/>
      <c r="L232" s="19"/>
      <c r="M232" s="54"/>
      <c r="N232" s="57"/>
      <c r="O232" s="19"/>
      <c r="P232" s="19"/>
      <c r="Q232" s="19"/>
      <c r="R232" s="54"/>
      <c r="S232" s="57"/>
      <c r="T232" s="19"/>
      <c r="U232" s="19"/>
      <c r="V232" s="19"/>
      <c r="W232" s="54"/>
      <c r="X232" s="57"/>
      <c r="Y232" s="19"/>
      <c r="Z232" s="19"/>
      <c r="AA232" s="19"/>
      <c r="AB232" s="54"/>
      <c r="AC232" s="57"/>
      <c r="AD232" s="19"/>
      <c r="AE232" s="19"/>
      <c r="AF232" s="19"/>
      <c r="AG232" s="54"/>
      <c r="AH232" s="57"/>
      <c r="AI232" s="19"/>
      <c r="AJ232" s="19"/>
      <c r="AK232" s="19"/>
      <c r="AL232" s="54"/>
      <c r="AM232" s="57"/>
      <c r="AN232" s="19"/>
      <c r="AO232" s="19"/>
      <c r="AP232" s="19"/>
      <c r="AQ232" s="54"/>
      <c r="AR232" s="57"/>
      <c r="AS232" s="19"/>
      <c r="AT232" s="19"/>
      <c r="AU232" s="19"/>
      <c r="AV232" s="54"/>
      <c r="AW232" s="57"/>
      <c r="AX232" s="19"/>
      <c r="AY232" s="19"/>
      <c r="AZ232" s="19"/>
      <c r="BA232" s="54"/>
      <c r="BB232" s="57"/>
      <c r="BC232" s="19"/>
      <c r="BD232" s="19"/>
      <c r="BE232" s="19"/>
      <c r="BF232" s="54"/>
      <c r="BG232" s="57"/>
      <c r="BH232" s="19"/>
      <c r="BI232" s="19"/>
      <c r="BJ232" s="19"/>
      <c r="BK232" s="54"/>
      <c r="BL232" s="57"/>
      <c r="BM232" s="19"/>
      <c r="BN232" s="19"/>
      <c r="BO232" s="19"/>
      <c r="BP232" s="54"/>
      <c r="BQ232" s="57"/>
      <c r="BR232" s="19"/>
      <c r="BS232" s="19"/>
      <c r="BT232" s="19"/>
      <c r="BU232" s="54"/>
      <c r="BV232" s="57"/>
      <c r="BW232" s="19"/>
      <c r="BX232" s="19"/>
      <c r="BY232" s="19"/>
      <c r="BZ232" s="54"/>
      <c r="CA232" s="57"/>
      <c r="CB232" s="19"/>
      <c r="CC232" s="19"/>
      <c r="CD232" s="19"/>
      <c r="CE232" s="54"/>
      <c r="CF232" s="57"/>
      <c r="CG232" s="19"/>
      <c r="CH232" s="19"/>
      <c r="CI232" s="19"/>
      <c r="CJ232" s="54"/>
      <c r="CK232" s="57">
        <v>126</v>
      </c>
      <c r="CL232" s="19"/>
      <c r="CM232" s="19"/>
      <c r="CN232" s="19"/>
      <c r="CO232" s="54"/>
      <c r="CP232" s="57"/>
      <c r="CQ232" s="19"/>
      <c r="CR232" s="19"/>
      <c r="CS232" s="19"/>
      <c r="CT232" s="54"/>
      <c r="CU232" s="57"/>
      <c r="CV232" s="19"/>
      <c r="CW232" s="19"/>
      <c r="CX232" s="19"/>
      <c r="CY232" s="54"/>
      <c r="CZ232" s="57">
        <v>0</v>
      </c>
      <c r="DA232" s="19">
        <v>0</v>
      </c>
      <c r="DB232" s="19">
        <v>0</v>
      </c>
      <c r="DC232" s="19">
        <v>0</v>
      </c>
      <c r="DD232" s="54">
        <v>0</v>
      </c>
      <c r="DE232" s="57"/>
      <c r="DF232" s="19"/>
      <c r="DG232" s="19"/>
      <c r="DH232" s="19"/>
      <c r="DI232" s="54"/>
      <c r="DJ232" s="57"/>
      <c r="DK232" s="19"/>
      <c r="DL232" s="19"/>
      <c r="DM232" s="19"/>
      <c r="DN232" s="54"/>
      <c r="DO232" s="57"/>
      <c r="DP232" s="19"/>
      <c r="DQ232" s="19"/>
      <c r="DR232" s="19"/>
      <c r="DS232" s="54"/>
      <c r="DT232" s="57"/>
      <c r="DU232" s="19"/>
      <c r="DV232" s="19"/>
      <c r="DW232" s="19"/>
      <c r="DX232" s="54"/>
      <c r="DY232" s="57"/>
      <c r="DZ232" s="19"/>
      <c r="EA232" s="19"/>
      <c r="EB232" s="19"/>
      <c r="EC232" s="54"/>
      <c r="ED232" s="57"/>
      <c r="EE232" s="19"/>
      <c r="EF232" s="19"/>
      <c r="EG232" s="19"/>
      <c r="EH232" s="54"/>
      <c r="EI232" s="57"/>
      <c r="EJ232" s="19"/>
      <c r="EK232" s="19"/>
      <c r="EL232" s="19"/>
      <c r="EM232" s="54"/>
      <c r="EN232" s="57"/>
      <c r="EO232" s="19"/>
      <c r="EP232" s="19"/>
      <c r="EQ232" s="19"/>
      <c r="ER232" s="54"/>
      <c r="ES232" s="57"/>
      <c r="ET232" s="19"/>
      <c r="EU232" s="19"/>
      <c r="EV232" s="19"/>
      <c r="EW232" s="54"/>
      <c r="EX232" s="57"/>
      <c r="EY232" s="19"/>
      <c r="EZ232" s="19"/>
      <c r="FA232" s="19"/>
      <c r="FB232" s="54"/>
      <c r="FC232" s="57"/>
      <c r="FD232" s="19"/>
      <c r="FE232" s="19"/>
      <c r="FF232" s="19"/>
      <c r="FG232" s="54"/>
      <c r="FH232" s="57"/>
      <c r="FI232" s="19"/>
      <c r="FJ232" s="19"/>
      <c r="FK232" s="19"/>
      <c r="FL232" s="54"/>
      <c r="FM232" s="57"/>
      <c r="FN232" s="19"/>
      <c r="FO232" s="19"/>
      <c r="FP232" s="19"/>
      <c r="FQ232" s="54"/>
      <c r="FR232" s="57"/>
      <c r="FS232" s="19"/>
      <c r="FT232" s="19"/>
      <c r="FU232" s="19"/>
      <c r="FV232" s="54"/>
      <c r="FW232" s="57"/>
      <c r="FX232" s="19"/>
      <c r="FY232" s="19"/>
      <c r="FZ232" s="19"/>
      <c r="GA232" s="54"/>
      <c r="GB232" s="57">
        <v>0</v>
      </c>
      <c r="GC232" s="19">
        <v>0</v>
      </c>
      <c r="GD232" s="19">
        <v>0</v>
      </c>
      <c r="GE232" s="19">
        <v>0</v>
      </c>
      <c r="GF232" s="54">
        <v>0</v>
      </c>
      <c r="GG232" s="57"/>
      <c r="GH232" s="19"/>
      <c r="GI232" s="19"/>
      <c r="GJ232" s="19"/>
      <c r="GK232" s="54"/>
      <c r="GL232" s="57"/>
      <c r="GM232" s="19"/>
      <c r="GN232" s="19"/>
      <c r="GO232" s="19"/>
      <c r="GP232" s="54"/>
      <c r="GQ232" s="57"/>
      <c r="GR232" s="19"/>
      <c r="GS232" s="19"/>
      <c r="GT232" s="19"/>
      <c r="GU232" s="54"/>
      <c r="GV232" s="57">
        <v>0</v>
      </c>
      <c r="GW232" s="19">
        <v>0</v>
      </c>
      <c r="GX232" s="19">
        <v>0</v>
      </c>
      <c r="GY232" s="19">
        <v>0</v>
      </c>
      <c r="GZ232" s="54">
        <v>0</v>
      </c>
      <c r="HA232" s="57"/>
      <c r="HB232" s="19"/>
      <c r="HC232" s="19"/>
      <c r="HD232" s="19"/>
      <c r="HE232" s="54"/>
      <c r="HF232" s="57"/>
      <c r="HG232" s="19"/>
      <c r="HH232" s="19"/>
      <c r="HI232" s="19"/>
      <c r="HJ232" s="54"/>
      <c r="HK232" s="57"/>
      <c r="HL232" s="19"/>
      <c r="HM232" s="19"/>
      <c r="HN232" s="19"/>
      <c r="HO232" s="54"/>
      <c r="HP232" s="57"/>
      <c r="HQ232" s="19"/>
      <c r="HR232" s="19"/>
      <c r="HS232" s="19"/>
      <c r="HT232" s="54"/>
      <c r="HU232" s="57">
        <v>21031</v>
      </c>
      <c r="HV232" s="19">
        <v>0</v>
      </c>
      <c r="HW232" s="19">
        <v>0</v>
      </c>
      <c r="HX232" s="19">
        <v>0</v>
      </c>
      <c r="HY232" s="54">
        <v>0</v>
      </c>
      <c r="HZ232" s="57">
        <v>0</v>
      </c>
      <c r="IA232" s="19">
        <v>0</v>
      </c>
      <c r="IB232" s="19">
        <v>0</v>
      </c>
      <c r="IC232" s="19">
        <v>0</v>
      </c>
      <c r="ID232" s="54">
        <v>0</v>
      </c>
      <c r="IE232" s="57">
        <v>21031</v>
      </c>
      <c r="IF232" s="19">
        <v>0</v>
      </c>
      <c r="IG232" s="19">
        <v>0</v>
      </c>
      <c r="IH232" s="19">
        <v>0</v>
      </c>
      <c r="II232" s="20">
        <v>0</v>
      </c>
      <c r="IJ232" s="2"/>
    </row>
    <row r="233" spans="1:244" ht="15.75" thickBot="1" x14ac:dyDescent="0.3">
      <c r="A233" s="132"/>
      <c r="B233" s="24">
        <v>28</v>
      </c>
      <c r="C233" s="25" t="s">
        <v>84</v>
      </c>
      <c r="D233" s="26">
        <v>1145160.89378</v>
      </c>
      <c r="E233" s="27">
        <v>342916.35532999999</v>
      </c>
      <c r="F233" s="27">
        <v>0</v>
      </c>
      <c r="G233" s="27">
        <v>0</v>
      </c>
      <c r="H233" s="55">
        <v>0</v>
      </c>
      <c r="I233" s="58">
        <v>958872.37543999997</v>
      </c>
      <c r="J233" s="27">
        <v>9871.2420700000002</v>
      </c>
      <c r="K233" s="27">
        <v>0</v>
      </c>
      <c r="L233" s="27">
        <v>0</v>
      </c>
      <c r="M233" s="55">
        <v>0</v>
      </c>
      <c r="N233" s="58">
        <v>3603.8293699999999</v>
      </c>
      <c r="O233" s="27">
        <v>122.57</v>
      </c>
      <c r="P233" s="27">
        <v>0</v>
      </c>
      <c r="Q233" s="27">
        <v>0</v>
      </c>
      <c r="R233" s="55">
        <v>0</v>
      </c>
      <c r="S233" s="58">
        <v>2570.9920099999999</v>
      </c>
      <c r="T233" s="27">
        <v>0</v>
      </c>
      <c r="U233" s="27">
        <v>0</v>
      </c>
      <c r="V233" s="27">
        <v>0</v>
      </c>
      <c r="W233" s="55">
        <v>0</v>
      </c>
      <c r="X233" s="58">
        <v>55556.533380000001</v>
      </c>
      <c r="Y233" s="27">
        <v>5988.3286399999997</v>
      </c>
      <c r="Z233" s="27">
        <v>0</v>
      </c>
      <c r="AA233" s="27">
        <v>0</v>
      </c>
      <c r="AB233" s="55">
        <v>0</v>
      </c>
      <c r="AC233" s="58">
        <v>276.13499999999999</v>
      </c>
      <c r="AD233" s="27">
        <v>0</v>
      </c>
      <c r="AE233" s="27">
        <v>0</v>
      </c>
      <c r="AF233" s="27">
        <v>0</v>
      </c>
      <c r="AG233" s="55">
        <v>0</v>
      </c>
      <c r="AH233" s="58">
        <v>0</v>
      </c>
      <c r="AI233" s="27">
        <v>0</v>
      </c>
      <c r="AJ233" s="27">
        <v>0</v>
      </c>
      <c r="AK233" s="27">
        <v>0</v>
      </c>
      <c r="AL233" s="55">
        <v>0</v>
      </c>
      <c r="AM233" s="58">
        <v>31413.712189999998</v>
      </c>
      <c r="AN233" s="27">
        <v>14775.77817</v>
      </c>
      <c r="AO233" s="27">
        <v>0</v>
      </c>
      <c r="AP233" s="27">
        <v>0</v>
      </c>
      <c r="AQ233" s="55">
        <v>0</v>
      </c>
      <c r="AR233" s="58">
        <v>0</v>
      </c>
      <c r="AS233" s="27">
        <v>0</v>
      </c>
      <c r="AT233" s="27">
        <v>0</v>
      </c>
      <c r="AU233" s="27">
        <v>0</v>
      </c>
      <c r="AV233" s="55">
        <v>0</v>
      </c>
      <c r="AW233" s="58">
        <v>0</v>
      </c>
      <c r="AX233" s="27">
        <v>0</v>
      </c>
      <c r="AY233" s="27">
        <v>0</v>
      </c>
      <c r="AZ233" s="27">
        <v>0</v>
      </c>
      <c r="BA233" s="55">
        <v>0</v>
      </c>
      <c r="BB233" s="58">
        <v>38404.036489999999</v>
      </c>
      <c r="BC233" s="27">
        <v>236628.10983</v>
      </c>
      <c r="BD233" s="27">
        <v>0</v>
      </c>
      <c r="BE233" s="27">
        <v>0</v>
      </c>
      <c r="BF233" s="55">
        <v>0</v>
      </c>
      <c r="BG233" s="58">
        <v>0</v>
      </c>
      <c r="BH233" s="27">
        <v>0</v>
      </c>
      <c r="BI233" s="27">
        <v>0</v>
      </c>
      <c r="BJ233" s="27">
        <v>0</v>
      </c>
      <c r="BK233" s="55">
        <v>0</v>
      </c>
      <c r="BL233" s="58">
        <v>0</v>
      </c>
      <c r="BM233" s="27">
        <v>0</v>
      </c>
      <c r="BN233" s="27">
        <v>0</v>
      </c>
      <c r="BO233" s="27">
        <v>0</v>
      </c>
      <c r="BP233" s="55">
        <v>0</v>
      </c>
      <c r="BQ233" s="58">
        <v>35839.567439999999</v>
      </c>
      <c r="BR233" s="27">
        <v>71696.943740000002</v>
      </c>
      <c r="BS233" s="27">
        <v>0</v>
      </c>
      <c r="BT233" s="27">
        <v>0</v>
      </c>
      <c r="BU233" s="55">
        <v>0</v>
      </c>
      <c r="BV233" s="58">
        <v>14395.59568</v>
      </c>
      <c r="BW233" s="27">
        <v>2964.0528800000002</v>
      </c>
      <c r="BX233" s="27">
        <v>0</v>
      </c>
      <c r="BY233" s="27">
        <v>0</v>
      </c>
      <c r="BZ233" s="55">
        <v>0</v>
      </c>
      <c r="CA233" s="58">
        <v>0</v>
      </c>
      <c r="CB233" s="27">
        <v>0</v>
      </c>
      <c r="CC233" s="27">
        <v>0</v>
      </c>
      <c r="CD233" s="27">
        <v>0</v>
      </c>
      <c r="CE233" s="55">
        <v>0</v>
      </c>
      <c r="CF233" s="58">
        <v>0</v>
      </c>
      <c r="CG233" s="27">
        <v>0</v>
      </c>
      <c r="CH233" s="27">
        <v>0</v>
      </c>
      <c r="CI233" s="27">
        <v>0</v>
      </c>
      <c r="CJ233" s="55">
        <v>0</v>
      </c>
      <c r="CK233" s="58">
        <v>10679.07316</v>
      </c>
      <c r="CL233" s="27">
        <v>991.9</v>
      </c>
      <c r="CM233" s="27">
        <v>0</v>
      </c>
      <c r="CN233" s="27">
        <v>0</v>
      </c>
      <c r="CO233" s="55">
        <v>0</v>
      </c>
      <c r="CP233" s="58">
        <v>1039.242</v>
      </c>
      <c r="CQ233" s="27">
        <v>0</v>
      </c>
      <c r="CR233" s="27">
        <v>0</v>
      </c>
      <c r="CS233" s="27">
        <v>0</v>
      </c>
      <c r="CT233" s="55">
        <v>0</v>
      </c>
      <c r="CU233" s="58">
        <v>0</v>
      </c>
      <c r="CV233" s="27">
        <v>0</v>
      </c>
      <c r="CW233" s="27">
        <v>0</v>
      </c>
      <c r="CX233" s="27">
        <v>0</v>
      </c>
      <c r="CY233" s="55">
        <v>0</v>
      </c>
      <c r="CZ233" s="58">
        <v>1675510.5447531771</v>
      </c>
      <c r="DA233" s="27">
        <v>318449.24824411544</v>
      </c>
      <c r="DB233" s="27">
        <v>0</v>
      </c>
      <c r="DC233" s="27">
        <v>442775.58226</v>
      </c>
      <c r="DD233" s="55">
        <v>0</v>
      </c>
      <c r="DE233" s="58">
        <v>90975.797623677005</v>
      </c>
      <c r="DF233" s="27">
        <v>15358.517168542168</v>
      </c>
      <c r="DG233" s="27">
        <v>0</v>
      </c>
      <c r="DH233" s="27">
        <v>152681.2353</v>
      </c>
      <c r="DI233" s="55">
        <v>0</v>
      </c>
      <c r="DJ233" s="58">
        <v>1052219.4493199349</v>
      </c>
      <c r="DK233" s="27">
        <v>18772.543462694</v>
      </c>
      <c r="DL233" s="27">
        <v>0</v>
      </c>
      <c r="DM233" s="27">
        <v>30536.247060000002</v>
      </c>
      <c r="DN233" s="55">
        <v>0</v>
      </c>
      <c r="DO233" s="58">
        <v>6327.53377</v>
      </c>
      <c r="DP233" s="27">
        <v>14395.414000000001</v>
      </c>
      <c r="DQ233" s="27">
        <v>0</v>
      </c>
      <c r="DR233" s="27">
        <v>0</v>
      </c>
      <c r="DS233" s="55">
        <v>0</v>
      </c>
      <c r="DT233" s="58">
        <v>8476.6062399999992</v>
      </c>
      <c r="DU233" s="27">
        <v>13630.7063</v>
      </c>
      <c r="DV233" s="27">
        <v>0</v>
      </c>
      <c r="DW233" s="27">
        <v>0</v>
      </c>
      <c r="DX233" s="55">
        <v>0</v>
      </c>
      <c r="DY233" s="58">
        <v>63501.509189999997</v>
      </c>
      <c r="DZ233" s="27">
        <v>43128.534269999996</v>
      </c>
      <c r="EA233" s="27">
        <v>0</v>
      </c>
      <c r="EB233" s="27">
        <v>0</v>
      </c>
      <c r="EC233" s="55">
        <v>0</v>
      </c>
      <c r="ED233" s="58">
        <v>38617.995889999998</v>
      </c>
      <c r="EE233" s="27">
        <v>105271.99185000001</v>
      </c>
      <c r="EF233" s="27">
        <v>0</v>
      </c>
      <c r="EG233" s="27">
        <v>0</v>
      </c>
      <c r="EH233" s="55">
        <v>0</v>
      </c>
      <c r="EI233" s="58">
        <v>197602.89946956449</v>
      </c>
      <c r="EJ233" s="27">
        <v>2017.0193728792699</v>
      </c>
      <c r="EK233" s="27">
        <v>0</v>
      </c>
      <c r="EL233" s="27">
        <v>0</v>
      </c>
      <c r="EM233" s="55">
        <v>0</v>
      </c>
      <c r="EN233" s="58">
        <v>5332.1917899999999</v>
      </c>
      <c r="EO233" s="27">
        <v>0</v>
      </c>
      <c r="EP233" s="27">
        <v>0</v>
      </c>
      <c r="EQ233" s="27">
        <v>0</v>
      </c>
      <c r="ER233" s="55">
        <v>0</v>
      </c>
      <c r="ES233" s="58">
        <v>7018.9408400000002</v>
      </c>
      <c r="ET233" s="27">
        <v>6581.3261599999996</v>
      </c>
      <c r="EU233" s="27">
        <v>0</v>
      </c>
      <c r="EV233" s="27">
        <v>259558.0999</v>
      </c>
      <c r="EW233" s="55">
        <v>0</v>
      </c>
      <c r="EX233" s="58">
        <v>365.49400000000003</v>
      </c>
      <c r="EY233" s="27">
        <v>0</v>
      </c>
      <c r="EZ233" s="27">
        <v>0</v>
      </c>
      <c r="FA233" s="27">
        <v>0</v>
      </c>
      <c r="FB233" s="55">
        <v>0</v>
      </c>
      <c r="FC233" s="58">
        <v>1031.5508299999999</v>
      </c>
      <c r="FD233" s="27">
        <v>0</v>
      </c>
      <c r="FE233" s="27">
        <v>0</v>
      </c>
      <c r="FF233" s="27">
        <v>0</v>
      </c>
      <c r="FG233" s="55">
        <v>0</v>
      </c>
      <c r="FH233" s="58">
        <v>61737.525840000002</v>
      </c>
      <c r="FI233" s="27">
        <v>1152.6995099999999</v>
      </c>
      <c r="FJ233" s="27">
        <v>0</v>
      </c>
      <c r="FK233" s="27">
        <v>0</v>
      </c>
      <c r="FL233" s="55">
        <v>0</v>
      </c>
      <c r="FM233" s="58">
        <v>0</v>
      </c>
      <c r="FN233" s="27">
        <v>0</v>
      </c>
      <c r="FO233" s="27">
        <v>0</v>
      </c>
      <c r="FP233" s="27">
        <v>0</v>
      </c>
      <c r="FQ233" s="55">
        <v>0</v>
      </c>
      <c r="FR233" s="58">
        <v>198.04179999999999</v>
      </c>
      <c r="FS233" s="27">
        <v>0</v>
      </c>
      <c r="FT233" s="27">
        <v>0</v>
      </c>
      <c r="FU233" s="27">
        <v>0</v>
      </c>
      <c r="FV233" s="55">
        <v>0</v>
      </c>
      <c r="FW233" s="58">
        <v>142105.00815000001</v>
      </c>
      <c r="FX233" s="27">
        <v>98140.496150000006</v>
      </c>
      <c r="FY233" s="27">
        <v>0</v>
      </c>
      <c r="FZ233" s="27">
        <v>0</v>
      </c>
      <c r="GA233" s="55">
        <v>0</v>
      </c>
      <c r="GB233" s="58">
        <v>69608.573950000005</v>
      </c>
      <c r="GC233" s="27">
        <v>13531.214869547999</v>
      </c>
      <c r="GD233" s="27">
        <v>2434.596</v>
      </c>
      <c r="GE233" s="27">
        <v>0</v>
      </c>
      <c r="GF233" s="55">
        <v>0</v>
      </c>
      <c r="GG233" s="58">
        <v>49189.731820000001</v>
      </c>
      <c r="GH233" s="27">
        <v>12304.733609999999</v>
      </c>
      <c r="GI233" s="27">
        <v>2434.596</v>
      </c>
      <c r="GJ233" s="27">
        <v>0</v>
      </c>
      <c r="GK233" s="55">
        <v>0</v>
      </c>
      <c r="GL233" s="58">
        <v>19269.287130000001</v>
      </c>
      <c r="GM233" s="27">
        <v>1226.481259548</v>
      </c>
      <c r="GN233" s="27">
        <v>0</v>
      </c>
      <c r="GO233" s="27">
        <v>0</v>
      </c>
      <c r="GP233" s="55">
        <v>0</v>
      </c>
      <c r="GQ233" s="58">
        <v>1149.5550000000001</v>
      </c>
      <c r="GR233" s="27">
        <v>0</v>
      </c>
      <c r="GS233" s="27">
        <v>0</v>
      </c>
      <c r="GT233" s="27">
        <v>0</v>
      </c>
      <c r="GU233" s="55">
        <v>0</v>
      </c>
      <c r="GV233" s="58">
        <v>24650.18231</v>
      </c>
      <c r="GW233" s="27">
        <v>46420.121449999999</v>
      </c>
      <c r="GX233" s="27">
        <v>0</v>
      </c>
      <c r="GY233" s="27">
        <v>0</v>
      </c>
      <c r="GZ233" s="55">
        <v>0</v>
      </c>
      <c r="HA233" s="58">
        <v>20.356100000000001</v>
      </c>
      <c r="HB233" s="27">
        <v>0</v>
      </c>
      <c r="HC233" s="27">
        <v>0</v>
      </c>
      <c r="HD233" s="27">
        <v>0</v>
      </c>
      <c r="HE233" s="55">
        <v>0</v>
      </c>
      <c r="HF233" s="58">
        <v>7176.0299400000004</v>
      </c>
      <c r="HG233" s="27">
        <v>4702.3343000000004</v>
      </c>
      <c r="HH233" s="27">
        <v>0</v>
      </c>
      <c r="HI233" s="27">
        <v>0</v>
      </c>
      <c r="HJ233" s="55">
        <v>0</v>
      </c>
      <c r="HK233" s="58">
        <v>17453.796269999999</v>
      </c>
      <c r="HL233" s="27">
        <v>41717.787149999996</v>
      </c>
      <c r="HM233" s="27">
        <v>0</v>
      </c>
      <c r="HN233" s="27">
        <v>0</v>
      </c>
      <c r="HO233" s="55">
        <v>0</v>
      </c>
      <c r="HP233" s="58">
        <v>16551.894990000001</v>
      </c>
      <c r="HQ233" s="27">
        <v>0</v>
      </c>
      <c r="HR233" s="27">
        <v>0</v>
      </c>
      <c r="HS233" s="27">
        <v>0</v>
      </c>
      <c r="HT233" s="55">
        <v>0</v>
      </c>
      <c r="HU233" s="58">
        <v>2931482.0897831768</v>
      </c>
      <c r="HV233" s="27">
        <v>721316.9398936634</v>
      </c>
      <c r="HW233" s="27">
        <v>2434.596</v>
      </c>
      <c r="HX233" s="27">
        <v>442775.58226</v>
      </c>
      <c r="HY233" s="55">
        <v>0</v>
      </c>
      <c r="HZ233" s="58">
        <v>2071.9940000000001</v>
      </c>
      <c r="IA233" s="27">
        <v>0</v>
      </c>
      <c r="IB233" s="27">
        <v>0</v>
      </c>
      <c r="IC233" s="27">
        <v>0</v>
      </c>
      <c r="ID233" s="55">
        <v>0</v>
      </c>
      <c r="IE233" s="58">
        <v>2933554.0837831772</v>
      </c>
      <c r="IF233" s="27">
        <v>721316.9398936634</v>
      </c>
      <c r="IG233" s="27">
        <v>2434.596</v>
      </c>
      <c r="IH233" s="27">
        <v>442775.58226</v>
      </c>
      <c r="II233" s="28">
        <v>0</v>
      </c>
      <c r="IJ233" s="2"/>
    </row>
    <row r="234" spans="1:244" ht="15.75" thickTop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</row>
    <row r="235" spans="1:244" x14ac:dyDescent="0.25">
      <c r="B235" s="1" t="s">
        <v>122</v>
      </c>
      <c r="D235" s="137" t="s">
        <v>212</v>
      </c>
    </row>
    <row r="237" spans="1:244" ht="15.75" thickBo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</row>
    <row r="238" spans="1:244" ht="43.5" customHeight="1" thickTop="1" thickBot="1" x14ac:dyDescent="0.3">
      <c r="A238" s="132"/>
      <c r="B238" s="11" t="s">
        <v>2</v>
      </c>
      <c r="C238" s="13" t="s">
        <v>3</v>
      </c>
      <c r="D238" s="14" t="s">
        <v>4</v>
      </c>
      <c r="E238" s="12" t="s">
        <v>5</v>
      </c>
      <c r="F238" s="12" t="s">
        <v>6</v>
      </c>
      <c r="G238" s="12" t="s">
        <v>7</v>
      </c>
      <c r="H238" s="12" t="s">
        <v>8</v>
      </c>
      <c r="I238" s="12" t="s">
        <v>9</v>
      </c>
      <c r="J238" s="12" t="s">
        <v>10</v>
      </c>
      <c r="K238" s="12" t="s">
        <v>11</v>
      </c>
      <c r="L238" s="12" t="s">
        <v>12</v>
      </c>
      <c r="M238" s="12" t="s">
        <v>13</v>
      </c>
      <c r="N238" s="12" t="s">
        <v>14</v>
      </c>
      <c r="O238" s="12" t="s">
        <v>15</v>
      </c>
      <c r="P238" s="12" t="s">
        <v>16</v>
      </c>
      <c r="Q238" s="12" t="s">
        <v>17</v>
      </c>
      <c r="R238" s="12" t="s">
        <v>18</v>
      </c>
      <c r="S238" s="12" t="s">
        <v>19</v>
      </c>
      <c r="T238" s="12" t="s">
        <v>20</v>
      </c>
      <c r="U238" s="12" t="s">
        <v>21</v>
      </c>
      <c r="V238" s="12" t="s">
        <v>22</v>
      </c>
      <c r="W238" s="12" t="s">
        <v>23</v>
      </c>
      <c r="X238" s="12" t="s">
        <v>24</v>
      </c>
      <c r="Y238" s="12" t="s">
        <v>25</v>
      </c>
      <c r="Z238" s="12" t="s">
        <v>26</v>
      </c>
      <c r="AA238" s="12" t="s">
        <v>27</v>
      </c>
      <c r="AB238" s="12" t="s">
        <v>28</v>
      </c>
      <c r="AC238" s="12" t="s">
        <v>29</v>
      </c>
      <c r="AD238" s="12" t="s">
        <v>30</v>
      </c>
      <c r="AE238" s="12" t="s">
        <v>31</v>
      </c>
      <c r="AF238" s="12" t="s">
        <v>32</v>
      </c>
      <c r="AG238" s="12" t="s">
        <v>33</v>
      </c>
      <c r="AH238" s="12" t="s">
        <v>34</v>
      </c>
      <c r="AI238" s="12" t="s">
        <v>35</v>
      </c>
      <c r="AJ238" s="12" t="s">
        <v>36</v>
      </c>
      <c r="AK238" s="12" t="s">
        <v>37</v>
      </c>
      <c r="AL238" s="12" t="s">
        <v>38</v>
      </c>
      <c r="AM238" s="12" t="s">
        <v>39</v>
      </c>
      <c r="AN238" s="12" t="s">
        <v>40</v>
      </c>
      <c r="AO238" s="12" t="s">
        <v>41</v>
      </c>
      <c r="AP238" s="12" t="s">
        <v>42</v>
      </c>
      <c r="AQ238" s="12" t="s">
        <v>43</v>
      </c>
      <c r="AR238" s="12" t="s">
        <v>44</v>
      </c>
      <c r="AS238" s="12" t="s">
        <v>45</v>
      </c>
      <c r="AT238" s="12" t="s">
        <v>46</v>
      </c>
      <c r="AU238" s="12" t="s">
        <v>47</v>
      </c>
      <c r="AV238" s="12" t="s">
        <v>48</v>
      </c>
      <c r="AW238" s="12" t="s">
        <v>49</v>
      </c>
      <c r="AX238" s="12" t="s">
        <v>50</v>
      </c>
      <c r="AY238" s="12" t="s">
        <v>51</v>
      </c>
      <c r="AZ238" s="12" t="s">
        <v>52</v>
      </c>
      <c r="BA238" s="12" t="s">
        <v>53</v>
      </c>
      <c r="BB238" s="12" t="s">
        <v>54</v>
      </c>
      <c r="BC238" s="12" t="s">
        <v>55</v>
      </c>
      <c r="BD238" s="12" t="s">
        <v>22</v>
      </c>
      <c r="BE238" s="13" t="s">
        <v>56</v>
      </c>
      <c r="BF238" s="2"/>
    </row>
    <row r="239" spans="1:244" ht="15.75" thickTop="1" x14ac:dyDescent="0.25">
      <c r="A239" s="132"/>
      <c r="B239" s="9">
        <v>1</v>
      </c>
      <c r="C239" s="10" t="s">
        <v>57</v>
      </c>
      <c r="D239" s="29">
        <v>0.189127109501804</v>
      </c>
      <c r="E239" s="30">
        <v>0.229622045960199</v>
      </c>
      <c r="F239" s="30"/>
      <c r="G239" s="30"/>
      <c r="H239" s="30">
        <v>0.124899071221971</v>
      </c>
      <c r="I239" s="30">
        <v>0.135876425620445</v>
      </c>
      <c r="J239" s="30"/>
      <c r="K239" s="30"/>
      <c r="L239" s="30">
        <v>0.104711039616932</v>
      </c>
      <c r="M239" s="30"/>
      <c r="N239" s="30"/>
      <c r="O239" s="30">
        <v>0.12599739273786201</v>
      </c>
      <c r="P239" s="30"/>
      <c r="Q239" s="30"/>
      <c r="R239" s="30">
        <v>0.12899774284885601</v>
      </c>
      <c r="S239" s="30">
        <v>0.26209565374823202</v>
      </c>
      <c r="T239" s="30"/>
      <c r="U239" s="30"/>
      <c r="V239" s="30">
        <v>0.159020758852847</v>
      </c>
      <c r="W239" s="30"/>
      <c r="X239" s="30"/>
      <c r="Y239" s="30">
        <v>0.1555453944529</v>
      </c>
      <c r="Z239" s="30">
        <v>0.15470836607999999</v>
      </c>
      <c r="AA239" s="30">
        <v>0.15754964151704501</v>
      </c>
      <c r="AB239" s="30">
        <v>0.150854125281253</v>
      </c>
      <c r="AC239" s="30">
        <v>0.05</v>
      </c>
      <c r="AD239" s="30">
        <v>0.20815948761207301</v>
      </c>
      <c r="AE239" s="30">
        <v>0.18840362780549999</v>
      </c>
      <c r="AF239" s="30">
        <v>0.11595063843744</v>
      </c>
      <c r="AG239" s="30"/>
      <c r="AH239" s="30">
        <v>0.206469196885775</v>
      </c>
      <c r="AI239" s="30"/>
      <c r="AJ239" s="30"/>
      <c r="AK239" s="30">
        <v>0.38019666163705401</v>
      </c>
      <c r="AL239" s="30"/>
      <c r="AM239" s="30"/>
      <c r="AN239" s="30">
        <v>0.13403897905159501</v>
      </c>
      <c r="AO239" s="30">
        <v>0</v>
      </c>
      <c r="AP239" s="30"/>
      <c r="AQ239" s="30"/>
      <c r="AR239" s="30"/>
      <c r="AS239" s="30">
        <v>0.226628925301229</v>
      </c>
      <c r="AT239" s="30"/>
      <c r="AU239" s="30">
        <v>0.226628925301229</v>
      </c>
      <c r="AV239" s="30"/>
      <c r="AW239" s="30"/>
      <c r="AX239" s="30">
        <v>0.17725006686297501</v>
      </c>
      <c r="AY239" s="30">
        <v>0</v>
      </c>
      <c r="AZ239" s="30"/>
      <c r="BA239" s="30"/>
      <c r="BB239" s="30"/>
      <c r="BC239" s="30"/>
      <c r="BD239" s="30"/>
      <c r="BE239" s="31">
        <v>0.17725006686297501</v>
      </c>
      <c r="BF239" s="2"/>
    </row>
    <row r="240" spans="1:244" x14ac:dyDescent="0.25">
      <c r="A240" s="132"/>
      <c r="B240" s="5">
        <v>2</v>
      </c>
      <c r="C240" s="7" t="s">
        <v>58</v>
      </c>
      <c r="D240" s="32">
        <v>0</v>
      </c>
      <c r="E240" s="33">
        <v>0</v>
      </c>
      <c r="F240" s="33"/>
      <c r="G240" s="33"/>
      <c r="H240" s="33">
        <v>0</v>
      </c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>
        <v>0</v>
      </c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>
        <v>0</v>
      </c>
      <c r="AP240" s="33"/>
      <c r="AQ240" s="33"/>
      <c r="AR240" s="33"/>
      <c r="AS240" s="33">
        <v>0</v>
      </c>
      <c r="AT240" s="33"/>
      <c r="AU240" s="33"/>
      <c r="AV240" s="33"/>
      <c r="AW240" s="33"/>
      <c r="AX240" s="33">
        <v>0</v>
      </c>
      <c r="AY240" s="33">
        <v>0</v>
      </c>
      <c r="AZ240" s="33"/>
      <c r="BA240" s="33"/>
      <c r="BB240" s="33"/>
      <c r="BC240" s="33"/>
      <c r="BD240" s="33"/>
      <c r="BE240" s="34">
        <v>0</v>
      </c>
      <c r="BF240" s="2"/>
    </row>
    <row r="241" spans="1:58" x14ac:dyDescent="0.25">
      <c r="A241" s="132"/>
      <c r="B241" s="5">
        <v>3</v>
      </c>
      <c r="C241" s="7" t="s">
        <v>59</v>
      </c>
      <c r="D241" s="32">
        <v>0</v>
      </c>
      <c r="E241" s="33"/>
      <c r="F241" s="33"/>
      <c r="G241" s="33"/>
      <c r="H241" s="33">
        <v>0</v>
      </c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>
        <v>0</v>
      </c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>
        <v>0</v>
      </c>
      <c r="AP241" s="33"/>
      <c r="AQ241" s="33"/>
      <c r="AR241" s="33"/>
      <c r="AS241" s="33">
        <v>0</v>
      </c>
      <c r="AT241" s="33"/>
      <c r="AU241" s="33"/>
      <c r="AV241" s="33"/>
      <c r="AW241" s="33"/>
      <c r="AX241" s="33">
        <v>0</v>
      </c>
      <c r="AY241" s="33">
        <v>0</v>
      </c>
      <c r="AZ241" s="33"/>
      <c r="BA241" s="33"/>
      <c r="BB241" s="33"/>
      <c r="BC241" s="33"/>
      <c r="BD241" s="33"/>
      <c r="BE241" s="34">
        <v>0</v>
      </c>
      <c r="BF241" s="2"/>
    </row>
    <row r="242" spans="1:58" x14ac:dyDescent="0.25">
      <c r="A242" s="132"/>
      <c r="B242" s="5">
        <v>4</v>
      </c>
      <c r="C242" s="7" t="s">
        <v>60</v>
      </c>
      <c r="D242" s="32">
        <v>0</v>
      </c>
      <c r="E242" s="33">
        <v>0</v>
      </c>
      <c r="F242" s="33"/>
      <c r="G242" s="33"/>
      <c r="H242" s="33">
        <v>0</v>
      </c>
      <c r="I242" s="33">
        <v>0</v>
      </c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>
        <v>0.1658</v>
      </c>
      <c r="Z242" s="33"/>
      <c r="AA242" s="33"/>
      <c r="AB242" s="33"/>
      <c r="AC242" s="33"/>
      <c r="AD242" s="33"/>
      <c r="AE242" s="33"/>
      <c r="AF242" s="33">
        <v>0.1658</v>
      </c>
      <c r="AG242" s="33"/>
      <c r="AH242" s="33"/>
      <c r="AI242" s="33"/>
      <c r="AJ242" s="33"/>
      <c r="AK242" s="33"/>
      <c r="AL242" s="33"/>
      <c r="AM242" s="33"/>
      <c r="AN242" s="33"/>
      <c r="AO242" s="33">
        <v>0.1</v>
      </c>
      <c r="AP242" s="33">
        <v>0.1</v>
      </c>
      <c r="AQ242" s="33"/>
      <c r="AR242" s="33"/>
      <c r="AS242" s="33">
        <v>0</v>
      </c>
      <c r="AT242" s="33"/>
      <c r="AU242" s="33"/>
      <c r="AV242" s="33"/>
      <c r="AW242" s="33"/>
      <c r="AX242" s="33">
        <v>3.1865454389448801E-2</v>
      </c>
      <c r="AY242" s="33">
        <v>0</v>
      </c>
      <c r="AZ242" s="33"/>
      <c r="BA242" s="33"/>
      <c r="BB242" s="33"/>
      <c r="BC242" s="33"/>
      <c r="BD242" s="33"/>
      <c r="BE242" s="34">
        <v>3.1865454389448801E-2</v>
      </c>
      <c r="BF242" s="2"/>
    </row>
    <row r="243" spans="1:58" x14ac:dyDescent="0.25">
      <c r="A243" s="132"/>
      <c r="B243" s="5">
        <v>5</v>
      </c>
      <c r="C243" s="7" t="s">
        <v>61</v>
      </c>
      <c r="D243" s="32">
        <v>0</v>
      </c>
      <c r="E243" s="33"/>
      <c r="F243" s="33"/>
      <c r="G243" s="33"/>
      <c r="H243" s="33">
        <v>0</v>
      </c>
      <c r="I243" s="33">
        <v>0</v>
      </c>
      <c r="J243" s="33"/>
      <c r="K243" s="33"/>
      <c r="L243" s="33"/>
      <c r="M243" s="33"/>
      <c r="N243" s="33"/>
      <c r="O243" s="33">
        <v>0</v>
      </c>
      <c r="P243" s="33"/>
      <c r="Q243" s="33"/>
      <c r="R243" s="33">
        <v>0</v>
      </c>
      <c r="S243" s="33"/>
      <c r="T243" s="33"/>
      <c r="U243" s="33"/>
      <c r="V243" s="33"/>
      <c r="W243" s="33"/>
      <c r="X243" s="33"/>
      <c r="Y243" s="33">
        <v>0</v>
      </c>
      <c r="Z243" s="33">
        <v>0</v>
      </c>
      <c r="AA243" s="33">
        <v>0</v>
      </c>
      <c r="AB243" s="33"/>
      <c r="AC243" s="33"/>
      <c r="AD243" s="33"/>
      <c r="AE243" s="33"/>
      <c r="AF243" s="33"/>
      <c r="AG243" s="33"/>
      <c r="AH243" s="33">
        <v>0</v>
      </c>
      <c r="AI243" s="33"/>
      <c r="AJ243" s="33"/>
      <c r="AK243" s="33"/>
      <c r="AL243" s="33"/>
      <c r="AM243" s="33"/>
      <c r="AN243" s="33">
        <v>0</v>
      </c>
      <c r="AO243" s="33">
        <v>0</v>
      </c>
      <c r="AP243" s="33">
        <v>0</v>
      </c>
      <c r="AQ243" s="33">
        <v>0</v>
      </c>
      <c r="AR243" s="33"/>
      <c r="AS243" s="33">
        <v>0</v>
      </c>
      <c r="AT243" s="33"/>
      <c r="AU243" s="33"/>
      <c r="AV243" s="33">
        <v>0</v>
      </c>
      <c r="AW243" s="33"/>
      <c r="AX243" s="33">
        <v>0</v>
      </c>
      <c r="AY243" s="33">
        <v>0</v>
      </c>
      <c r="AZ243" s="33"/>
      <c r="BA243" s="33"/>
      <c r="BB243" s="33"/>
      <c r="BC243" s="33"/>
      <c r="BD243" s="33"/>
      <c r="BE243" s="34">
        <v>0</v>
      </c>
      <c r="BF243" s="2"/>
    </row>
    <row r="244" spans="1:58" x14ac:dyDescent="0.25">
      <c r="A244" s="132"/>
      <c r="B244" s="5">
        <v>6</v>
      </c>
      <c r="C244" s="7" t="s">
        <v>62</v>
      </c>
      <c r="D244" s="32">
        <v>0</v>
      </c>
      <c r="E244" s="33">
        <v>0</v>
      </c>
      <c r="F244" s="33"/>
      <c r="G244" s="33"/>
      <c r="H244" s="33">
        <v>0</v>
      </c>
      <c r="I244" s="33"/>
      <c r="J244" s="33"/>
      <c r="K244" s="33"/>
      <c r="L244" s="33"/>
      <c r="M244" s="33"/>
      <c r="N244" s="33"/>
      <c r="O244" s="33">
        <v>0</v>
      </c>
      <c r="P244" s="33"/>
      <c r="Q244" s="33"/>
      <c r="R244" s="33"/>
      <c r="S244" s="33"/>
      <c r="T244" s="33"/>
      <c r="U244" s="33"/>
      <c r="V244" s="33"/>
      <c r="W244" s="33"/>
      <c r="X244" s="33"/>
      <c r="Y244" s="33">
        <v>0</v>
      </c>
      <c r="Z244" s="33"/>
      <c r="AA244" s="33">
        <v>0</v>
      </c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>
        <v>0</v>
      </c>
      <c r="AO244" s="33">
        <v>0</v>
      </c>
      <c r="AP244" s="33"/>
      <c r="AQ244" s="33"/>
      <c r="AR244" s="33"/>
      <c r="AS244" s="33">
        <v>0</v>
      </c>
      <c r="AT244" s="33"/>
      <c r="AU244" s="33"/>
      <c r="AV244" s="33"/>
      <c r="AW244" s="33">
        <v>0</v>
      </c>
      <c r="AX244" s="33">
        <v>0</v>
      </c>
      <c r="AY244" s="33">
        <v>0</v>
      </c>
      <c r="AZ244" s="33"/>
      <c r="BA244" s="33"/>
      <c r="BB244" s="33"/>
      <c r="BC244" s="33"/>
      <c r="BD244" s="33"/>
      <c r="BE244" s="34">
        <v>0</v>
      </c>
      <c r="BF244" s="2"/>
    </row>
    <row r="245" spans="1:58" x14ac:dyDescent="0.25">
      <c r="A245" s="132"/>
      <c r="B245" s="5">
        <v>7</v>
      </c>
      <c r="C245" s="7" t="s">
        <v>63</v>
      </c>
      <c r="D245" s="32">
        <v>0</v>
      </c>
      <c r="E245" s="33"/>
      <c r="F245" s="33"/>
      <c r="G245" s="33"/>
      <c r="H245" s="33">
        <v>0</v>
      </c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>
        <v>0.21340000000000001</v>
      </c>
      <c r="Z245" s="33">
        <v>0.21340000000000001</v>
      </c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>
        <v>0</v>
      </c>
      <c r="AP245" s="33"/>
      <c r="AQ245" s="33"/>
      <c r="AR245" s="33"/>
      <c r="AS245" s="33">
        <v>0</v>
      </c>
      <c r="AT245" s="33"/>
      <c r="AU245" s="33"/>
      <c r="AV245" s="33"/>
      <c r="AW245" s="33"/>
      <c r="AX245" s="33">
        <v>0.21340000000000001</v>
      </c>
      <c r="AY245" s="33">
        <v>0</v>
      </c>
      <c r="AZ245" s="33"/>
      <c r="BA245" s="33"/>
      <c r="BB245" s="33"/>
      <c r="BC245" s="33"/>
      <c r="BD245" s="33"/>
      <c r="BE245" s="34">
        <v>0.21340000000000001</v>
      </c>
      <c r="BF245" s="2"/>
    </row>
    <row r="246" spans="1:58" x14ac:dyDescent="0.25">
      <c r="A246" s="132"/>
      <c r="B246" s="5">
        <v>8</v>
      </c>
      <c r="C246" s="7" t="s">
        <v>64</v>
      </c>
      <c r="D246" s="32">
        <v>0.385755804293759</v>
      </c>
      <c r="E246" s="33"/>
      <c r="F246" s="33"/>
      <c r="G246" s="33"/>
      <c r="H246" s="33">
        <v>0</v>
      </c>
      <c r="I246" s="33"/>
      <c r="J246" s="33"/>
      <c r="K246" s="33"/>
      <c r="L246" s="33"/>
      <c r="M246" s="33"/>
      <c r="N246" s="33"/>
      <c r="O246" s="33"/>
      <c r="P246" s="33"/>
      <c r="Q246" s="33"/>
      <c r="R246" s="33">
        <v>0.385755804293759</v>
      </c>
      <c r="S246" s="33"/>
      <c r="T246" s="33"/>
      <c r="U246" s="33"/>
      <c r="V246" s="33"/>
      <c r="W246" s="33"/>
      <c r="X246" s="33"/>
      <c r="Y246" s="33">
        <v>0.34000977030646901</v>
      </c>
      <c r="Z246" s="33">
        <v>9.5143939140051606E-2</v>
      </c>
      <c r="AA246" s="33">
        <v>0.33472612012691</v>
      </c>
      <c r="AB246" s="33"/>
      <c r="AC246" s="33"/>
      <c r="AD246" s="33"/>
      <c r="AE246" s="33"/>
      <c r="AF246" s="33">
        <v>0.399084793512961</v>
      </c>
      <c r="AG246" s="33"/>
      <c r="AH246" s="33">
        <v>0</v>
      </c>
      <c r="AI246" s="33"/>
      <c r="AJ246" s="33"/>
      <c r="AK246" s="33">
        <v>0</v>
      </c>
      <c r="AL246" s="33"/>
      <c r="AM246" s="33"/>
      <c r="AN246" s="33">
        <v>0</v>
      </c>
      <c r="AO246" s="33">
        <v>0</v>
      </c>
      <c r="AP246" s="33">
        <v>0</v>
      </c>
      <c r="AQ246" s="33">
        <v>0</v>
      </c>
      <c r="AR246" s="33">
        <v>0</v>
      </c>
      <c r="AS246" s="33">
        <v>0</v>
      </c>
      <c r="AT246" s="33"/>
      <c r="AU246" s="33"/>
      <c r="AV246" s="33"/>
      <c r="AW246" s="33"/>
      <c r="AX246" s="33">
        <v>0.31907316253402301</v>
      </c>
      <c r="AY246" s="33">
        <v>0</v>
      </c>
      <c r="AZ246" s="33"/>
      <c r="BA246" s="33"/>
      <c r="BB246" s="33"/>
      <c r="BC246" s="33"/>
      <c r="BD246" s="33"/>
      <c r="BE246" s="34">
        <v>0.31907316253402301</v>
      </c>
      <c r="BF246" s="2"/>
    </row>
    <row r="247" spans="1:58" x14ac:dyDescent="0.25">
      <c r="A247" s="132"/>
      <c r="B247" s="5">
        <v>9</v>
      </c>
      <c r="C247" s="7" t="s">
        <v>65</v>
      </c>
      <c r="D247" s="32">
        <v>0</v>
      </c>
      <c r="E247" s="33"/>
      <c r="F247" s="33"/>
      <c r="G247" s="33"/>
      <c r="H247" s="33">
        <v>0</v>
      </c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>
        <v>0</v>
      </c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>
        <v>0</v>
      </c>
      <c r="AP247" s="33"/>
      <c r="AQ247" s="33"/>
      <c r="AR247" s="33"/>
      <c r="AS247" s="33">
        <v>0</v>
      </c>
      <c r="AT247" s="33"/>
      <c r="AU247" s="33"/>
      <c r="AV247" s="33"/>
      <c r="AW247" s="33"/>
      <c r="AX247" s="33">
        <v>0</v>
      </c>
      <c r="AY247" s="33">
        <v>0</v>
      </c>
      <c r="AZ247" s="33"/>
      <c r="BA247" s="33"/>
      <c r="BB247" s="33"/>
      <c r="BC247" s="33"/>
      <c r="BD247" s="33"/>
      <c r="BE247" s="34">
        <v>0</v>
      </c>
      <c r="BF247" s="2"/>
    </row>
    <row r="248" spans="1:58" x14ac:dyDescent="0.25">
      <c r="A248" s="132"/>
      <c r="B248" s="5">
        <v>10</v>
      </c>
      <c r="C248" s="7" t="s">
        <v>66</v>
      </c>
      <c r="D248" s="32">
        <v>0.17134348475032701</v>
      </c>
      <c r="E248" s="33">
        <v>0.209352366822218</v>
      </c>
      <c r="F248" s="33"/>
      <c r="G248" s="33"/>
      <c r="H248" s="33">
        <v>0.17393502607207101</v>
      </c>
      <c r="I248" s="33">
        <v>0.18278928552738599</v>
      </c>
      <c r="J248" s="33"/>
      <c r="K248" s="33"/>
      <c r="L248" s="33">
        <v>0.15435142868319399</v>
      </c>
      <c r="M248" s="33"/>
      <c r="N248" s="33"/>
      <c r="O248" s="33">
        <v>0.12987192760381899</v>
      </c>
      <c r="P248" s="33"/>
      <c r="Q248" s="33"/>
      <c r="R248" s="33">
        <v>9.2699241083444794E-2</v>
      </c>
      <c r="S248" s="33">
        <v>0.223137707056215</v>
      </c>
      <c r="T248" s="33"/>
      <c r="U248" s="33"/>
      <c r="V248" s="33"/>
      <c r="W248" s="33"/>
      <c r="X248" s="33"/>
      <c r="Y248" s="33">
        <v>0.34326644299530501</v>
      </c>
      <c r="Z248" s="33">
        <v>0.14856641783999799</v>
      </c>
      <c r="AA248" s="33">
        <v>0.37984165062368003</v>
      </c>
      <c r="AB248" s="33"/>
      <c r="AC248" s="33"/>
      <c r="AD248" s="33">
        <v>0.16207073501225</v>
      </c>
      <c r="AE248" s="33">
        <v>0.26352196344819701</v>
      </c>
      <c r="AF248" s="33">
        <v>0.12371429489477501</v>
      </c>
      <c r="AG248" s="33">
        <v>0.106057984269045</v>
      </c>
      <c r="AH248" s="33">
        <v>0.17500420291342</v>
      </c>
      <c r="AI248" s="33"/>
      <c r="AJ248" s="33">
        <v>0.108</v>
      </c>
      <c r="AK248" s="33">
        <v>0.40561818365084201</v>
      </c>
      <c r="AL248" s="33"/>
      <c r="AM248" s="33"/>
      <c r="AN248" s="33">
        <v>0.19784825926495</v>
      </c>
      <c r="AO248" s="33">
        <v>0.196682178625151</v>
      </c>
      <c r="AP248" s="33">
        <v>0.100296431801345</v>
      </c>
      <c r="AQ248" s="33">
        <v>0.19929826209396301</v>
      </c>
      <c r="AR248" s="33">
        <v>0.22811338272353501</v>
      </c>
      <c r="AS248" s="33">
        <v>0.14284709481014601</v>
      </c>
      <c r="AT248" s="33">
        <v>0.117440472389112</v>
      </c>
      <c r="AU248" s="33">
        <v>0.14342737162993199</v>
      </c>
      <c r="AV248" s="33"/>
      <c r="AW248" s="33"/>
      <c r="AX248" s="33">
        <v>0.30062404301295198</v>
      </c>
      <c r="AY248" s="33">
        <v>0</v>
      </c>
      <c r="AZ248" s="33"/>
      <c r="BA248" s="33"/>
      <c r="BB248" s="33"/>
      <c r="BC248" s="33"/>
      <c r="BD248" s="33"/>
      <c r="BE248" s="34">
        <v>0.30062404301295198</v>
      </c>
      <c r="BF248" s="2"/>
    </row>
    <row r="249" spans="1:58" x14ac:dyDescent="0.25">
      <c r="A249" s="132"/>
      <c r="B249" s="5">
        <v>11</v>
      </c>
      <c r="C249" s="7" t="s">
        <v>67</v>
      </c>
      <c r="D249" s="32">
        <v>0.116103274738576</v>
      </c>
      <c r="E249" s="33">
        <v>8.5984163874592498E-2</v>
      </c>
      <c r="F249" s="33"/>
      <c r="G249" s="33"/>
      <c r="H249" s="33">
        <v>0.10700739712912299</v>
      </c>
      <c r="I249" s="33">
        <v>0.11665951729058199</v>
      </c>
      <c r="J249" s="33"/>
      <c r="K249" s="33"/>
      <c r="L249" s="33">
        <v>0.100547743885782</v>
      </c>
      <c r="M249" s="33"/>
      <c r="N249" s="33"/>
      <c r="O249" s="33">
        <v>0.16180553922815599</v>
      </c>
      <c r="P249" s="33"/>
      <c r="Q249" s="33"/>
      <c r="R249" s="33">
        <v>0.14206407855421799</v>
      </c>
      <c r="S249" s="33">
        <v>0</v>
      </c>
      <c r="T249" s="33"/>
      <c r="U249" s="33"/>
      <c r="V249" s="33">
        <v>0.28445848525094097</v>
      </c>
      <c r="W249" s="33"/>
      <c r="X249" s="33"/>
      <c r="Y249" s="33">
        <v>0.24834010432463399</v>
      </c>
      <c r="Z249" s="33">
        <v>0.23044799350341699</v>
      </c>
      <c r="AA249" s="33">
        <v>9.94568857509249E-2</v>
      </c>
      <c r="AB249" s="33"/>
      <c r="AC249" s="33"/>
      <c r="AD249" s="33">
        <v>0.17499999999999999</v>
      </c>
      <c r="AE249" s="33"/>
      <c r="AF249" s="33">
        <v>0.11601088083482899</v>
      </c>
      <c r="AG249" s="33"/>
      <c r="AH249" s="33"/>
      <c r="AI249" s="33"/>
      <c r="AJ249" s="33"/>
      <c r="AK249" s="33">
        <v>0.2</v>
      </c>
      <c r="AL249" s="33"/>
      <c r="AM249" s="33"/>
      <c r="AN249" s="33">
        <v>0.29021469211265599</v>
      </c>
      <c r="AO249" s="33">
        <v>0</v>
      </c>
      <c r="AP249" s="33"/>
      <c r="AQ249" s="33"/>
      <c r="AR249" s="33"/>
      <c r="AS249" s="33">
        <v>0.2</v>
      </c>
      <c r="AT249" s="33"/>
      <c r="AU249" s="33">
        <v>0.2</v>
      </c>
      <c r="AV249" s="33"/>
      <c r="AW249" s="33"/>
      <c r="AX249" s="33">
        <v>0.14456709513388799</v>
      </c>
      <c r="AY249" s="33">
        <v>0</v>
      </c>
      <c r="AZ249" s="33"/>
      <c r="BA249" s="33"/>
      <c r="BB249" s="33"/>
      <c r="BC249" s="33"/>
      <c r="BD249" s="33"/>
      <c r="BE249" s="34">
        <v>0.14456709513388799</v>
      </c>
      <c r="BF249" s="2"/>
    </row>
    <row r="250" spans="1:58" x14ac:dyDescent="0.25">
      <c r="A250" s="132"/>
      <c r="B250" s="5">
        <v>12</v>
      </c>
      <c r="C250" s="7" t="s">
        <v>68</v>
      </c>
      <c r="D250" s="32">
        <v>0</v>
      </c>
      <c r="E250" s="33">
        <v>0</v>
      </c>
      <c r="F250" s="33"/>
      <c r="G250" s="33"/>
      <c r="H250" s="33">
        <v>0</v>
      </c>
      <c r="I250" s="33">
        <v>0</v>
      </c>
      <c r="J250" s="33"/>
      <c r="K250" s="33"/>
      <c r="L250" s="33">
        <v>0</v>
      </c>
      <c r="M250" s="33"/>
      <c r="N250" s="33"/>
      <c r="O250" s="33">
        <v>0</v>
      </c>
      <c r="P250" s="33"/>
      <c r="Q250" s="33"/>
      <c r="R250" s="33">
        <v>0</v>
      </c>
      <c r="S250" s="33">
        <v>0</v>
      </c>
      <c r="T250" s="33"/>
      <c r="U250" s="33"/>
      <c r="V250" s="33">
        <v>0</v>
      </c>
      <c r="W250" s="33"/>
      <c r="X250" s="33"/>
      <c r="Y250" s="33">
        <v>0</v>
      </c>
      <c r="Z250" s="33">
        <v>0</v>
      </c>
      <c r="AA250" s="33">
        <v>0</v>
      </c>
      <c r="AB250" s="33">
        <v>0</v>
      </c>
      <c r="AC250" s="33">
        <v>0</v>
      </c>
      <c r="AD250" s="33">
        <v>0</v>
      </c>
      <c r="AE250" s="33">
        <v>0</v>
      </c>
      <c r="AF250" s="33">
        <v>0</v>
      </c>
      <c r="AG250" s="33">
        <v>0</v>
      </c>
      <c r="AH250" s="33">
        <v>0</v>
      </c>
      <c r="AI250" s="33"/>
      <c r="AJ250" s="33"/>
      <c r="AK250" s="33"/>
      <c r="AL250" s="33"/>
      <c r="AM250" s="33"/>
      <c r="AN250" s="33">
        <v>0</v>
      </c>
      <c r="AO250" s="33">
        <v>0</v>
      </c>
      <c r="AP250" s="33">
        <v>0</v>
      </c>
      <c r="AQ250" s="33">
        <v>0</v>
      </c>
      <c r="AR250" s="33">
        <v>0</v>
      </c>
      <c r="AS250" s="33">
        <v>0</v>
      </c>
      <c r="AT250" s="33">
        <v>0</v>
      </c>
      <c r="AU250" s="33">
        <v>0</v>
      </c>
      <c r="AV250" s="33">
        <v>0</v>
      </c>
      <c r="AW250" s="33">
        <v>0</v>
      </c>
      <c r="AX250" s="33">
        <v>0</v>
      </c>
      <c r="AY250" s="33">
        <v>0</v>
      </c>
      <c r="AZ250" s="33">
        <v>0</v>
      </c>
      <c r="BA250" s="33">
        <v>0</v>
      </c>
      <c r="BB250" s="33">
        <v>0</v>
      </c>
      <c r="BC250" s="33">
        <v>0</v>
      </c>
      <c r="BD250" s="33">
        <v>0</v>
      </c>
      <c r="BE250" s="34">
        <v>0</v>
      </c>
      <c r="BF250" s="2"/>
    </row>
    <row r="251" spans="1:58" x14ac:dyDescent="0.25">
      <c r="A251" s="132"/>
      <c r="B251" s="5">
        <v>13</v>
      </c>
      <c r="C251" s="7" t="s">
        <v>69</v>
      </c>
      <c r="D251" s="32">
        <v>0</v>
      </c>
      <c r="E251" s="33"/>
      <c r="F251" s="33"/>
      <c r="G251" s="33"/>
      <c r="H251" s="33">
        <v>0</v>
      </c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>
        <v>0</v>
      </c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>
        <v>0</v>
      </c>
      <c r="AP251" s="33"/>
      <c r="AQ251" s="33"/>
      <c r="AR251" s="33"/>
      <c r="AS251" s="33">
        <v>0</v>
      </c>
      <c r="AT251" s="33"/>
      <c r="AU251" s="33"/>
      <c r="AV251" s="33"/>
      <c r="AW251" s="33"/>
      <c r="AX251" s="33">
        <v>0</v>
      </c>
      <c r="AY251" s="33">
        <v>0</v>
      </c>
      <c r="AZ251" s="33"/>
      <c r="BA251" s="33"/>
      <c r="BB251" s="33"/>
      <c r="BC251" s="33"/>
      <c r="BD251" s="33"/>
      <c r="BE251" s="34">
        <v>0</v>
      </c>
      <c r="BF251" s="2"/>
    </row>
    <row r="252" spans="1:58" x14ac:dyDescent="0.25">
      <c r="A252" s="132"/>
      <c r="B252" s="5">
        <v>14</v>
      </c>
      <c r="C252" s="7" t="s">
        <v>70</v>
      </c>
      <c r="D252" s="32">
        <v>0</v>
      </c>
      <c r="E252" s="33"/>
      <c r="F252" s="33"/>
      <c r="G252" s="33"/>
      <c r="H252" s="33">
        <v>0</v>
      </c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>
        <v>0</v>
      </c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>
        <v>0</v>
      </c>
      <c r="AP252" s="33"/>
      <c r="AQ252" s="33"/>
      <c r="AR252" s="33"/>
      <c r="AS252" s="33">
        <v>0</v>
      </c>
      <c r="AT252" s="33"/>
      <c r="AU252" s="33"/>
      <c r="AV252" s="33"/>
      <c r="AW252" s="33"/>
      <c r="AX252" s="33">
        <v>0</v>
      </c>
      <c r="AY252" s="33">
        <v>0</v>
      </c>
      <c r="AZ252" s="33"/>
      <c r="BA252" s="33"/>
      <c r="BB252" s="33"/>
      <c r="BC252" s="33"/>
      <c r="BD252" s="33"/>
      <c r="BE252" s="34">
        <v>0</v>
      </c>
      <c r="BF252" s="2"/>
    </row>
    <row r="253" spans="1:58" x14ac:dyDescent="0.25">
      <c r="A253" s="132"/>
      <c r="B253" s="5">
        <v>15</v>
      </c>
      <c r="C253" s="7" t="s">
        <v>71</v>
      </c>
      <c r="D253" s="32">
        <v>0</v>
      </c>
      <c r="E253" s="33"/>
      <c r="F253" s="33"/>
      <c r="G253" s="33"/>
      <c r="H253" s="33">
        <v>0</v>
      </c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>
        <v>0</v>
      </c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>
        <v>0</v>
      </c>
      <c r="AP253" s="33"/>
      <c r="AQ253" s="33"/>
      <c r="AR253" s="33"/>
      <c r="AS253" s="33">
        <v>0</v>
      </c>
      <c r="AT253" s="33"/>
      <c r="AU253" s="33"/>
      <c r="AV253" s="33"/>
      <c r="AW253" s="33"/>
      <c r="AX253" s="33">
        <v>0</v>
      </c>
      <c r="AY253" s="33">
        <v>0</v>
      </c>
      <c r="AZ253" s="33"/>
      <c r="BA253" s="33"/>
      <c r="BB253" s="33"/>
      <c r="BC253" s="33"/>
      <c r="BD253" s="33"/>
      <c r="BE253" s="34">
        <v>0</v>
      </c>
      <c r="BF253" s="2"/>
    </row>
    <row r="254" spans="1:58" x14ac:dyDescent="0.25">
      <c r="A254" s="132"/>
      <c r="B254" s="5">
        <v>16</v>
      </c>
      <c r="C254" s="7" t="s">
        <v>72</v>
      </c>
      <c r="D254" s="32">
        <v>0.13232696583888301</v>
      </c>
      <c r="E254" s="33">
        <v>0.119010604788697</v>
      </c>
      <c r="F254" s="33">
        <v>0.15095</v>
      </c>
      <c r="G254" s="33">
        <v>0.310938319817544</v>
      </c>
      <c r="H254" s="33">
        <v>0.12097961159716999</v>
      </c>
      <c r="I254" s="33">
        <v>1.9312511550545201E-2</v>
      </c>
      <c r="J254" s="33">
        <v>0</v>
      </c>
      <c r="K254" s="33">
        <v>0</v>
      </c>
      <c r="L254" s="33">
        <v>0.12601720835140101</v>
      </c>
      <c r="M254" s="33">
        <v>0</v>
      </c>
      <c r="N254" s="33">
        <v>0</v>
      </c>
      <c r="O254" s="33">
        <v>0.170143769598569</v>
      </c>
      <c r="P254" s="33">
        <v>0</v>
      </c>
      <c r="Q254" s="33">
        <v>0</v>
      </c>
      <c r="R254" s="33">
        <v>6.3916495768645804E-2</v>
      </c>
      <c r="S254" s="33">
        <v>0</v>
      </c>
      <c r="T254" s="33">
        <v>0</v>
      </c>
      <c r="U254" s="33">
        <v>0</v>
      </c>
      <c r="V254" s="33">
        <v>4.19313855690207E-2</v>
      </c>
      <c r="W254" s="33">
        <v>6.1885374147696098E-2</v>
      </c>
      <c r="X254" s="33">
        <v>0</v>
      </c>
      <c r="Y254" s="33">
        <v>0.12419340960520001</v>
      </c>
      <c r="Z254" s="33">
        <v>8.8601270758212197E-2</v>
      </c>
      <c r="AA254" s="33">
        <v>0.54213525338107604</v>
      </c>
      <c r="AB254" s="33">
        <v>9.6329999999999999E-2</v>
      </c>
      <c r="AC254" s="33">
        <v>0.22233745810182701</v>
      </c>
      <c r="AD254" s="33">
        <v>0.21603957356235301</v>
      </c>
      <c r="AE254" s="33">
        <v>0.23418373172217999</v>
      </c>
      <c r="AF254" s="33">
        <v>5.6082220279092501E-2</v>
      </c>
      <c r="AG254" s="33">
        <v>4.5867796512446102E-2</v>
      </c>
      <c r="AH254" s="33">
        <v>0.156895340591269</v>
      </c>
      <c r="AI254" s="33">
        <v>0.50687000000000004</v>
      </c>
      <c r="AJ254" s="33">
        <v>4.9468522523071302E-2</v>
      </c>
      <c r="AK254" s="33">
        <v>7.9867243018178102E-2</v>
      </c>
      <c r="AL254" s="33">
        <v>0</v>
      </c>
      <c r="AM254" s="33">
        <v>5.0593334021256799E-2</v>
      </c>
      <c r="AN254" s="33">
        <v>0.113235566158843</v>
      </c>
      <c r="AO254" s="33">
        <v>4.0021289370377203E-2</v>
      </c>
      <c r="AP254" s="33">
        <v>3.7744693242306303E-2</v>
      </c>
      <c r="AQ254" s="33">
        <v>7.4110312460097999E-2</v>
      </c>
      <c r="AR254" s="33">
        <v>3.8878164197160697E-2</v>
      </c>
      <c r="AS254" s="33">
        <v>0.19111625311768399</v>
      </c>
      <c r="AT254" s="33">
        <v>0</v>
      </c>
      <c r="AU254" s="33">
        <v>0.19111625311768399</v>
      </c>
      <c r="AV254" s="33">
        <v>0</v>
      </c>
      <c r="AW254" s="33">
        <v>5.4220985729604099E-2</v>
      </c>
      <c r="AX254" s="33">
        <v>0.115653907301123</v>
      </c>
      <c r="AY254" s="33">
        <v>0</v>
      </c>
      <c r="AZ254" s="33"/>
      <c r="BA254" s="33"/>
      <c r="BB254" s="33"/>
      <c r="BC254" s="33"/>
      <c r="BD254" s="33"/>
      <c r="BE254" s="34">
        <v>0.115653907301123</v>
      </c>
      <c r="BF254" s="2"/>
    </row>
    <row r="255" spans="1:58" x14ac:dyDescent="0.25">
      <c r="A255" s="132"/>
      <c r="B255" s="5">
        <v>17</v>
      </c>
      <c r="C255" s="7" t="s">
        <v>73</v>
      </c>
      <c r="D255" s="32">
        <v>0</v>
      </c>
      <c r="E255" s="33">
        <v>0</v>
      </c>
      <c r="F255" s="33"/>
      <c r="G255" s="33"/>
      <c r="H255" s="33">
        <v>0</v>
      </c>
      <c r="I255" s="33">
        <v>0</v>
      </c>
      <c r="J255" s="33"/>
      <c r="K255" s="33"/>
      <c r="L255" s="33">
        <v>0</v>
      </c>
      <c r="M255" s="33"/>
      <c r="N255" s="33"/>
      <c r="O255" s="33">
        <v>0</v>
      </c>
      <c r="P255" s="33"/>
      <c r="Q255" s="33"/>
      <c r="R255" s="33">
        <v>0</v>
      </c>
      <c r="S255" s="33">
        <v>0</v>
      </c>
      <c r="T255" s="33"/>
      <c r="U255" s="33"/>
      <c r="V255" s="33">
        <v>0</v>
      </c>
      <c r="W255" s="33"/>
      <c r="X255" s="33"/>
      <c r="Y255" s="33">
        <v>0</v>
      </c>
      <c r="Z255" s="33">
        <v>0</v>
      </c>
      <c r="AA255" s="33">
        <v>0</v>
      </c>
      <c r="AB255" s="33">
        <v>0</v>
      </c>
      <c r="AC255" s="33">
        <v>0</v>
      </c>
      <c r="AD255" s="33">
        <v>0</v>
      </c>
      <c r="AE255" s="33">
        <v>0</v>
      </c>
      <c r="AF255" s="33">
        <v>0</v>
      </c>
      <c r="AG255" s="33">
        <v>0</v>
      </c>
      <c r="AH255" s="33">
        <v>0</v>
      </c>
      <c r="AI255" s="33">
        <v>0</v>
      </c>
      <c r="AJ255" s="33">
        <v>0</v>
      </c>
      <c r="AK255" s="33">
        <v>0</v>
      </c>
      <c r="AL255" s="33">
        <v>0</v>
      </c>
      <c r="AM255" s="33">
        <v>0</v>
      </c>
      <c r="AN255" s="33">
        <v>0</v>
      </c>
      <c r="AO255" s="33">
        <v>0</v>
      </c>
      <c r="AP255" s="33">
        <v>0</v>
      </c>
      <c r="AQ255" s="33">
        <v>0</v>
      </c>
      <c r="AR255" s="33">
        <v>0</v>
      </c>
      <c r="AS255" s="33">
        <v>0</v>
      </c>
      <c r="AT255" s="33">
        <v>0</v>
      </c>
      <c r="AU255" s="33">
        <v>0</v>
      </c>
      <c r="AV255" s="33">
        <v>0</v>
      </c>
      <c r="AW255" s="33">
        <v>0</v>
      </c>
      <c r="AX255" s="33">
        <v>0</v>
      </c>
      <c r="AY255" s="33">
        <v>0</v>
      </c>
      <c r="AZ255" s="33"/>
      <c r="BA255" s="33"/>
      <c r="BB255" s="33"/>
      <c r="BC255" s="33"/>
      <c r="BD255" s="33"/>
      <c r="BE255" s="34">
        <v>0</v>
      </c>
      <c r="BF255" s="2"/>
    </row>
    <row r="256" spans="1:58" x14ac:dyDescent="0.25">
      <c r="A256" s="132"/>
      <c r="B256" s="5">
        <v>18</v>
      </c>
      <c r="C256" s="7" t="s">
        <v>74</v>
      </c>
      <c r="D256" s="32">
        <v>0</v>
      </c>
      <c r="E256" s="33"/>
      <c r="F256" s="33"/>
      <c r="G256" s="33"/>
      <c r="H256" s="33">
        <v>0</v>
      </c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>
        <v>0</v>
      </c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>
        <v>0</v>
      </c>
      <c r="AP256" s="33"/>
      <c r="AQ256" s="33"/>
      <c r="AR256" s="33"/>
      <c r="AS256" s="33">
        <v>0</v>
      </c>
      <c r="AT256" s="33"/>
      <c r="AU256" s="33"/>
      <c r="AV256" s="33"/>
      <c r="AW256" s="33"/>
      <c r="AX256" s="33">
        <v>0</v>
      </c>
      <c r="AY256" s="33">
        <v>0</v>
      </c>
      <c r="AZ256" s="33"/>
      <c r="BA256" s="33"/>
      <c r="BB256" s="33"/>
      <c r="BC256" s="33"/>
      <c r="BD256" s="33"/>
      <c r="BE256" s="34">
        <v>0</v>
      </c>
      <c r="BF256" s="2"/>
    </row>
    <row r="257" spans="1:58" x14ac:dyDescent="0.25">
      <c r="A257" s="132"/>
      <c r="B257" s="5">
        <v>19</v>
      </c>
      <c r="C257" s="7" t="s">
        <v>75</v>
      </c>
      <c r="D257" s="32">
        <v>0.114851885075847</v>
      </c>
      <c r="E257" s="33">
        <v>9.1673856785036395E-2</v>
      </c>
      <c r="F257" s="33"/>
      <c r="G257" s="33"/>
      <c r="H257" s="33">
        <v>6.22580552406772E-2</v>
      </c>
      <c r="I257" s="33">
        <v>6.6515626772104805E-2</v>
      </c>
      <c r="J257" s="33"/>
      <c r="K257" s="33"/>
      <c r="L257" s="33">
        <v>5.7867149446496902E-2</v>
      </c>
      <c r="M257" s="33"/>
      <c r="N257" s="33"/>
      <c r="O257" s="33">
        <v>0.138598256026986</v>
      </c>
      <c r="P257" s="33"/>
      <c r="Q257" s="33"/>
      <c r="R257" s="33">
        <v>0.124785680507067</v>
      </c>
      <c r="S257" s="33">
        <v>4.8799001469822502E-2</v>
      </c>
      <c r="T257" s="33"/>
      <c r="U257" s="33"/>
      <c r="V257" s="33">
        <v>0.13829777641351701</v>
      </c>
      <c r="W257" s="33"/>
      <c r="X257" s="33"/>
      <c r="Y257" s="33">
        <v>0.25093316767353202</v>
      </c>
      <c r="Z257" s="33">
        <v>0.24743820212366299</v>
      </c>
      <c r="AA257" s="33">
        <v>0.455174996687153</v>
      </c>
      <c r="AB257" s="33">
        <v>0.10136618999999999</v>
      </c>
      <c r="AC257" s="33">
        <v>0.193690520129215</v>
      </c>
      <c r="AD257" s="33">
        <v>8.9514700732985106E-2</v>
      </c>
      <c r="AE257" s="33">
        <v>0.46071045057662502</v>
      </c>
      <c r="AF257" s="33">
        <v>6.3268186449482802E-2</v>
      </c>
      <c r="AG257" s="33">
        <v>0.1</v>
      </c>
      <c r="AH257" s="33">
        <v>9.8543323190539295E-2</v>
      </c>
      <c r="AI257" s="33">
        <v>0</v>
      </c>
      <c r="AJ257" s="33">
        <v>0</v>
      </c>
      <c r="AK257" s="33">
        <v>0.28699559991016699</v>
      </c>
      <c r="AL257" s="33">
        <v>0</v>
      </c>
      <c r="AM257" s="33">
        <v>0</v>
      </c>
      <c r="AN257" s="33">
        <v>0.20963312027698899</v>
      </c>
      <c r="AO257" s="33">
        <v>0</v>
      </c>
      <c r="AP257" s="33">
        <v>0</v>
      </c>
      <c r="AQ257" s="33">
        <v>0</v>
      </c>
      <c r="AR257" s="33">
        <v>0</v>
      </c>
      <c r="AS257" s="33">
        <v>0.29271009676318399</v>
      </c>
      <c r="AT257" s="33">
        <v>0</v>
      </c>
      <c r="AU257" s="33">
        <v>4.9410170000000003E-2</v>
      </c>
      <c r="AV257" s="33">
        <v>0.33333332999999998</v>
      </c>
      <c r="AW257" s="33">
        <v>0.167547969347</v>
      </c>
      <c r="AX257" s="33">
        <v>0.21098927179135901</v>
      </c>
      <c r="AY257" s="33">
        <v>9.6848809999999994E-2</v>
      </c>
      <c r="AZ257" s="33">
        <v>0</v>
      </c>
      <c r="BA257" s="33">
        <v>9.6848809999999994E-2</v>
      </c>
      <c r="BB257" s="33">
        <v>0</v>
      </c>
      <c r="BC257" s="33">
        <v>0</v>
      </c>
      <c r="BD257" s="33">
        <v>0</v>
      </c>
      <c r="BE257" s="34">
        <v>0.21062862732179999</v>
      </c>
      <c r="BF257" s="2"/>
    </row>
    <row r="258" spans="1:58" x14ac:dyDescent="0.25">
      <c r="A258" s="132"/>
      <c r="B258" s="5">
        <v>20</v>
      </c>
      <c r="C258" s="7" t="s">
        <v>76</v>
      </c>
      <c r="D258" s="32">
        <v>5.3094044396430999E-2</v>
      </c>
      <c r="E258" s="33">
        <v>0.115056906988539</v>
      </c>
      <c r="F258" s="33">
        <v>0.28245171561494697</v>
      </c>
      <c r="G258" s="33">
        <v>0.21401194955622799</v>
      </c>
      <c r="H258" s="33">
        <v>9.6363518580525304E-2</v>
      </c>
      <c r="I258" s="33">
        <v>0.244763167877522</v>
      </c>
      <c r="J258" s="33"/>
      <c r="K258" s="33"/>
      <c r="L258" s="33">
        <v>0</v>
      </c>
      <c r="M258" s="33"/>
      <c r="N258" s="33"/>
      <c r="O258" s="33">
        <v>0</v>
      </c>
      <c r="P258" s="33"/>
      <c r="Q258" s="33"/>
      <c r="R258" s="33">
        <v>0</v>
      </c>
      <c r="S258" s="33">
        <v>0</v>
      </c>
      <c r="T258" s="33"/>
      <c r="U258" s="33"/>
      <c r="V258" s="33">
        <v>6.4615906200130802E-2</v>
      </c>
      <c r="W258" s="33"/>
      <c r="X258" s="33"/>
      <c r="Y258" s="33">
        <v>0</v>
      </c>
      <c r="Z258" s="33">
        <v>0</v>
      </c>
      <c r="AA258" s="33">
        <v>0</v>
      </c>
      <c r="AB258" s="33">
        <v>0</v>
      </c>
      <c r="AC258" s="33">
        <v>0</v>
      </c>
      <c r="AD258" s="33">
        <v>0</v>
      </c>
      <c r="AE258" s="33">
        <v>0</v>
      </c>
      <c r="AF258" s="33">
        <v>0</v>
      </c>
      <c r="AG258" s="33"/>
      <c r="AH258" s="33">
        <v>0</v>
      </c>
      <c r="AI258" s="33"/>
      <c r="AJ258" s="33">
        <v>0</v>
      </c>
      <c r="AK258" s="33">
        <v>0</v>
      </c>
      <c r="AL258" s="33"/>
      <c r="AM258" s="33">
        <v>0</v>
      </c>
      <c r="AN258" s="33">
        <v>0</v>
      </c>
      <c r="AO258" s="33">
        <v>0</v>
      </c>
      <c r="AP258" s="33">
        <v>0</v>
      </c>
      <c r="AQ258" s="33"/>
      <c r="AR258" s="33"/>
      <c r="AS258" s="33">
        <v>0</v>
      </c>
      <c r="AT258" s="33"/>
      <c r="AU258" s="33">
        <v>0</v>
      </c>
      <c r="AV258" s="33">
        <v>0</v>
      </c>
      <c r="AW258" s="33">
        <v>0</v>
      </c>
      <c r="AX258" s="33">
        <v>1.1504019231853201E-2</v>
      </c>
      <c r="AY258" s="33">
        <v>0</v>
      </c>
      <c r="AZ258" s="33"/>
      <c r="BA258" s="33"/>
      <c r="BB258" s="33"/>
      <c r="BC258" s="33"/>
      <c r="BD258" s="33"/>
      <c r="BE258" s="34">
        <v>1.1504019231853201E-2</v>
      </c>
      <c r="BF258" s="2"/>
    </row>
    <row r="259" spans="1:58" x14ac:dyDescent="0.25">
      <c r="A259" s="132"/>
      <c r="B259" s="5">
        <v>21</v>
      </c>
      <c r="C259" s="7" t="s">
        <v>77</v>
      </c>
      <c r="D259" s="32">
        <v>0.40523844336185899</v>
      </c>
      <c r="E259" s="33">
        <v>0.40506349198299801</v>
      </c>
      <c r="F259" s="33"/>
      <c r="G259" s="33"/>
      <c r="H259" s="33">
        <v>0.452869206022188</v>
      </c>
      <c r="I259" s="33">
        <v>0.452869206022188</v>
      </c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>
        <v>0.40226647544056998</v>
      </c>
      <c r="W259" s="33"/>
      <c r="X259" s="33"/>
      <c r="Y259" s="33">
        <v>0</v>
      </c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>
        <v>0</v>
      </c>
      <c r="AP259" s="33"/>
      <c r="AQ259" s="33"/>
      <c r="AR259" s="33"/>
      <c r="AS259" s="33">
        <v>0</v>
      </c>
      <c r="AT259" s="33"/>
      <c r="AU259" s="33"/>
      <c r="AV259" s="33"/>
      <c r="AW259" s="33"/>
      <c r="AX259" s="33">
        <v>0.40523844336185899</v>
      </c>
      <c r="AY259" s="33">
        <v>0</v>
      </c>
      <c r="AZ259" s="33"/>
      <c r="BA259" s="33"/>
      <c r="BB259" s="33"/>
      <c r="BC259" s="33"/>
      <c r="BD259" s="33"/>
      <c r="BE259" s="34">
        <v>0.40523844336185899</v>
      </c>
      <c r="BF259" s="2"/>
    </row>
    <row r="260" spans="1:58" x14ac:dyDescent="0.25">
      <c r="A260" s="132"/>
      <c r="B260" s="5">
        <v>22</v>
      </c>
      <c r="C260" s="7" t="s">
        <v>78</v>
      </c>
      <c r="D260" s="32">
        <v>0.26514008181919202</v>
      </c>
      <c r="E260" s="33">
        <v>0.309</v>
      </c>
      <c r="F260" s="33">
        <v>0.24</v>
      </c>
      <c r="G260" s="33">
        <v>0.215</v>
      </c>
      <c r="H260" s="33">
        <v>0.17162297676032301</v>
      </c>
      <c r="I260" s="33">
        <v>0.11700000000000001</v>
      </c>
      <c r="J260" s="33">
        <v>0.2</v>
      </c>
      <c r="K260" s="33">
        <v>0</v>
      </c>
      <c r="L260" s="33">
        <v>0.28699999999999998</v>
      </c>
      <c r="M260" s="33">
        <v>0</v>
      </c>
      <c r="N260" s="33">
        <v>0</v>
      </c>
      <c r="O260" s="33">
        <v>0.13</v>
      </c>
      <c r="P260" s="33">
        <v>0</v>
      </c>
      <c r="Q260" s="33">
        <v>0</v>
      </c>
      <c r="R260" s="33">
        <v>0.14499999999999999</v>
      </c>
      <c r="S260" s="33">
        <v>0.34100000000000003</v>
      </c>
      <c r="T260" s="33">
        <v>0</v>
      </c>
      <c r="U260" s="33">
        <v>0</v>
      </c>
      <c r="V260" s="33">
        <v>0.34</v>
      </c>
      <c r="W260" s="33">
        <v>0</v>
      </c>
      <c r="X260" s="33">
        <v>0</v>
      </c>
      <c r="Y260" s="33">
        <v>0.199515283490698</v>
      </c>
      <c r="Z260" s="33">
        <v>9.8000000000000004E-2</v>
      </c>
      <c r="AA260" s="33">
        <v>0.215</v>
      </c>
      <c r="AB260" s="33">
        <v>1.7000000000000001E-2</v>
      </c>
      <c r="AC260" s="33">
        <v>0.04</v>
      </c>
      <c r="AD260" s="33">
        <v>0.224</v>
      </c>
      <c r="AE260" s="33">
        <v>0.01</v>
      </c>
      <c r="AF260" s="33">
        <v>0.16800000000000001</v>
      </c>
      <c r="AG260" s="33">
        <v>0.187</v>
      </c>
      <c r="AH260" s="33">
        <v>2.3E-2</v>
      </c>
      <c r="AI260" s="33">
        <v>0.13800000000000001</v>
      </c>
      <c r="AJ260" s="33">
        <v>0</v>
      </c>
      <c r="AK260" s="33">
        <v>0.19700000000000001</v>
      </c>
      <c r="AL260" s="33">
        <v>0</v>
      </c>
      <c r="AM260" s="33">
        <v>0</v>
      </c>
      <c r="AN260" s="33">
        <v>0.109</v>
      </c>
      <c r="AO260" s="33">
        <v>0</v>
      </c>
      <c r="AP260" s="33">
        <v>0</v>
      </c>
      <c r="AQ260" s="33">
        <v>0</v>
      </c>
      <c r="AR260" s="33">
        <v>0</v>
      </c>
      <c r="AS260" s="33">
        <v>0.22600000000000001</v>
      </c>
      <c r="AT260" s="33">
        <v>0</v>
      </c>
      <c r="AU260" s="33">
        <v>0.22600000000000001</v>
      </c>
      <c r="AV260" s="33">
        <v>0</v>
      </c>
      <c r="AW260" s="33">
        <v>0</v>
      </c>
      <c r="AX260" s="33">
        <v>0.22692575746608801</v>
      </c>
      <c r="AY260" s="33">
        <v>0</v>
      </c>
      <c r="AZ260" s="33">
        <v>0</v>
      </c>
      <c r="BA260" s="33">
        <v>0</v>
      </c>
      <c r="BB260" s="33">
        <v>0</v>
      </c>
      <c r="BC260" s="33">
        <v>0</v>
      </c>
      <c r="BD260" s="33">
        <v>0</v>
      </c>
      <c r="BE260" s="34">
        <v>0.22692575746608801</v>
      </c>
      <c r="BF260" s="2"/>
    </row>
    <row r="261" spans="1:58" x14ac:dyDescent="0.25">
      <c r="A261" s="132"/>
      <c r="B261" s="5">
        <v>23</v>
      </c>
      <c r="C261" s="7" t="s">
        <v>79</v>
      </c>
      <c r="D261" s="32">
        <v>0</v>
      </c>
      <c r="E261" s="33"/>
      <c r="F261" s="33"/>
      <c r="G261" s="33"/>
      <c r="H261" s="33">
        <v>0</v>
      </c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>
        <v>0</v>
      </c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>
        <v>0</v>
      </c>
      <c r="AP261" s="33"/>
      <c r="AQ261" s="33"/>
      <c r="AR261" s="33"/>
      <c r="AS261" s="33">
        <v>0</v>
      </c>
      <c r="AT261" s="33"/>
      <c r="AU261" s="33"/>
      <c r="AV261" s="33"/>
      <c r="AW261" s="33"/>
      <c r="AX261" s="33">
        <v>0</v>
      </c>
      <c r="AY261" s="33">
        <v>0</v>
      </c>
      <c r="AZ261" s="33"/>
      <c r="BA261" s="33"/>
      <c r="BB261" s="33"/>
      <c r="BC261" s="33"/>
      <c r="BD261" s="33"/>
      <c r="BE261" s="34">
        <v>0</v>
      </c>
      <c r="BF261" s="2"/>
    </row>
    <row r="262" spans="1:58" x14ac:dyDescent="0.25">
      <c r="A262" s="132"/>
      <c r="B262" s="5">
        <v>24</v>
      </c>
      <c r="C262" s="7" t="s">
        <v>80</v>
      </c>
      <c r="D262" s="32">
        <v>0.155268729641694</v>
      </c>
      <c r="E262" s="33">
        <v>0.24</v>
      </c>
      <c r="F262" s="33"/>
      <c r="G262" s="33"/>
      <c r="H262" s="33">
        <v>0.19615384615384601</v>
      </c>
      <c r="I262" s="33">
        <v>0.15</v>
      </c>
      <c r="J262" s="33"/>
      <c r="K262" s="33"/>
      <c r="L262" s="33">
        <v>0.4</v>
      </c>
      <c r="M262" s="33"/>
      <c r="N262" s="33"/>
      <c r="O262" s="33">
        <v>0</v>
      </c>
      <c r="P262" s="33"/>
      <c r="Q262" s="33"/>
      <c r="R262" s="33">
        <v>0</v>
      </c>
      <c r="S262" s="33"/>
      <c r="T262" s="33"/>
      <c r="U262" s="33"/>
      <c r="V262" s="33"/>
      <c r="W262" s="33"/>
      <c r="X262" s="33"/>
      <c r="Y262" s="33">
        <v>8.6266374048419206E-2</v>
      </c>
      <c r="Z262" s="33">
        <v>0.15</v>
      </c>
      <c r="AA262" s="33">
        <v>0.09</v>
      </c>
      <c r="AB262" s="33"/>
      <c r="AC262" s="33"/>
      <c r="AD262" s="33"/>
      <c r="AE262" s="33"/>
      <c r="AF262" s="33">
        <v>0.05</v>
      </c>
      <c r="AG262" s="33"/>
      <c r="AH262" s="33"/>
      <c r="AI262" s="33"/>
      <c r="AJ262" s="33"/>
      <c r="AK262" s="33"/>
      <c r="AL262" s="33"/>
      <c r="AM262" s="33"/>
      <c r="AN262" s="33">
        <v>0.05</v>
      </c>
      <c r="AO262" s="33">
        <v>0</v>
      </c>
      <c r="AP262" s="33"/>
      <c r="AQ262" s="33"/>
      <c r="AR262" s="33"/>
      <c r="AS262" s="33">
        <v>0</v>
      </c>
      <c r="AT262" s="33"/>
      <c r="AU262" s="33"/>
      <c r="AV262" s="33"/>
      <c r="AW262" s="33"/>
      <c r="AX262" s="33">
        <v>0.10018395839036399</v>
      </c>
      <c r="AY262" s="33">
        <v>0</v>
      </c>
      <c r="AZ262" s="33"/>
      <c r="BA262" s="33"/>
      <c r="BB262" s="33"/>
      <c r="BC262" s="33">
        <v>0</v>
      </c>
      <c r="BD262" s="33">
        <v>0</v>
      </c>
      <c r="BE262" s="34">
        <v>9.3930496381089204E-2</v>
      </c>
      <c r="BF262" s="2"/>
    </row>
    <row r="263" spans="1:58" x14ac:dyDescent="0.25">
      <c r="A263" s="132"/>
      <c r="B263" s="5">
        <v>25</v>
      </c>
      <c r="C263" s="7" t="s">
        <v>81</v>
      </c>
      <c r="D263" s="32">
        <v>0</v>
      </c>
      <c r="E263" s="33"/>
      <c r="F263" s="33"/>
      <c r="G263" s="33"/>
      <c r="H263" s="33">
        <v>0</v>
      </c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>
        <v>0</v>
      </c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>
        <v>0</v>
      </c>
      <c r="AP263" s="33"/>
      <c r="AQ263" s="33"/>
      <c r="AR263" s="33"/>
      <c r="AS263" s="33">
        <v>0</v>
      </c>
      <c r="AT263" s="33"/>
      <c r="AU263" s="33"/>
      <c r="AV263" s="33"/>
      <c r="AW263" s="33"/>
      <c r="AX263" s="33">
        <v>0</v>
      </c>
      <c r="AY263" s="33">
        <v>0</v>
      </c>
      <c r="AZ263" s="33"/>
      <c r="BA263" s="33"/>
      <c r="BB263" s="33"/>
      <c r="BC263" s="33"/>
      <c r="BD263" s="33"/>
      <c r="BE263" s="34">
        <v>0</v>
      </c>
      <c r="BF263" s="2"/>
    </row>
    <row r="264" spans="1:58" x14ac:dyDescent="0.25">
      <c r="A264" s="132"/>
      <c r="B264" s="5">
        <v>26</v>
      </c>
      <c r="C264" s="7" t="s">
        <v>82</v>
      </c>
      <c r="D264" s="32">
        <v>0</v>
      </c>
      <c r="E264" s="33"/>
      <c r="F264" s="33"/>
      <c r="G264" s="33"/>
      <c r="H264" s="33">
        <v>0</v>
      </c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>
        <v>0</v>
      </c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>
        <v>0</v>
      </c>
      <c r="AP264" s="33"/>
      <c r="AQ264" s="33"/>
      <c r="AR264" s="33"/>
      <c r="AS264" s="33">
        <v>0</v>
      </c>
      <c r="AT264" s="33"/>
      <c r="AU264" s="33"/>
      <c r="AV264" s="33"/>
      <c r="AW264" s="33"/>
      <c r="AX264" s="33">
        <v>0</v>
      </c>
      <c r="AY264" s="33">
        <v>0</v>
      </c>
      <c r="AZ264" s="33"/>
      <c r="BA264" s="33"/>
      <c r="BB264" s="33"/>
      <c r="BC264" s="33"/>
      <c r="BD264" s="33"/>
      <c r="BE264" s="34">
        <v>0</v>
      </c>
      <c r="BF264" s="2"/>
    </row>
    <row r="265" spans="1:58" ht="15.75" thickBot="1" x14ac:dyDescent="0.3">
      <c r="A265" s="132"/>
      <c r="B265" s="6">
        <v>27</v>
      </c>
      <c r="C265" s="8" t="s">
        <v>83</v>
      </c>
      <c r="D265" s="35">
        <v>0.219511077487029</v>
      </c>
      <c r="E265" s="36">
        <v>0.219820550701331</v>
      </c>
      <c r="F265" s="36"/>
      <c r="G265" s="36"/>
      <c r="H265" s="36">
        <v>0</v>
      </c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>
        <v>0.168165541415604</v>
      </c>
      <c r="W265" s="36"/>
      <c r="X265" s="36"/>
      <c r="Y265" s="36">
        <v>0</v>
      </c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  <c r="AO265" s="36">
        <v>0</v>
      </c>
      <c r="AP265" s="36"/>
      <c r="AQ265" s="36"/>
      <c r="AR265" s="36"/>
      <c r="AS265" s="36">
        <v>0</v>
      </c>
      <c r="AT265" s="36"/>
      <c r="AU265" s="36"/>
      <c r="AV265" s="36"/>
      <c r="AW265" s="36"/>
      <c r="AX265" s="36">
        <v>0.219511077487029</v>
      </c>
      <c r="AY265" s="36">
        <v>0</v>
      </c>
      <c r="AZ265" s="36"/>
      <c r="BA265" s="36"/>
      <c r="BB265" s="36"/>
      <c r="BC265" s="36"/>
      <c r="BD265" s="36"/>
      <c r="BE265" s="37">
        <v>0.219511077487029</v>
      </c>
      <c r="BF265" s="2"/>
    </row>
    <row r="266" spans="1:58" ht="15.75" thickTop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</row>
    <row r="267" spans="1:58" x14ac:dyDescent="0.25">
      <c r="B267" s="1" t="s">
        <v>123</v>
      </c>
      <c r="D267" s="137" t="s">
        <v>212</v>
      </c>
    </row>
    <row r="269" spans="1:58" ht="15.75" thickBo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</row>
    <row r="270" spans="1:58" ht="43.5" customHeight="1" thickTop="1" thickBot="1" x14ac:dyDescent="0.3">
      <c r="A270" s="132"/>
      <c r="B270" s="11" t="s">
        <v>2</v>
      </c>
      <c r="C270" s="13" t="s">
        <v>3</v>
      </c>
      <c r="D270" s="14" t="s">
        <v>4</v>
      </c>
      <c r="E270" s="12" t="s">
        <v>5</v>
      </c>
      <c r="F270" s="12" t="s">
        <v>6</v>
      </c>
      <c r="G270" s="12" t="s">
        <v>7</v>
      </c>
      <c r="H270" s="12" t="s">
        <v>8</v>
      </c>
      <c r="I270" s="12" t="s">
        <v>9</v>
      </c>
      <c r="J270" s="12" t="s">
        <v>10</v>
      </c>
      <c r="K270" s="12" t="s">
        <v>11</v>
      </c>
      <c r="L270" s="12" t="s">
        <v>12</v>
      </c>
      <c r="M270" s="12" t="s">
        <v>13</v>
      </c>
      <c r="N270" s="12" t="s">
        <v>14</v>
      </c>
      <c r="O270" s="12" t="s">
        <v>15</v>
      </c>
      <c r="P270" s="12" t="s">
        <v>16</v>
      </c>
      <c r="Q270" s="12" t="s">
        <v>17</v>
      </c>
      <c r="R270" s="12" t="s">
        <v>18</v>
      </c>
      <c r="S270" s="12" t="s">
        <v>19</v>
      </c>
      <c r="T270" s="12" t="s">
        <v>20</v>
      </c>
      <c r="U270" s="12" t="s">
        <v>21</v>
      </c>
      <c r="V270" s="12" t="s">
        <v>22</v>
      </c>
      <c r="W270" s="12" t="s">
        <v>23</v>
      </c>
      <c r="X270" s="12" t="s">
        <v>24</v>
      </c>
      <c r="Y270" s="12" t="s">
        <v>25</v>
      </c>
      <c r="Z270" s="12" t="s">
        <v>26</v>
      </c>
      <c r="AA270" s="12" t="s">
        <v>27</v>
      </c>
      <c r="AB270" s="12" t="s">
        <v>28</v>
      </c>
      <c r="AC270" s="12" t="s">
        <v>29</v>
      </c>
      <c r="AD270" s="12" t="s">
        <v>30</v>
      </c>
      <c r="AE270" s="12" t="s">
        <v>31</v>
      </c>
      <c r="AF270" s="12" t="s">
        <v>32</v>
      </c>
      <c r="AG270" s="12" t="s">
        <v>33</v>
      </c>
      <c r="AH270" s="12" t="s">
        <v>34</v>
      </c>
      <c r="AI270" s="12" t="s">
        <v>35</v>
      </c>
      <c r="AJ270" s="12" t="s">
        <v>36</v>
      </c>
      <c r="AK270" s="12" t="s">
        <v>37</v>
      </c>
      <c r="AL270" s="12" t="s">
        <v>38</v>
      </c>
      <c r="AM270" s="12" t="s">
        <v>39</v>
      </c>
      <c r="AN270" s="12" t="s">
        <v>40</v>
      </c>
      <c r="AO270" s="12" t="s">
        <v>41</v>
      </c>
      <c r="AP270" s="12" t="s">
        <v>42</v>
      </c>
      <c r="AQ270" s="12" t="s">
        <v>43</v>
      </c>
      <c r="AR270" s="12" t="s">
        <v>44</v>
      </c>
      <c r="AS270" s="12" t="s">
        <v>45</v>
      </c>
      <c r="AT270" s="12" t="s">
        <v>46</v>
      </c>
      <c r="AU270" s="12" t="s">
        <v>47</v>
      </c>
      <c r="AV270" s="12" t="s">
        <v>48</v>
      </c>
      <c r="AW270" s="12" t="s">
        <v>49</v>
      </c>
      <c r="AX270" s="12" t="s">
        <v>50</v>
      </c>
      <c r="AY270" s="12" t="s">
        <v>51</v>
      </c>
      <c r="AZ270" s="12" t="s">
        <v>52</v>
      </c>
      <c r="BA270" s="12" t="s">
        <v>53</v>
      </c>
      <c r="BB270" s="12" t="s">
        <v>54</v>
      </c>
      <c r="BC270" s="12" t="s">
        <v>55</v>
      </c>
      <c r="BD270" s="12" t="s">
        <v>22</v>
      </c>
      <c r="BE270" s="13" t="s">
        <v>56</v>
      </c>
      <c r="BF270" s="2"/>
    </row>
    <row r="271" spans="1:58" ht="15.75" thickTop="1" x14ac:dyDescent="0.25">
      <c r="A271" s="132"/>
      <c r="B271" s="9">
        <v>1</v>
      </c>
      <c r="C271" s="10" t="s">
        <v>57</v>
      </c>
      <c r="D271" s="15">
        <v>49.725409956705001</v>
      </c>
      <c r="E271" s="16">
        <v>52.496711299067201</v>
      </c>
      <c r="F271" s="16"/>
      <c r="G271" s="16"/>
      <c r="H271" s="16">
        <v>49.253668018638997</v>
      </c>
      <c r="I271" s="16">
        <v>47.920689960907801</v>
      </c>
      <c r="J271" s="16"/>
      <c r="K271" s="16"/>
      <c r="L271" s="16">
        <v>51.705096858546398</v>
      </c>
      <c r="M271" s="16"/>
      <c r="N271" s="16"/>
      <c r="O271" s="16">
        <v>43.044047389386698</v>
      </c>
      <c r="P271" s="16"/>
      <c r="Q271" s="16"/>
      <c r="R271" s="16">
        <v>41.924326900706298</v>
      </c>
      <c r="S271" s="16">
        <v>68.588401697312605</v>
      </c>
      <c r="T271" s="16"/>
      <c r="U271" s="16"/>
      <c r="V271" s="16">
        <v>56.571171969451498</v>
      </c>
      <c r="W271" s="16"/>
      <c r="X271" s="16"/>
      <c r="Y271" s="16">
        <v>73.282016376457506</v>
      </c>
      <c r="Z271" s="16">
        <v>53.4147060180157</v>
      </c>
      <c r="AA271" s="16">
        <v>59.873795609398201</v>
      </c>
      <c r="AB271" s="16">
        <v>115.60158539183401</v>
      </c>
      <c r="AC271" s="16">
        <v>60</v>
      </c>
      <c r="AD271" s="16">
        <v>39.477409375026802</v>
      </c>
      <c r="AE271" s="16">
        <v>41.057693954294002</v>
      </c>
      <c r="AF271" s="16">
        <v>53.3327404063348</v>
      </c>
      <c r="AG271" s="16"/>
      <c r="AH271" s="16">
        <v>56.640146207736798</v>
      </c>
      <c r="AI271" s="16"/>
      <c r="AJ271" s="16"/>
      <c r="AK271" s="16">
        <v>115.019690099576</v>
      </c>
      <c r="AL271" s="16"/>
      <c r="AM271" s="16"/>
      <c r="AN271" s="16">
        <v>56.502369357728497</v>
      </c>
      <c r="AO271" s="16">
        <v>0</v>
      </c>
      <c r="AP271" s="16"/>
      <c r="AQ271" s="16"/>
      <c r="AR271" s="16"/>
      <c r="AS271" s="16">
        <v>41.955938008041002</v>
      </c>
      <c r="AT271" s="16"/>
      <c r="AU271" s="16">
        <v>41.955938008041002</v>
      </c>
      <c r="AV271" s="16"/>
      <c r="AW271" s="16"/>
      <c r="AX271" s="16">
        <v>58.300430683030903</v>
      </c>
      <c r="AY271" s="16">
        <v>0</v>
      </c>
      <c r="AZ271" s="16"/>
      <c r="BA271" s="16"/>
      <c r="BB271" s="16"/>
      <c r="BC271" s="16"/>
      <c r="BD271" s="16"/>
      <c r="BE271" s="17">
        <v>58.300430683030903</v>
      </c>
      <c r="BF271" s="2"/>
    </row>
    <row r="272" spans="1:58" x14ac:dyDescent="0.25">
      <c r="A272" s="132"/>
      <c r="B272" s="5">
        <v>2</v>
      </c>
      <c r="C272" s="7" t="s">
        <v>58</v>
      </c>
      <c r="D272" s="18">
        <v>6</v>
      </c>
      <c r="E272" s="19">
        <v>6</v>
      </c>
      <c r="F272" s="19"/>
      <c r="G272" s="19"/>
      <c r="H272" s="19">
        <v>0</v>
      </c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>
        <v>0</v>
      </c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>
        <v>0</v>
      </c>
      <c r="AP272" s="19"/>
      <c r="AQ272" s="19"/>
      <c r="AR272" s="19"/>
      <c r="AS272" s="19">
        <v>0</v>
      </c>
      <c r="AT272" s="19"/>
      <c r="AU272" s="19"/>
      <c r="AV272" s="19"/>
      <c r="AW272" s="19"/>
      <c r="AX272" s="19">
        <v>6</v>
      </c>
      <c r="AY272" s="19">
        <v>0</v>
      </c>
      <c r="AZ272" s="19"/>
      <c r="BA272" s="19"/>
      <c r="BB272" s="19"/>
      <c r="BC272" s="19"/>
      <c r="BD272" s="19"/>
      <c r="BE272" s="20">
        <v>6</v>
      </c>
      <c r="BF272" s="2"/>
    </row>
    <row r="273" spans="1:58" x14ac:dyDescent="0.25">
      <c r="A273" s="132"/>
      <c r="B273" s="5">
        <v>3</v>
      </c>
      <c r="C273" s="7" t="s">
        <v>59</v>
      </c>
      <c r="D273" s="18">
        <v>32.752667266956401</v>
      </c>
      <c r="E273" s="19">
        <v>38.769230769230802</v>
      </c>
      <c r="F273" s="19"/>
      <c r="G273" s="19"/>
      <c r="H273" s="19">
        <v>29.070074522172</v>
      </c>
      <c r="I273" s="19">
        <v>24.505939094387301</v>
      </c>
      <c r="J273" s="19"/>
      <c r="K273" s="19"/>
      <c r="L273" s="19">
        <v>31.8265042374533</v>
      </c>
      <c r="M273" s="19"/>
      <c r="N273" s="19"/>
      <c r="O273" s="19">
        <v>43.714285714285701</v>
      </c>
      <c r="P273" s="19"/>
      <c r="Q273" s="19"/>
      <c r="R273" s="19">
        <v>41.153846153846203</v>
      </c>
      <c r="S273" s="19">
        <v>0</v>
      </c>
      <c r="T273" s="19"/>
      <c r="U273" s="19"/>
      <c r="V273" s="19">
        <v>0</v>
      </c>
      <c r="W273" s="19"/>
      <c r="X273" s="19"/>
      <c r="Y273" s="19">
        <v>47.592367506418498</v>
      </c>
      <c r="Z273" s="19">
        <v>35.813254524642801</v>
      </c>
      <c r="AA273" s="19">
        <v>47.433744629081303</v>
      </c>
      <c r="AB273" s="19">
        <v>0</v>
      </c>
      <c r="AC273" s="19">
        <v>0</v>
      </c>
      <c r="AD273" s="19">
        <v>65.75</v>
      </c>
      <c r="AE273" s="19">
        <v>62</v>
      </c>
      <c r="AF273" s="19">
        <v>43.426108393539501</v>
      </c>
      <c r="AG273" s="19">
        <v>0</v>
      </c>
      <c r="AH273" s="19">
        <v>45.148347936131898</v>
      </c>
      <c r="AI273" s="19">
        <v>0</v>
      </c>
      <c r="AJ273" s="19">
        <v>0</v>
      </c>
      <c r="AK273" s="19">
        <v>53.75</v>
      </c>
      <c r="AL273" s="19">
        <v>0</v>
      </c>
      <c r="AM273" s="19">
        <v>0</v>
      </c>
      <c r="AN273" s="19">
        <v>56.3</v>
      </c>
      <c r="AO273" s="19">
        <v>16.778577770413602</v>
      </c>
      <c r="AP273" s="19">
        <v>40</v>
      </c>
      <c r="AQ273" s="19">
        <v>11.9538461538462</v>
      </c>
      <c r="AR273" s="19">
        <v>0</v>
      </c>
      <c r="AS273" s="19">
        <v>0</v>
      </c>
      <c r="AT273" s="19">
        <v>0</v>
      </c>
      <c r="AU273" s="19">
        <v>0</v>
      </c>
      <c r="AV273" s="19">
        <v>0</v>
      </c>
      <c r="AW273" s="19">
        <v>0</v>
      </c>
      <c r="AX273" s="19">
        <v>46.193032983046102</v>
      </c>
      <c r="AY273" s="19">
        <v>0</v>
      </c>
      <c r="AZ273" s="19">
        <v>0</v>
      </c>
      <c r="BA273" s="19">
        <v>0</v>
      </c>
      <c r="BB273" s="19">
        <v>0</v>
      </c>
      <c r="BC273" s="19">
        <v>0</v>
      </c>
      <c r="BD273" s="19">
        <v>0</v>
      </c>
      <c r="BE273" s="20">
        <v>46.193032983046102</v>
      </c>
      <c r="BF273" s="2"/>
    </row>
    <row r="274" spans="1:58" x14ac:dyDescent="0.25">
      <c r="A274" s="132"/>
      <c r="B274" s="5">
        <v>4</v>
      </c>
      <c r="C274" s="7" t="s">
        <v>60</v>
      </c>
      <c r="D274" s="18">
        <v>36</v>
      </c>
      <c r="E274" s="19">
        <v>36</v>
      </c>
      <c r="F274" s="19"/>
      <c r="G274" s="19"/>
      <c r="H274" s="19">
        <v>36</v>
      </c>
      <c r="I274" s="19">
        <v>36</v>
      </c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>
        <v>48</v>
      </c>
      <c r="Z274" s="19"/>
      <c r="AA274" s="19"/>
      <c r="AB274" s="19"/>
      <c r="AC274" s="19"/>
      <c r="AD274" s="19"/>
      <c r="AE274" s="19"/>
      <c r="AF274" s="19">
        <v>48</v>
      </c>
      <c r="AG274" s="19"/>
      <c r="AH274" s="19"/>
      <c r="AI274" s="19"/>
      <c r="AJ274" s="19"/>
      <c r="AK274" s="19"/>
      <c r="AL274" s="19"/>
      <c r="AM274" s="19"/>
      <c r="AN274" s="19"/>
      <c r="AO274" s="19">
        <v>36</v>
      </c>
      <c r="AP274" s="19">
        <v>36</v>
      </c>
      <c r="AQ274" s="19"/>
      <c r="AR274" s="19"/>
      <c r="AS274" s="19">
        <v>0</v>
      </c>
      <c r="AT274" s="19"/>
      <c r="AU274" s="19"/>
      <c r="AV274" s="19"/>
      <c r="AW274" s="19"/>
      <c r="AX274" s="19">
        <v>36.4362929686257</v>
      </c>
      <c r="AY274" s="19">
        <v>0</v>
      </c>
      <c r="AZ274" s="19"/>
      <c r="BA274" s="19"/>
      <c r="BB274" s="19"/>
      <c r="BC274" s="19"/>
      <c r="BD274" s="19"/>
      <c r="BE274" s="20">
        <v>36.4362929686257</v>
      </c>
      <c r="BF274" s="2"/>
    </row>
    <row r="275" spans="1:58" x14ac:dyDescent="0.25">
      <c r="A275" s="132"/>
      <c r="B275" s="5">
        <v>5</v>
      </c>
      <c r="C275" s="7" t="s">
        <v>61</v>
      </c>
      <c r="D275" s="18">
        <v>47.2641190099162</v>
      </c>
      <c r="E275" s="19"/>
      <c r="F275" s="19"/>
      <c r="G275" s="19"/>
      <c r="H275" s="19">
        <v>60</v>
      </c>
      <c r="I275" s="19">
        <v>60</v>
      </c>
      <c r="J275" s="19"/>
      <c r="K275" s="19"/>
      <c r="L275" s="19"/>
      <c r="M275" s="19"/>
      <c r="N275" s="19"/>
      <c r="O275" s="19">
        <v>45.7777777777778</v>
      </c>
      <c r="P275" s="19"/>
      <c r="Q275" s="19"/>
      <c r="R275" s="19">
        <v>41.75</v>
      </c>
      <c r="S275" s="19"/>
      <c r="T275" s="19"/>
      <c r="U275" s="19"/>
      <c r="V275" s="19"/>
      <c r="W275" s="19"/>
      <c r="X275" s="19"/>
      <c r="Y275" s="19">
        <v>47.628925822648903</v>
      </c>
      <c r="Z275" s="19">
        <v>51.8888888888889</v>
      </c>
      <c r="AA275" s="19">
        <v>45.470588235294102</v>
      </c>
      <c r="AB275" s="19"/>
      <c r="AC275" s="19"/>
      <c r="AD275" s="19"/>
      <c r="AE275" s="19"/>
      <c r="AF275" s="19"/>
      <c r="AG275" s="19"/>
      <c r="AH275" s="19">
        <v>55</v>
      </c>
      <c r="AI275" s="19"/>
      <c r="AJ275" s="19"/>
      <c r="AK275" s="19"/>
      <c r="AL275" s="19"/>
      <c r="AM275" s="19"/>
      <c r="AN275" s="19">
        <v>47.2222222222222</v>
      </c>
      <c r="AO275" s="19">
        <v>39.7173148754095</v>
      </c>
      <c r="AP275" s="19">
        <v>40.936170212766001</v>
      </c>
      <c r="AQ275" s="19">
        <v>30</v>
      </c>
      <c r="AR275" s="19"/>
      <c r="AS275" s="19">
        <v>120</v>
      </c>
      <c r="AT275" s="19"/>
      <c r="AU275" s="19"/>
      <c r="AV275" s="19">
        <v>120</v>
      </c>
      <c r="AW275" s="19"/>
      <c r="AX275" s="19">
        <v>60.928252378828297</v>
      </c>
      <c r="AY275" s="19">
        <v>0</v>
      </c>
      <c r="AZ275" s="19"/>
      <c r="BA275" s="19"/>
      <c r="BB275" s="19"/>
      <c r="BC275" s="19"/>
      <c r="BD275" s="19"/>
      <c r="BE275" s="20">
        <v>60.928252378828297</v>
      </c>
      <c r="BF275" s="2"/>
    </row>
    <row r="276" spans="1:58" x14ac:dyDescent="0.25">
      <c r="A276" s="132"/>
      <c r="B276" s="5">
        <v>6</v>
      </c>
      <c r="C276" s="7" t="s">
        <v>62</v>
      </c>
      <c r="D276" s="18">
        <v>75.629698144545699</v>
      </c>
      <c r="E276" s="19">
        <v>36</v>
      </c>
      <c r="F276" s="19"/>
      <c r="G276" s="19"/>
      <c r="H276" s="19">
        <v>0</v>
      </c>
      <c r="I276" s="19"/>
      <c r="J276" s="19"/>
      <c r="K276" s="19"/>
      <c r="L276" s="19"/>
      <c r="M276" s="19"/>
      <c r="N276" s="19"/>
      <c r="O276" s="19">
        <v>79.6666666666667</v>
      </c>
      <c r="P276" s="19"/>
      <c r="Q276" s="19"/>
      <c r="R276" s="19"/>
      <c r="S276" s="19"/>
      <c r="T276" s="19"/>
      <c r="U276" s="19"/>
      <c r="V276" s="19"/>
      <c r="W276" s="19"/>
      <c r="X276" s="19"/>
      <c r="Y276" s="19">
        <v>70.689145669401398</v>
      </c>
      <c r="Z276" s="19"/>
      <c r="AA276" s="19">
        <v>76</v>
      </c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>
        <v>36</v>
      </c>
      <c r="AO276" s="19">
        <v>0</v>
      </c>
      <c r="AP276" s="19"/>
      <c r="AQ276" s="19"/>
      <c r="AR276" s="19"/>
      <c r="AS276" s="19">
        <v>0</v>
      </c>
      <c r="AT276" s="19"/>
      <c r="AU276" s="19"/>
      <c r="AV276" s="19"/>
      <c r="AW276" s="19">
        <v>47</v>
      </c>
      <c r="AX276" s="19">
        <v>72.097313716516993</v>
      </c>
      <c r="AY276" s="19">
        <v>0</v>
      </c>
      <c r="AZ276" s="19"/>
      <c r="BA276" s="19"/>
      <c r="BB276" s="19"/>
      <c r="BC276" s="19"/>
      <c r="BD276" s="19"/>
      <c r="BE276" s="20">
        <v>72.097313716516993</v>
      </c>
      <c r="BF276" s="2"/>
    </row>
    <row r="277" spans="1:58" x14ac:dyDescent="0.25">
      <c r="A277" s="132"/>
      <c r="B277" s="5">
        <v>7</v>
      </c>
      <c r="C277" s="7" t="s">
        <v>63</v>
      </c>
      <c r="D277" s="18">
        <v>0</v>
      </c>
      <c r="E277" s="19"/>
      <c r="F277" s="19"/>
      <c r="G277" s="19"/>
      <c r="H277" s="19">
        <v>0</v>
      </c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>
        <v>31</v>
      </c>
      <c r="Z277" s="19">
        <v>31</v>
      </c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>
        <v>0</v>
      </c>
      <c r="AP277" s="19"/>
      <c r="AQ277" s="19"/>
      <c r="AR277" s="19"/>
      <c r="AS277" s="19">
        <v>0</v>
      </c>
      <c r="AT277" s="19"/>
      <c r="AU277" s="19"/>
      <c r="AV277" s="19"/>
      <c r="AW277" s="19"/>
      <c r="AX277" s="19">
        <v>31</v>
      </c>
      <c r="AY277" s="19">
        <v>0</v>
      </c>
      <c r="AZ277" s="19"/>
      <c r="BA277" s="19"/>
      <c r="BB277" s="19"/>
      <c r="BC277" s="19"/>
      <c r="BD277" s="19"/>
      <c r="BE277" s="20">
        <v>31</v>
      </c>
      <c r="BF277" s="2"/>
    </row>
    <row r="278" spans="1:58" x14ac:dyDescent="0.25">
      <c r="A278" s="132"/>
      <c r="B278" s="5">
        <v>8</v>
      </c>
      <c r="C278" s="7" t="s">
        <v>64</v>
      </c>
      <c r="D278" s="18">
        <v>27.621835851530701</v>
      </c>
      <c r="E278" s="19"/>
      <c r="F278" s="19"/>
      <c r="G278" s="19"/>
      <c r="H278" s="19">
        <v>0</v>
      </c>
      <c r="I278" s="19"/>
      <c r="J278" s="19"/>
      <c r="K278" s="19"/>
      <c r="L278" s="19"/>
      <c r="M278" s="19"/>
      <c r="N278" s="19"/>
      <c r="O278" s="19"/>
      <c r="P278" s="19"/>
      <c r="Q278" s="19"/>
      <c r="R278" s="19">
        <v>27.621835851530701</v>
      </c>
      <c r="S278" s="19"/>
      <c r="T278" s="19"/>
      <c r="U278" s="19"/>
      <c r="V278" s="19"/>
      <c r="W278" s="19"/>
      <c r="X278" s="19"/>
      <c r="Y278" s="19">
        <v>49.788232402811602</v>
      </c>
      <c r="Z278" s="19">
        <v>76.262951198614005</v>
      </c>
      <c r="AA278" s="19">
        <v>42.859817616261303</v>
      </c>
      <c r="AB278" s="19"/>
      <c r="AC278" s="19"/>
      <c r="AD278" s="19"/>
      <c r="AE278" s="19"/>
      <c r="AF278" s="19">
        <v>87.608762993131407</v>
      </c>
      <c r="AG278" s="19"/>
      <c r="AH278" s="19">
        <v>0</v>
      </c>
      <c r="AI278" s="19"/>
      <c r="AJ278" s="19"/>
      <c r="AK278" s="19">
        <v>0</v>
      </c>
      <c r="AL278" s="19"/>
      <c r="AM278" s="19"/>
      <c r="AN278" s="19">
        <v>0</v>
      </c>
      <c r="AO278" s="19">
        <v>24.645142715599</v>
      </c>
      <c r="AP278" s="19">
        <v>15.301712032311899</v>
      </c>
      <c r="AQ278" s="19">
        <v>30.0791515292714</v>
      </c>
      <c r="AR278" s="19">
        <v>0</v>
      </c>
      <c r="AS278" s="19">
        <v>0</v>
      </c>
      <c r="AT278" s="19"/>
      <c r="AU278" s="19"/>
      <c r="AV278" s="19"/>
      <c r="AW278" s="19"/>
      <c r="AX278" s="19">
        <v>47.900581208298803</v>
      </c>
      <c r="AY278" s="19">
        <v>0</v>
      </c>
      <c r="AZ278" s="19"/>
      <c r="BA278" s="19"/>
      <c r="BB278" s="19"/>
      <c r="BC278" s="19"/>
      <c r="BD278" s="19"/>
      <c r="BE278" s="20">
        <v>47.900581208298803</v>
      </c>
      <c r="BF278" s="2"/>
    </row>
    <row r="279" spans="1:58" x14ac:dyDescent="0.25">
      <c r="A279" s="132"/>
      <c r="B279" s="5">
        <v>9</v>
      </c>
      <c r="C279" s="7" t="s">
        <v>65</v>
      </c>
      <c r="D279" s="18">
        <v>45.656417764763297</v>
      </c>
      <c r="E279" s="19"/>
      <c r="F279" s="19"/>
      <c r="G279" s="19"/>
      <c r="H279" s="19">
        <v>0</v>
      </c>
      <c r="I279" s="19"/>
      <c r="J279" s="19"/>
      <c r="K279" s="19"/>
      <c r="L279" s="19"/>
      <c r="M279" s="19"/>
      <c r="N279" s="19"/>
      <c r="O279" s="19">
        <v>35</v>
      </c>
      <c r="P279" s="19"/>
      <c r="Q279" s="19"/>
      <c r="R279" s="19">
        <v>46</v>
      </c>
      <c r="S279" s="19"/>
      <c r="T279" s="19"/>
      <c r="U279" s="19"/>
      <c r="V279" s="19"/>
      <c r="W279" s="19"/>
      <c r="X279" s="19"/>
      <c r="Y279" s="19">
        <v>54.224364088979698</v>
      </c>
      <c r="Z279" s="19"/>
      <c r="AA279" s="19">
        <v>51</v>
      </c>
      <c r="AB279" s="19"/>
      <c r="AC279" s="19"/>
      <c r="AD279" s="19">
        <v>60</v>
      </c>
      <c r="AE279" s="19"/>
      <c r="AF279" s="19"/>
      <c r="AG279" s="19"/>
      <c r="AH279" s="19"/>
      <c r="AI279" s="19"/>
      <c r="AJ279" s="19"/>
      <c r="AK279" s="19"/>
      <c r="AL279" s="19"/>
      <c r="AM279" s="19"/>
      <c r="AN279" s="19">
        <v>31</v>
      </c>
      <c r="AO279" s="19">
        <v>0</v>
      </c>
      <c r="AP279" s="19"/>
      <c r="AQ279" s="19"/>
      <c r="AR279" s="19"/>
      <c r="AS279" s="19">
        <v>0</v>
      </c>
      <c r="AT279" s="19"/>
      <c r="AU279" s="19"/>
      <c r="AV279" s="19"/>
      <c r="AW279" s="19"/>
      <c r="AX279" s="19">
        <v>52.113184857376503</v>
      </c>
      <c r="AY279" s="19">
        <v>0</v>
      </c>
      <c r="AZ279" s="19"/>
      <c r="BA279" s="19"/>
      <c r="BB279" s="19"/>
      <c r="BC279" s="19"/>
      <c r="BD279" s="19"/>
      <c r="BE279" s="20">
        <v>52.113184857376503</v>
      </c>
      <c r="BF279" s="2"/>
    </row>
    <row r="280" spans="1:58" x14ac:dyDescent="0.25">
      <c r="A280" s="132"/>
      <c r="B280" s="5">
        <v>10</v>
      </c>
      <c r="C280" s="7" t="s">
        <v>66</v>
      </c>
      <c r="D280" s="18">
        <v>42.308623374163801</v>
      </c>
      <c r="E280" s="19">
        <v>44.460606060606104</v>
      </c>
      <c r="F280" s="19"/>
      <c r="G280" s="19"/>
      <c r="H280" s="19">
        <v>40.956985029347202</v>
      </c>
      <c r="I280" s="19">
        <v>40.549999999999997</v>
      </c>
      <c r="J280" s="19"/>
      <c r="K280" s="19"/>
      <c r="L280" s="19">
        <v>41.857142857142897</v>
      </c>
      <c r="M280" s="19"/>
      <c r="N280" s="19"/>
      <c r="O280" s="19">
        <v>41.0133333333333</v>
      </c>
      <c r="P280" s="19"/>
      <c r="Q280" s="19"/>
      <c r="R280" s="19">
        <v>37.417910447761201</v>
      </c>
      <c r="S280" s="19">
        <v>46</v>
      </c>
      <c r="T280" s="19"/>
      <c r="U280" s="19"/>
      <c r="V280" s="19"/>
      <c r="W280" s="19"/>
      <c r="X280" s="19"/>
      <c r="Y280" s="19">
        <v>47.0022525632968</v>
      </c>
      <c r="Z280" s="19">
        <v>42.584905660377402</v>
      </c>
      <c r="AA280" s="19">
        <v>47.954054054054097</v>
      </c>
      <c r="AB280" s="19"/>
      <c r="AC280" s="19"/>
      <c r="AD280" s="19">
        <v>31.8333333333333</v>
      </c>
      <c r="AE280" s="19">
        <v>59.8</v>
      </c>
      <c r="AF280" s="19">
        <v>42.837209302325597</v>
      </c>
      <c r="AG280" s="19">
        <v>36.210526315789501</v>
      </c>
      <c r="AH280" s="19">
        <v>32.200000000000003</v>
      </c>
      <c r="AI280" s="19"/>
      <c r="AJ280" s="19">
        <v>24</v>
      </c>
      <c r="AK280" s="19">
        <v>48</v>
      </c>
      <c r="AL280" s="19"/>
      <c r="AM280" s="19"/>
      <c r="AN280" s="19">
        <v>37.102803738317803</v>
      </c>
      <c r="AO280" s="19">
        <v>27.499928613960599</v>
      </c>
      <c r="AP280" s="19">
        <v>26.4</v>
      </c>
      <c r="AQ280" s="19">
        <v>27.4</v>
      </c>
      <c r="AR280" s="19">
        <v>30</v>
      </c>
      <c r="AS280" s="19">
        <v>46.265539299195197</v>
      </c>
      <c r="AT280" s="19">
        <v>36</v>
      </c>
      <c r="AU280" s="19">
        <v>46.5</v>
      </c>
      <c r="AV280" s="19"/>
      <c r="AW280" s="19"/>
      <c r="AX280" s="19">
        <v>45.736491654211001</v>
      </c>
      <c r="AY280" s="19">
        <v>0</v>
      </c>
      <c r="AZ280" s="19"/>
      <c r="BA280" s="19"/>
      <c r="BB280" s="19"/>
      <c r="BC280" s="19"/>
      <c r="BD280" s="19"/>
      <c r="BE280" s="20">
        <v>45.736491654211001</v>
      </c>
      <c r="BF280" s="2"/>
    </row>
    <row r="281" spans="1:58" x14ac:dyDescent="0.25">
      <c r="A281" s="132"/>
      <c r="B281" s="5">
        <v>11</v>
      </c>
      <c r="C281" s="7" t="s">
        <v>67</v>
      </c>
      <c r="D281" s="18">
        <v>45.675766201301101</v>
      </c>
      <c r="E281" s="19">
        <v>46.071942446043202</v>
      </c>
      <c r="F281" s="19"/>
      <c r="G281" s="19"/>
      <c r="H281" s="19">
        <v>49.949891060661997</v>
      </c>
      <c r="I281" s="19">
        <v>54.058823529411796</v>
      </c>
      <c r="J281" s="19"/>
      <c r="K281" s="19"/>
      <c r="L281" s="19">
        <v>47.2</v>
      </c>
      <c r="M281" s="19"/>
      <c r="N281" s="19"/>
      <c r="O281" s="19">
        <v>43.512820512820497</v>
      </c>
      <c r="P281" s="19"/>
      <c r="Q281" s="19"/>
      <c r="R281" s="19">
        <v>42.037037037037003</v>
      </c>
      <c r="S281" s="19">
        <v>72</v>
      </c>
      <c r="T281" s="19"/>
      <c r="U281" s="19"/>
      <c r="V281" s="19">
        <v>38.200000000000003</v>
      </c>
      <c r="W281" s="19"/>
      <c r="X281" s="19"/>
      <c r="Y281" s="19">
        <v>54.522531020027102</v>
      </c>
      <c r="Z281" s="19">
        <v>40.799999999999997</v>
      </c>
      <c r="AA281" s="19">
        <v>48</v>
      </c>
      <c r="AB281" s="19"/>
      <c r="AC281" s="19"/>
      <c r="AD281" s="19">
        <v>60</v>
      </c>
      <c r="AE281" s="19"/>
      <c r="AF281" s="19">
        <v>51.4</v>
      </c>
      <c r="AG281" s="19"/>
      <c r="AH281" s="19"/>
      <c r="AI281" s="19"/>
      <c r="AJ281" s="19"/>
      <c r="AK281" s="19">
        <v>60</v>
      </c>
      <c r="AL281" s="19"/>
      <c r="AM281" s="19"/>
      <c r="AN281" s="19">
        <v>57.071428571428598</v>
      </c>
      <c r="AO281" s="19">
        <v>0</v>
      </c>
      <c r="AP281" s="19"/>
      <c r="AQ281" s="19"/>
      <c r="AR281" s="19"/>
      <c r="AS281" s="19">
        <v>59.5</v>
      </c>
      <c r="AT281" s="19"/>
      <c r="AU281" s="19">
        <v>59.5</v>
      </c>
      <c r="AV281" s="19"/>
      <c r="AW281" s="19"/>
      <c r="AX281" s="19">
        <v>47.762770662356402</v>
      </c>
      <c r="AY281" s="19">
        <v>0</v>
      </c>
      <c r="AZ281" s="19"/>
      <c r="BA281" s="19"/>
      <c r="BB281" s="19"/>
      <c r="BC281" s="19"/>
      <c r="BD281" s="19"/>
      <c r="BE281" s="20">
        <v>47.762770662356402</v>
      </c>
      <c r="BF281" s="2"/>
    </row>
    <row r="282" spans="1:58" x14ac:dyDescent="0.25">
      <c r="A282" s="132"/>
      <c r="B282" s="5">
        <v>12</v>
      </c>
      <c r="C282" s="7" t="s">
        <v>68</v>
      </c>
      <c r="D282" s="18">
        <v>50.898964488595801</v>
      </c>
      <c r="E282" s="19">
        <v>36.75</v>
      </c>
      <c r="F282" s="19"/>
      <c r="G282" s="19"/>
      <c r="H282" s="19">
        <v>51.3333333333333</v>
      </c>
      <c r="I282" s="19">
        <v>51.3333333333333</v>
      </c>
      <c r="J282" s="19"/>
      <c r="K282" s="19"/>
      <c r="L282" s="19">
        <v>0</v>
      </c>
      <c r="M282" s="19"/>
      <c r="N282" s="19"/>
      <c r="O282" s="19">
        <v>59.6666666666667</v>
      </c>
      <c r="P282" s="19"/>
      <c r="Q282" s="19"/>
      <c r="R282" s="19">
        <v>59</v>
      </c>
      <c r="S282" s="19">
        <v>0</v>
      </c>
      <c r="T282" s="19"/>
      <c r="U282" s="19"/>
      <c r="V282" s="19">
        <v>0</v>
      </c>
      <c r="W282" s="19"/>
      <c r="X282" s="19"/>
      <c r="Y282" s="19">
        <v>62.748956150061296</v>
      </c>
      <c r="Z282" s="19">
        <v>59.6666666666667</v>
      </c>
      <c r="AA282" s="19">
        <v>0</v>
      </c>
      <c r="AB282" s="19">
        <v>78.1666666666667</v>
      </c>
      <c r="AC282" s="19">
        <v>0</v>
      </c>
      <c r="AD282" s="19">
        <v>63.142857142857103</v>
      </c>
      <c r="AE282" s="19">
        <v>62.5555555555556</v>
      </c>
      <c r="AF282" s="19">
        <v>0</v>
      </c>
      <c r="AG282" s="19">
        <v>0</v>
      </c>
      <c r="AH282" s="19">
        <v>60</v>
      </c>
      <c r="AI282" s="19"/>
      <c r="AJ282" s="19"/>
      <c r="AK282" s="19"/>
      <c r="AL282" s="19"/>
      <c r="AM282" s="19"/>
      <c r="AN282" s="19">
        <v>62.3333333333333</v>
      </c>
      <c r="AO282" s="19">
        <v>72</v>
      </c>
      <c r="AP282" s="19">
        <v>72</v>
      </c>
      <c r="AQ282" s="19">
        <v>0</v>
      </c>
      <c r="AR282" s="19">
        <v>0</v>
      </c>
      <c r="AS282" s="19">
        <v>60</v>
      </c>
      <c r="AT282" s="19">
        <v>0</v>
      </c>
      <c r="AU282" s="19">
        <v>0</v>
      </c>
      <c r="AV282" s="19">
        <v>60</v>
      </c>
      <c r="AW282" s="19">
        <v>0</v>
      </c>
      <c r="AX282" s="19">
        <v>60.926021736620797</v>
      </c>
      <c r="AY282" s="19">
        <v>0</v>
      </c>
      <c r="AZ282" s="19">
        <v>0</v>
      </c>
      <c r="BA282" s="19">
        <v>0</v>
      </c>
      <c r="BB282" s="19">
        <v>0</v>
      </c>
      <c r="BC282" s="19">
        <v>0</v>
      </c>
      <c r="BD282" s="19">
        <v>0</v>
      </c>
      <c r="BE282" s="20">
        <v>60.926021736620797</v>
      </c>
      <c r="BF282" s="2"/>
    </row>
    <row r="283" spans="1:58" x14ac:dyDescent="0.25">
      <c r="A283" s="132"/>
      <c r="B283" s="5">
        <v>13</v>
      </c>
      <c r="C283" s="7" t="s">
        <v>69</v>
      </c>
      <c r="D283" s="18">
        <v>0</v>
      </c>
      <c r="E283" s="19"/>
      <c r="F283" s="19"/>
      <c r="G283" s="19"/>
      <c r="H283" s="19">
        <v>0</v>
      </c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>
        <v>0</v>
      </c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>
        <v>0</v>
      </c>
      <c r="AP283" s="19"/>
      <c r="AQ283" s="19"/>
      <c r="AR283" s="19"/>
      <c r="AS283" s="19">
        <v>0</v>
      </c>
      <c r="AT283" s="19"/>
      <c r="AU283" s="19"/>
      <c r="AV283" s="19"/>
      <c r="AW283" s="19"/>
      <c r="AX283" s="19">
        <v>0</v>
      </c>
      <c r="AY283" s="19">
        <v>0</v>
      </c>
      <c r="AZ283" s="19"/>
      <c r="BA283" s="19"/>
      <c r="BB283" s="19"/>
      <c r="BC283" s="19"/>
      <c r="BD283" s="19"/>
      <c r="BE283" s="20">
        <v>0</v>
      </c>
      <c r="BF283" s="2"/>
    </row>
    <row r="284" spans="1:58" x14ac:dyDescent="0.25">
      <c r="A284" s="132"/>
      <c r="B284" s="5">
        <v>14</v>
      </c>
      <c r="C284" s="7" t="s">
        <v>70</v>
      </c>
      <c r="D284" s="18">
        <v>0</v>
      </c>
      <c r="E284" s="19"/>
      <c r="F284" s="19"/>
      <c r="G284" s="19"/>
      <c r="H284" s="19">
        <v>0</v>
      </c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>
        <v>0</v>
      </c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>
        <v>0</v>
      </c>
      <c r="AP284" s="19"/>
      <c r="AQ284" s="19"/>
      <c r="AR284" s="19"/>
      <c r="AS284" s="19">
        <v>0</v>
      </c>
      <c r="AT284" s="19"/>
      <c r="AU284" s="19"/>
      <c r="AV284" s="19"/>
      <c r="AW284" s="19"/>
      <c r="AX284" s="19">
        <v>0</v>
      </c>
      <c r="AY284" s="19">
        <v>0</v>
      </c>
      <c r="AZ284" s="19"/>
      <c r="BA284" s="19"/>
      <c r="BB284" s="19"/>
      <c r="BC284" s="19"/>
      <c r="BD284" s="19"/>
      <c r="BE284" s="20">
        <v>0</v>
      </c>
      <c r="BF284" s="2"/>
    </row>
    <row r="285" spans="1:58" x14ac:dyDescent="0.25">
      <c r="A285" s="132"/>
      <c r="B285" s="5">
        <v>15</v>
      </c>
      <c r="C285" s="7" t="s">
        <v>71</v>
      </c>
      <c r="D285" s="18">
        <v>0</v>
      </c>
      <c r="E285" s="19"/>
      <c r="F285" s="19"/>
      <c r="G285" s="19"/>
      <c r="H285" s="19">
        <v>0</v>
      </c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>
        <v>0</v>
      </c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>
        <v>0</v>
      </c>
      <c r="AP285" s="19"/>
      <c r="AQ285" s="19"/>
      <c r="AR285" s="19"/>
      <c r="AS285" s="19">
        <v>0</v>
      </c>
      <c r="AT285" s="19"/>
      <c r="AU285" s="19"/>
      <c r="AV285" s="19"/>
      <c r="AW285" s="19"/>
      <c r="AX285" s="19">
        <v>0</v>
      </c>
      <c r="AY285" s="19">
        <v>0</v>
      </c>
      <c r="AZ285" s="19"/>
      <c r="BA285" s="19"/>
      <c r="BB285" s="19"/>
      <c r="BC285" s="19"/>
      <c r="BD285" s="19"/>
      <c r="BE285" s="20">
        <v>0</v>
      </c>
      <c r="BF285" s="2"/>
    </row>
    <row r="286" spans="1:58" x14ac:dyDescent="0.25">
      <c r="A286" s="132"/>
      <c r="B286" s="5">
        <v>16</v>
      </c>
      <c r="C286" s="7" t="s">
        <v>72</v>
      </c>
      <c r="D286" s="18">
        <v>46.417869284317099</v>
      </c>
      <c r="E286" s="19">
        <v>36.259046731997401</v>
      </c>
      <c r="F286" s="19">
        <v>60</v>
      </c>
      <c r="G286" s="19">
        <v>30.235549959940499</v>
      </c>
      <c r="H286" s="19">
        <v>49.348619907669097</v>
      </c>
      <c r="I286" s="19">
        <v>20.317501386065398</v>
      </c>
      <c r="J286" s="19">
        <v>0</v>
      </c>
      <c r="K286" s="19">
        <v>0</v>
      </c>
      <c r="L286" s="19">
        <v>50.787109530851602</v>
      </c>
      <c r="M286" s="19">
        <v>0</v>
      </c>
      <c r="N286" s="19">
        <v>0</v>
      </c>
      <c r="O286" s="19">
        <v>48.465036856637099</v>
      </c>
      <c r="P286" s="19">
        <v>0</v>
      </c>
      <c r="Q286" s="19">
        <v>0</v>
      </c>
      <c r="R286" s="19">
        <v>53.864333646323097</v>
      </c>
      <c r="S286" s="19">
        <v>0</v>
      </c>
      <c r="T286" s="19">
        <v>0</v>
      </c>
      <c r="U286" s="19">
        <v>0</v>
      </c>
      <c r="V286" s="19">
        <v>53.257717403213498</v>
      </c>
      <c r="W286" s="19">
        <v>19.523109150707899</v>
      </c>
      <c r="X286" s="19">
        <v>0</v>
      </c>
      <c r="Y286" s="19">
        <v>73.838141305663399</v>
      </c>
      <c r="Z286" s="19">
        <v>36.647345052115597</v>
      </c>
      <c r="AA286" s="19">
        <v>79.565145538009602</v>
      </c>
      <c r="AB286" s="19">
        <v>117</v>
      </c>
      <c r="AC286" s="19">
        <v>60.656246402770797</v>
      </c>
      <c r="AD286" s="19">
        <v>59.353010723687703</v>
      </c>
      <c r="AE286" s="19">
        <v>96.374309151653307</v>
      </c>
      <c r="AF286" s="19">
        <v>57.002331208301399</v>
      </c>
      <c r="AG286" s="19">
        <v>20.2033701436938</v>
      </c>
      <c r="AH286" s="19">
        <v>40.771968735270796</v>
      </c>
      <c r="AI286" s="19">
        <v>25</v>
      </c>
      <c r="AJ286" s="19">
        <v>11.883074955075701</v>
      </c>
      <c r="AK286" s="19">
        <v>130.69105446554599</v>
      </c>
      <c r="AL286" s="19">
        <v>0</v>
      </c>
      <c r="AM286" s="19">
        <v>15.4324631101022</v>
      </c>
      <c r="AN286" s="19">
        <v>80.730261480151697</v>
      </c>
      <c r="AO286" s="19">
        <v>19.919093559186901</v>
      </c>
      <c r="AP286" s="19">
        <v>19.160119122601099</v>
      </c>
      <c r="AQ286" s="19">
        <v>29.2127434326325</v>
      </c>
      <c r="AR286" s="19">
        <v>21.992646558767699</v>
      </c>
      <c r="AS286" s="19">
        <v>58.8436250651027</v>
      </c>
      <c r="AT286" s="19">
        <v>0</v>
      </c>
      <c r="AU286" s="19">
        <v>58.8436250651027</v>
      </c>
      <c r="AV286" s="19">
        <v>0</v>
      </c>
      <c r="AW286" s="19">
        <v>27.918080194628999</v>
      </c>
      <c r="AX286" s="19">
        <v>60.737653838287599</v>
      </c>
      <c r="AY286" s="19">
        <v>0</v>
      </c>
      <c r="AZ286" s="19"/>
      <c r="BA286" s="19"/>
      <c r="BB286" s="19"/>
      <c r="BC286" s="19"/>
      <c r="BD286" s="19"/>
      <c r="BE286" s="20">
        <v>60.737653838287599</v>
      </c>
      <c r="BF286" s="2"/>
    </row>
    <row r="287" spans="1:58" x14ac:dyDescent="0.25">
      <c r="A287" s="132"/>
      <c r="B287" s="5">
        <v>17</v>
      </c>
      <c r="C287" s="7" t="s">
        <v>73</v>
      </c>
      <c r="D287" s="18">
        <v>47.623465979962099</v>
      </c>
      <c r="E287" s="19">
        <v>54.005784012432201</v>
      </c>
      <c r="F287" s="19"/>
      <c r="G287" s="19"/>
      <c r="H287" s="19">
        <v>50.050376472969504</v>
      </c>
      <c r="I287" s="19">
        <v>48.990195815998902</v>
      </c>
      <c r="J287" s="19"/>
      <c r="K287" s="19"/>
      <c r="L287" s="19">
        <v>51.413947108087498</v>
      </c>
      <c r="M287" s="19"/>
      <c r="N287" s="19"/>
      <c r="O287" s="19">
        <v>38.097692978113798</v>
      </c>
      <c r="P287" s="19"/>
      <c r="Q287" s="19"/>
      <c r="R287" s="19">
        <v>45.946734162004198</v>
      </c>
      <c r="S287" s="19">
        <v>64.145826004420599</v>
      </c>
      <c r="T287" s="19"/>
      <c r="U287" s="19"/>
      <c r="V287" s="19">
        <v>38.234965691739703</v>
      </c>
      <c r="W287" s="19"/>
      <c r="X287" s="19"/>
      <c r="Y287" s="19">
        <v>67.877986439568801</v>
      </c>
      <c r="Z287" s="19">
        <v>53.852081484543902</v>
      </c>
      <c r="AA287" s="19">
        <v>72.235160796898001</v>
      </c>
      <c r="AB287" s="19">
        <v>0</v>
      </c>
      <c r="AC287" s="19">
        <v>0</v>
      </c>
      <c r="AD287" s="19">
        <v>70.693585851486404</v>
      </c>
      <c r="AE287" s="19">
        <v>96</v>
      </c>
      <c r="AF287" s="19">
        <v>54.953002865617698</v>
      </c>
      <c r="AG287" s="19">
        <v>24</v>
      </c>
      <c r="AH287" s="19">
        <v>72</v>
      </c>
      <c r="AI287" s="19">
        <v>0</v>
      </c>
      <c r="AJ287" s="19">
        <v>0</v>
      </c>
      <c r="AK287" s="19">
        <v>0</v>
      </c>
      <c r="AL287" s="19">
        <v>0</v>
      </c>
      <c r="AM287" s="19">
        <v>0</v>
      </c>
      <c r="AN287" s="19">
        <v>41.421868287342001</v>
      </c>
      <c r="AO287" s="19">
        <v>0</v>
      </c>
      <c r="AP287" s="19">
        <v>0</v>
      </c>
      <c r="AQ287" s="19">
        <v>0</v>
      </c>
      <c r="AR287" s="19">
        <v>0</v>
      </c>
      <c r="AS287" s="19">
        <v>45.092063922043501</v>
      </c>
      <c r="AT287" s="19">
        <v>0</v>
      </c>
      <c r="AU287" s="19">
        <v>45.092063922043501</v>
      </c>
      <c r="AV287" s="19">
        <v>0</v>
      </c>
      <c r="AW287" s="19">
        <v>0</v>
      </c>
      <c r="AX287" s="19">
        <v>57.851868636631202</v>
      </c>
      <c r="AY287" s="19">
        <v>0</v>
      </c>
      <c r="AZ287" s="19"/>
      <c r="BA287" s="19"/>
      <c r="BB287" s="19"/>
      <c r="BC287" s="19"/>
      <c r="BD287" s="19"/>
      <c r="BE287" s="20">
        <v>57.851868636631202</v>
      </c>
      <c r="BF287" s="2"/>
    </row>
    <row r="288" spans="1:58" x14ac:dyDescent="0.25">
      <c r="A288" s="132"/>
      <c r="B288" s="5">
        <v>18</v>
      </c>
      <c r="C288" s="7" t="s">
        <v>74</v>
      </c>
      <c r="D288" s="18">
        <v>64.715380405035603</v>
      </c>
      <c r="E288" s="19">
        <v>60</v>
      </c>
      <c r="F288" s="19"/>
      <c r="G288" s="19"/>
      <c r="H288" s="19">
        <v>0</v>
      </c>
      <c r="I288" s="19"/>
      <c r="J288" s="19"/>
      <c r="K288" s="19"/>
      <c r="L288" s="19"/>
      <c r="M288" s="19"/>
      <c r="N288" s="19"/>
      <c r="O288" s="19"/>
      <c r="P288" s="19"/>
      <c r="Q288" s="19"/>
      <c r="R288" s="19">
        <v>65</v>
      </c>
      <c r="S288" s="19"/>
      <c r="T288" s="19"/>
      <c r="U288" s="19"/>
      <c r="V288" s="19"/>
      <c r="W288" s="19"/>
      <c r="X288" s="19"/>
      <c r="Y288" s="19">
        <v>49.634482758620699</v>
      </c>
      <c r="Z288" s="19">
        <v>20</v>
      </c>
      <c r="AA288" s="19">
        <v>62</v>
      </c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>
        <v>60</v>
      </c>
      <c r="AO288" s="19">
        <v>0</v>
      </c>
      <c r="AP288" s="19"/>
      <c r="AQ288" s="19"/>
      <c r="AR288" s="19"/>
      <c r="AS288" s="19">
        <v>0</v>
      </c>
      <c r="AT288" s="19"/>
      <c r="AU288" s="19"/>
      <c r="AV288" s="19"/>
      <c r="AW288" s="19">
        <v>60</v>
      </c>
      <c r="AX288" s="19">
        <v>54.588682295877099</v>
      </c>
      <c r="AY288" s="19">
        <v>0</v>
      </c>
      <c r="AZ288" s="19"/>
      <c r="BA288" s="19"/>
      <c r="BB288" s="19"/>
      <c r="BC288" s="19"/>
      <c r="BD288" s="19"/>
      <c r="BE288" s="20">
        <v>54.588682295877099</v>
      </c>
      <c r="BF288" s="2"/>
    </row>
    <row r="289" spans="1:148" x14ac:dyDescent="0.25">
      <c r="A289" s="132"/>
      <c r="B289" s="5">
        <v>19</v>
      </c>
      <c r="C289" s="7" t="s">
        <v>75</v>
      </c>
      <c r="D289" s="18">
        <v>42.295160253076403</v>
      </c>
      <c r="E289" s="19">
        <v>27.9212168645637</v>
      </c>
      <c r="F289" s="19"/>
      <c r="G289" s="19"/>
      <c r="H289" s="19">
        <v>38.744094587741202</v>
      </c>
      <c r="I289" s="19">
        <v>38.396423617248203</v>
      </c>
      <c r="J289" s="19"/>
      <c r="K289" s="19"/>
      <c r="L289" s="19">
        <v>39.102653561451397</v>
      </c>
      <c r="M289" s="19"/>
      <c r="N289" s="19"/>
      <c r="O289" s="19">
        <v>49.914099212368001</v>
      </c>
      <c r="P289" s="19"/>
      <c r="Q289" s="19"/>
      <c r="R289" s="19">
        <v>39.733845195086097</v>
      </c>
      <c r="S289" s="19">
        <v>41.567640529136099</v>
      </c>
      <c r="T289" s="19"/>
      <c r="U289" s="19"/>
      <c r="V289" s="19">
        <v>56.605354189843901</v>
      </c>
      <c r="W289" s="19"/>
      <c r="X289" s="19"/>
      <c r="Y289" s="19">
        <v>63.486706754424901</v>
      </c>
      <c r="Z289" s="19">
        <v>39.275064998738998</v>
      </c>
      <c r="AA289" s="19">
        <v>66.339129267304301</v>
      </c>
      <c r="AB289" s="19">
        <v>84</v>
      </c>
      <c r="AC289" s="19">
        <v>58.683326474192398</v>
      </c>
      <c r="AD289" s="19">
        <v>57.193366249234501</v>
      </c>
      <c r="AE289" s="19">
        <v>59.133561977505998</v>
      </c>
      <c r="AF289" s="19">
        <v>62.226685648782301</v>
      </c>
      <c r="AG289" s="19">
        <v>48</v>
      </c>
      <c r="AH289" s="19">
        <v>52.228049863495997</v>
      </c>
      <c r="AI289" s="19">
        <v>0</v>
      </c>
      <c r="AJ289" s="19">
        <v>0</v>
      </c>
      <c r="AK289" s="19">
        <v>78.893763076723403</v>
      </c>
      <c r="AL289" s="19">
        <v>0</v>
      </c>
      <c r="AM289" s="19">
        <v>0</v>
      </c>
      <c r="AN289" s="19">
        <v>72.216521166335298</v>
      </c>
      <c r="AO289" s="19">
        <v>0</v>
      </c>
      <c r="AP289" s="19">
        <v>0</v>
      </c>
      <c r="AQ289" s="19">
        <v>0</v>
      </c>
      <c r="AR289" s="19">
        <v>0</v>
      </c>
      <c r="AS289" s="19">
        <v>44.566121630642598</v>
      </c>
      <c r="AT289" s="19">
        <v>0</v>
      </c>
      <c r="AU289" s="19">
        <v>24</v>
      </c>
      <c r="AV289" s="19">
        <v>48</v>
      </c>
      <c r="AW289" s="19">
        <v>51.829567258184099</v>
      </c>
      <c r="AX289" s="19">
        <v>56.8763170015797</v>
      </c>
      <c r="AY289" s="19">
        <v>96</v>
      </c>
      <c r="AZ289" s="19">
        <v>0</v>
      </c>
      <c r="BA289" s="19">
        <v>96</v>
      </c>
      <c r="BB289" s="19">
        <v>0</v>
      </c>
      <c r="BC289" s="19">
        <v>0</v>
      </c>
      <c r="BD289" s="19">
        <v>0</v>
      </c>
      <c r="BE289" s="20">
        <v>56.999934338330398</v>
      </c>
      <c r="BF289" s="2"/>
    </row>
    <row r="290" spans="1:148" x14ac:dyDescent="0.25">
      <c r="A290" s="132"/>
      <c r="B290" s="5">
        <v>20</v>
      </c>
      <c r="C290" s="7" t="s">
        <v>76</v>
      </c>
      <c r="D290" s="18">
        <v>45.354577083124902</v>
      </c>
      <c r="E290" s="19">
        <v>31.715882149743098</v>
      </c>
      <c r="F290" s="19">
        <v>41.519894452258796</v>
      </c>
      <c r="G290" s="19">
        <v>40.754716863059201</v>
      </c>
      <c r="H290" s="19">
        <v>52.898072482162597</v>
      </c>
      <c r="I290" s="19">
        <v>47.543925869309199</v>
      </c>
      <c r="J290" s="19">
        <v>0</v>
      </c>
      <c r="K290" s="19">
        <v>0</v>
      </c>
      <c r="L290" s="19">
        <v>56.374795028709798</v>
      </c>
      <c r="M290" s="19">
        <v>0</v>
      </c>
      <c r="N290" s="19">
        <v>0</v>
      </c>
      <c r="O290" s="19">
        <v>51.368800634578797</v>
      </c>
      <c r="P290" s="19">
        <v>0</v>
      </c>
      <c r="Q290" s="19">
        <v>0</v>
      </c>
      <c r="R290" s="19">
        <v>50.0889354530701</v>
      </c>
      <c r="S290" s="19">
        <v>85.086328832469206</v>
      </c>
      <c r="T290" s="19">
        <v>0</v>
      </c>
      <c r="U290" s="19">
        <v>0</v>
      </c>
      <c r="V290" s="19">
        <v>36.204635242150601</v>
      </c>
      <c r="W290" s="19">
        <v>0</v>
      </c>
      <c r="X290" s="19">
        <v>0</v>
      </c>
      <c r="Y290" s="19">
        <v>61.425861595338503</v>
      </c>
      <c r="Z290" s="19">
        <v>60.263745483692396</v>
      </c>
      <c r="AA290" s="19">
        <v>68.671546063805806</v>
      </c>
      <c r="AB290" s="19">
        <v>86.848964574394202</v>
      </c>
      <c r="AC290" s="19">
        <v>101.30636089900101</v>
      </c>
      <c r="AD290" s="19">
        <v>59.388029043634603</v>
      </c>
      <c r="AE290" s="19">
        <v>60.012080887396898</v>
      </c>
      <c r="AF290" s="19">
        <v>54.536126413062398</v>
      </c>
      <c r="AG290" s="19">
        <v>0</v>
      </c>
      <c r="AH290" s="19">
        <v>59.843525844275</v>
      </c>
      <c r="AI290" s="19">
        <v>0</v>
      </c>
      <c r="AJ290" s="19">
        <v>60</v>
      </c>
      <c r="AK290" s="19">
        <v>56.264946308195697</v>
      </c>
      <c r="AL290" s="19">
        <v>0</v>
      </c>
      <c r="AM290" s="19">
        <v>60</v>
      </c>
      <c r="AN290" s="19">
        <v>62.857442885192903</v>
      </c>
      <c r="AO290" s="19">
        <v>38.074803283316399</v>
      </c>
      <c r="AP290" s="19">
        <v>38.074803283316399</v>
      </c>
      <c r="AQ290" s="19">
        <v>0</v>
      </c>
      <c r="AR290" s="19">
        <v>0</v>
      </c>
      <c r="AS290" s="19">
        <v>102.747223869895</v>
      </c>
      <c r="AT290" s="19">
        <v>0</v>
      </c>
      <c r="AU290" s="19">
        <v>62.190134699497897</v>
      </c>
      <c r="AV290" s="19">
        <v>108.315774453719</v>
      </c>
      <c r="AW290" s="19">
        <v>48</v>
      </c>
      <c r="AX290" s="19">
        <v>59.202403215508603</v>
      </c>
      <c r="AY290" s="19">
        <v>0</v>
      </c>
      <c r="AZ290" s="19"/>
      <c r="BA290" s="19"/>
      <c r="BB290" s="19"/>
      <c r="BC290" s="19"/>
      <c r="BD290" s="19"/>
      <c r="BE290" s="20">
        <v>59.202403215508603</v>
      </c>
      <c r="BF290" s="2"/>
    </row>
    <row r="291" spans="1:148" x14ac:dyDescent="0.25">
      <c r="A291" s="132"/>
      <c r="B291" s="5">
        <v>21</v>
      </c>
      <c r="C291" s="7" t="s">
        <v>77</v>
      </c>
      <c r="D291" s="18">
        <v>35.421720640848001</v>
      </c>
      <c r="E291" s="19">
        <v>35.494378941595798</v>
      </c>
      <c r="F291" s="19"/>
      <c r="G291" s="19"/>
      <c r="H291" s="19">
        <v>35.769230769230802</v>
      </c>
      <c r="I291" s="19">
        <v>35.769230769230802</v>
      </c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>
        <v>22.52</v>
      </c>
      <c r="W291" s="19"/>
      <c r="X291" s="19"/>
      <c r="Y291" s="19">
        <v>0</v>
      </c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>
        <v>0</v>
      </c>
      <c r="AP291" s="19"/>
      <c r="AQ291" s="19"/>
      <c r="AR291" s="19"/>
      <c r="AS291" s="19">
        <v>0</v>
      </c>
      <c r="AT291" s="19"/>
      <c r="AU291" s="19"/>
      <c r="AV291" s="19"/>
      <c r="AW291" s="19"/>
      <c r="AX291" s="19">
        <v>35.421720640848001</v>
      </c>
      <c r="AY291" s="19">
        <v>0</v>
      </c>
      <c r="AZ291" s="19"/>
      <c r="BA291" s="19"/>
      <c r="BB291" s="19"/>
      <c r="BC291" s="19"/>
      <c r="BD291" s="19"/>
      <c r="BE291" s="20">
        <v>35.421720640848001</v>
      </c>
      <c r="BF291" s="2"/>
    </row>
    <row r="292" spans="1:148" x14ac:dyDescent="0.25">
      <c r="A292" s="132"/>
      <c r="B292" s="5">
        <v>22</v>
      </c>
      <c r="C292" s="7" t="s">
        <v>78</v>
      </c>
      <c r="D292" s="18">
        <v>46.198826825740703</v>
      </c>
      <c r="E292" s="19">
        <v>46.965000000000003</v>
      </c>
      <c r="F292" s="19">
        <v>56.462000000000003</v>
      </c>
      <c r="G292" s="19">
        <v>56.5</v>
      </c>
      <c r="H292" s="19">
        <v>39.163392634094798</v>
      </c>
      <c r="I292" s="19">
        <v>33.962000000000003</v>
      </c>
      <c r="J292" s="19">
        <v>48</v>
      </c>
      <c r="K292" s="19">
        <v>0</v>
      </c>
      <c r="L292" s="19">
        <v>50.15</v>
      </c>
      <c r="M292" s="19">
        <v>0</v>
      </c>
      <c r="N292" s="19">
        <v>0</v>
      </c>
      <c r="O292" s="19">
        <v>45.99</v>
      </c>
      <c r="P292" s="19">
        <v>0</v>
      </c>
      <c r="Q292" s="19">
        <v>0</v>
      </c>
      <c r="R292" s="19">
        <v>47.588999999999999</v>
      </c>
      <c r="S292" s="19">
        <v>48</v>
      </c>
      <c r="T292" s="19">
        <v>0</v>
      </c>
      <c r="U292" s="19">
        <v>0</v>
      </c>
      <c r="V292" s="19">
        <v>37.435000000000002</v>
      </c>
      <c r="W292" s="19">
        <v>0</v>
      </c>
      <c r="X292" s="19">
        <v>0</v>
      </c>
      <c r="Y292" s="19">
        <v>52.5233930145179</v>
      </c>
      <c r="Z292" s="19">
        <v>37.429000000000002</v>
      </c>
      <c r="AA292" s="19">
        <v>53.076000000000001</v>
      </c>
      <c r="AB292" s="19">
        <v>53.5</v>
      </c>
      <c r="AC292" s="19">
        <v>54</v>
      </c>
      <c r="AD292" s="19">
        <v>52</v>
      </c>
      <c r="AE292" s="19">
        <v>61</v>
      </c>
      <c r="AF292" s="19">
        <v>38.222000000000001</v>
      </c>
      <c r="AG292" s="19">
        <v>61</v>
      </c>
      <c r="AH292" s="19">
        <v>48</v>
      </c>
      <c r="AI292" s="19">
        <v>52.25</v>
      </c>
      <c r="AJ292" s="19">
        <v>0</v>
      </c>
      <c r="AK292" s="19">
        <v>77.64</v>
      </c>
      <c r="AL292" s="19">
        <v>0</v>
      </c>
      <c r="AM292" s="19">
        <v>0</v>
      </c>
      <c r="AN292" s="19">
        <v>45.350999999999999</v>
      </c>
      <c r="AO292" s="19">
        <v>20.667000000000002</v>
      </c>
      <c r="AP292" s="19">
        <v>20.667000000000002</v>
      </c>
      <c r="AQ292" s="19">
        <v>0</v>
      </c>
      <c r="AR292" s="19">
        <v>0</v>
      </c>
      <c r="AS292" s="19">
        <v>67.667000000000002</v>
      </c>
      <c r="AT292" s="19">
        <v>0</v>
      </c>
      <c r="AU292" s="19">
        <v>67.667000000000002</v>
      </c>
      <c r="AV292" s="19">
        <v>0</v>
      </c>
      <c r="AW292" s="19">
        <v>0</v>
      </c>
      <c r="AX292" s="19">
        <v>49.675301805094897</v>
      </c>
      <c r="AY292" s="19">
        <v>0</v>
      </c>
      <c r="AZ292" s="19">
        <v>0</v>
      </c>
      <c r="BA292" s="19">
        <v>0</v>
      </c>
      <c r="BB292" s="19">
        <v>0</v>
      </c>
      <c r="BC292" s="19">
        <v>0</v>
      </c>
      <c r="BD292" s="19">
        <v>0</v>
      </c>
      <c r="BE292" s="20">
        <v>49.675301805094897</v>
      </c>
      <c r="BF292" s="2"/>
    </row>
    <row r="293" spans="1:148" x14ac:dyDescent="0.25">
      <c r="A293" s="132"/>
      <c r="B293" s="5">
        <v>23</v>
      </c>
      <c r="C293" s="7" t="s">
        <v>79</v>
      </c>
      <c r="D293" s="18">
        <v>46.884308317607797</v>
      </c>
      <c r="E293" s="19"/>
      <c r="F293" s="19"/>
      <c r="G293" s="19"/>
      <c r="H293" s="19">
        <v>0</v>
      </c>
      <c r="I293" s="19"/>
      <c r="J293" s="19"/>
      <c r="K293" s="19"/>
      <c r="L293" s="19"/>
      <c r="M293" s="19"/>
      <c r="N293" s="19"/>
      <c r="O293" s="19">
        <v>47</v>
      </c>
      <c r="P293" s="19"/>
      <c r="Q293" s="19"/>
      <c r="R293" s="19">
        <v>42</v>
      </c>
      <c r="S293" s="19"/>
      <c r="T293" s="19"/>
      <c r="U293" s="19"/>
      <c r="V293" s="19"/>
      <c r="W293" s="19"/>
      <c r="X293" s="19"/>
      <c r="Y293" s="19">
        <v>0</v>
      </c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>
        <v>0</v>
      </c>
      <c r="AP293" s="19"/>
      <c r="AQ293" s="19"/>
      <c r="AR293" s="19"/>
      <c r="AS293" s="19">
        <v>0</v>
      </c>
      <c r="AT293" s="19"/>
      <c r="AU293" s="19"/>
      <c r="AV293" s="19"/>
      <c r="AW293" s="19"/>
      <c r="AX293" s="19">
        <v>46.884308317607797</v>
      </c>
      <c r="AY293" s="19">
        <v>0</v>
      </c>
      <c r="AZ293" s="19"/>
      <c r="BA293" s="19"/>
      <c r="BB293" s="19"/>
      <c r="BC293" s="19"/>
      <c r="BD293" s="19"/>
      <c r="BE293" s="20">
        <v>46.884308317607797</v>
      </c>
      <c r="BF293" s="2"/>
    </row>
    <row r="294" spans="1:148" x14ac:dyDescent="0.25">
      <c r="A294" s="132"/>
      <c r="B294" s="5">
        <v>24</v>
      </c>
      <c r="C294" s="7" t="s">
        <v>80</v>
      </c>
      <c r="D294" s="18">
        <v>50.247839305103099</v>
      </c>
      <c r="E294" s="19">
        <v>43.26</v>
      </c>
      <c r="F294" s="19"/>
      <c r="G294" s="19"/>
      <c r="H294" s="19">
        <v>45.492769230769198</v>
      </c>
      <c r="I294" s="19">
        <v>47.83</v>
      </c>
      <c r="J294" s="19"/>
      <c r="K294" s="19"/>
      <c r="L294" s="19">
        <v>35.17</v>
      </c>
      <c r="M294" s="19"/>
      <c r="N294" s="19"/>
      <c r="O294" s="19">
        <v>23.73</v>
      </c>
      <c r="P294" s="19"/>
      <c r="Q294" s="19"/>
      <c r="R294" s="19">
        <v>70.87</v>
      </c>
      <c r="S294" s="19"/>
      <c r="T294" s="19"/>
      <c r="U294" s="19"/>
      <c r="V294" s="19"/>
      <c r="W294" s="19"/>
      <c r="X294" s="19"/>
      <c r="Y294" s="19">
        <v>66.372918181194706</v>
      </c>
      <c r="Z294" s="19">
        <v>47.8</v>
      </c>
      <c r="AA294" s="19">
        <v>70.64</v>
      </c>
      <c r="AB294" s="19"/>
      <c r="AC294" s="19"/>
      <c r="AD294" s="19"/>
      <c r="AE294" s="19"/>
      <c r="AF294" s="19">
        <v>43.89</v>
      </c>
      <c r="AG294" s="19"/>
      <c r="AH294" s="19"/>
      <c r="AI294" s="19"/>
      <c r="AJ294" s="19"/>
      <c r="AK294" s="19"/>
      <c r="AL294" s="19"/>
      <c r="AM294" s="19"/>
      <c r="AN294" s="19">
        <v>38.42</v>
      </c>
      <c r="AO294" s="19">
        <v>0</v>
      </c>
      <c r="AP294" s="19"/>
      <c r="AQ294" s="19"/>
      <c r="AR294" s="19"/>
      <c r="AS294" s="19">
        <v>0</v>
      </c>
      <c r="AT294" s="19"/>
      <c r="AU294" s="19"/>
      <c r="AV294" s="19"/>
      <c r="AW294" s="19"/>
      <c r="AX294" s="19">
        <v>63.120534355324402</v>
      </c>
      <c r="AY294" s="19">
        <v>119.730945723684</v>
      </c>
      <c r="AZ294" s="19"/>
      <c r="BA294" s="19"/>
      <c r="BB294" s="19"/>
      <c r="BC294" s="19">
        <v>119.5</v>
      </c>
      <c r="BD294" s="19">
        <v>119.83</v>
      </c>
      <c r="BE294" s="20">
        <v>66.654144551101098</v>
      </c>
      <c r="BF294" s="2"/>
    </row>
    <row r="295" spans="1:148" x14ac:dyDescent="0.25">
      <c r="A295" s="132"/>
      <c r="B295" s="5">
        <v>25</v>
      </c>
      <c r="C295" s="7" t="s">
        <v>81</v>
      </c>
      <c r="D295" s="18">
        <v>0</v>
      </c>
      <c r="E295" s="19"/>
      <c r="F295" s="19"/>
      <c r="G295" s="19"/>
      <c r="H295" s="19">
        <v>0</v>
      </c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>
        <v>0</v>
      </c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>
        <v>0</v>
      </c>
      <c r="AP295" s="19"/>
      <c r="AQ295" s="19"/>
      <c r="AR295" s="19"/>
      <c r="AS295" s="19">
        <v>0</v>
      </c>
      <c r="AT295" s="19"/>
      <c r="AU295" s="19"/>
      <c r="AV295" s="19"/>
      <c r="AW295" s="19"/>
      <c r="AX295" s="19">
        <v>0</v>
      </c>
      <c r="AY295" s="19">
        <v>0</v>
      </c>
      <c r="AZ295" s="19"/>
      <c r="BA295" s="19"/>
      <c r="BB295" s="19"/>
      <c r="BC295" s="19"/>
      <c r="BD295" s="19"/>
      <c r="BE295" s="20">
        <v>0</v>
      </c>
      <c r="BF295" s="2"/>
    </row>
    <row r="296" spans="1:148" x14ac:dyDescent="0.25">
      <c r="A296" s="132"/>
      <c r="B296" s="5">
        <v>26</v>
      </c>
      <c r="C296" s="7" t="s">
        <v>82</v>
      </c>
      <c r="D296" s="18">
        <v>0</v>
      </c>
      <c r="E296" s="19"/>
      <c r="F296" s="19"/>
      <c r="G296" s="19"/>
      <c r="H296" s="19">
        <v>0</v>
      </c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>
        <v>0</v>
      </c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>
        <v>0</v>
      </c>
      <c r="AP296" s="19"/>
      <c r="AQ296" s="19"/>
      <c r="AR296" s="19"/>
      <c r="AS296" s="19">
        <v>0</v>
      </c>
      <c r="AT296" s="19"/>
      <c r="AU296" s="19"/>
      <c r="AV296" s="19"/>
      <c r="AW296" s="19"/>
      <c r="AX296" s="19">
        <v>0</v>
      </c>
      <c r="AY296" s="19">
        <v>0</v>
      </c>
      <c r="AZ296" s="19"/>
      <c r="BA296" s="19"/>
      <c r="BB296" s="19"/>
      <c r="BC296" s="19"/>
      <c r="BD296" s="19"/>
      <c r="BE296" s="20">
        <v>0</v>
      </c>
      <c r="BF296" s="2"/>
    </row>
    <row r="297" spans="1:148" ht="15.75" thickBot="1" x14ac:dyDescent="0.3">
      <c r="A297" s="132"/>
      <c r="B297" s="6">
        <v>27</v>
      </c>
      <c r="C297" s="8" t="s">
        <v>83</v>
      </c>
      <c r="D297" s="21">
        <v>48.029316271458796</v>
      </c>
      <c r="E297" s="22">
        <v>48.065656565656603</v>
      </c>
      <c r="F297" s="22"/>
      <c r="G297" s="22"/>
      <c r="H297" s="22">
        <v>0</v>
      </c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>
        <v>42</v>
      </c>
      <c r="W297" s="22"/>
      <c r="X297" s="22"/>
      <c r="Y297" s="22">
        <v>0</v>
      </c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>
        <v>0</v>
      </c>
      <c r="AP297" s="22"/>
      <c r="AQ297" s="22"/>
      <c r="AR297" s="22"/>
      <c r="AS297" s="22">
        <v>0</v>
      </c>
      <c r="AT297" s="22"/>
      <c r="AU297" s="22"/>
      <c r="AV297" s="22"/>
      <c r="AW297" s="22"/>
      <c r="AX297" s="22">
        <v>48.029316271458796</v>
      </c>
      <c r="AY297" s="22">
        <v>0</v>
      </c>
      <c r="AZ297" s="22"/>
      <c r="BA297" s="22"/>
      <c r="BB297" s="22"/>
      <c r="BC297" s="22"/>
      <c r="BD297" s="22"/>
      <c r="BE297" s="23">
        <v>48.029316271458796</v>
      </c>
      <c r="BF297" s="2"/>
    </row>
    <row r="298" spans="1:148" ht="15.75" thickTop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</row>
    <row r="300" spans="1:148" x14ac:dyDescent="0.25">
      <c r="B300" s="1" t="s">
        <v>124</v>
      </c>
      <c r="E300" s="137" t="s">
        <v>212</v>
      </c>
    </row>
    <row r="301" spans="1:148" ht="15.75" thickBo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</row>
    <row r="302" spans="1:148" ht="15.75" thickTop="1" x14ac:dyDescent="0.25">
      <c r="A302" s="132"/>
      <c r="B302" s="90" t="s">
        <v>2</v>
      </c>
      <c r="C302" s="92" t="s">
        <v>3</v>
      </c>
      <c r="D302" s="94" t="s">
        <v>91</v>
      </c>
      <c r="E302" s="95"/>
      <c r="F302" s="96"/>
      <c r="G302" s="97" t="s">
        <v>96</v>
      </c>
      <c r="H302" s="95"/>
      <c r="I302" s="96"/>
      <c r="J302" s="97" t="s">
        <v>6</v>
      </c>
      <c r="K302" s="95"/>
      <c r="L302" s="96"/>
      <c r="M302" s="97" t="s">
        <v>7</v>
      </c>
      <c r="N302" s="95"/>
      <c r="O302" s="96"/>
      <c r="P302" s="97" t="s">
        <v>97</v>
      </c>
      <c r="Q302" s="95"/>
      <c r="R302" s="96"/>
      <c r="S302" s="97" t="s">
        <v>10</v>
      </c>
      <c r="T302" s="95"/>
      <c r="U302" s="96"/>
      <c r="V302" s="97" t="s">
        <v>11</v>
      </c>
      <c r="W302" s="95"/>
      <c r="X302" s="96"/>
      <c r="Y302" s="97" t="s">
        <v>98</v>
      </c>
      <c r="Z302" s="95"/>
      <c r="AA302" s="96"/>
      <c r="AB302" s="97" t="s">
        <v>13</v>
      </c>
      <c r="AC302" s="95"/>
      <c r="AD302" s="96"/>
      <c r="AE302" s="97" t="s">
        <v>14</v>
      </c>
      <c r="AF302" s="95"/>
      <c r="AG302" s="96"/>
      <c r="AH302" s="97" t="s">
        <v>99</v>
      </c>
      <c r="AI302" s="95"/>
      <c r="AJ302" s="96"/>
      <c r="AK302" s="97" t="s">
        <v>16</v>
      </c>
      <c r="AL302" s="95"/>
      <c r="AM302" s="96"/>
      <c r="AN302" s="97" t="s">
        <v>17</v>
      </c>
      <c r="AO302" s="95"/>
      <c r="AP302" s="96"/>
      <c r="AQ302" s="97" t="s">
        <v>100</v>
      </c>
      <c r="AR302" s="95"/>
      <c r="AS302" s="96"/>
      <c r="AT302" s="97" t="s">
        <v>19</v>
      </c>
      <c r="AU302" s="95"/>
      <c r="AV302" s="96"/>
      <c r="AW302" s="97" t="s">
        <v>20</v>
      </c>
      <c r="AX302" s="95"/>
      <c r="AY302" s="96"/>
      <c r="AZ302" s="97" t="s">
        <v>21</v>
      </c>
      <c r="BA302" s="95"/>
      <c r="BB302" s="96"/>
      <c r="BC302" s="97" t="s">
        <v>101</v>
      </c>
      <c r="BD302" s="95"/>
      <c r="BE302" s="96"/>
      <c r="BF302" s="97" t="s">
        <v>23</v>
      </c>
      <c r="BG302" s="95"/>
      <c r="BH302" s="96"/>
      <c r="BI302" s="97" t="s">
        <v>24</v>
      </c>
      <c r="BJ302" s="95"/>
      <c r="BK302" s="96"/>
      <c r="BL302" s="97" t="s">
        <v>102</v>
      </c>
      <c r="BM302" s="95"/>
      <c r="BN302" s="96"/>
      <c r="BO302" s="97" t="s">
        <v>103</v>
      </c>
      <c r="BP302" s="95"/>
      <c r="BQ302" s="96"/>
      <c r="BR302" s="97" t="s">
        <v>104</v>
      </c>
      <c r="BS302" s="95"/>
      <c r="BT302" s="96"/>
      <c r="BU302" s="97" t="s">
        <v>105</v>
      </c>
      <c r="BV302" s="95"/>
      <c r="BW302" s="96"/>
      <c r="BX302" s="97" t="s">
        <v>106</v>
      </c>
      <c r="BY302" s="95"/>
      <c r="BZ302" s="96"/>
      <c r="CA302" s="97" t="s">
        <v>107</v>
      </c>
      <c r="CB302" s="95"/>
      <c r="CC302" s="96"/>
      <c r="CD302" s="97" t="s">
        <v>108</v>
      </c>
      <c r="CE302" s="95"/>
      <c r="CF302" s="96"/>
      <c r="CG302" s="97" t="s">
        <v>109</v>
      </c>
      <c r="CH302" s="95"/>
      <c r="CI302" s="96"/>
      <c r="CJ302" s="97" t="s">
        <v>110</v>
      </c>
      <c r="CK302" s="95"/>
      <c r="CL302" s="96"/>
      <c r="CM302" s="97" t="s">
        <v>111</v>
      </c>
      <c r="CN302" s="95"/>
      <c r="CO302" s="96"/>
      <c r="CP302" s="97" t="s">
        <v>35</v>
      </c>
      <c r="CQ302" s="95"/>
      <c r="CR302" s="96"/>
      <c r="CS302" s="97" t="s">
        <v>36</v>
      </c>
      <c r="CT302" s="95"/>
      <c r="CU302" s="96"/>
      <c r="CV302" s="97" t="s">
        <v>37</v>
      </c>
      <c r="CW302" s="95"/>
      <c r="CX302" s="96"/>
      <c r="CY302" s="97" t="s">
        <v>38</v>
      </c>
      <c r="CZ302" s="95"/>
      <c r="DA302" s="96"/>
      <c r="DB302" s="97" t="s">
        <v>39</v>
      </c>
      <c r="DC302" s="95"/>
      <c r="DD302" s="96"/>
      <c r="DE302" s="97" t="s">
        <v>112</v>
      </c>
      <c r="DF302" s="95"/>
      <c r="DG302" s="96"/>
      <c r="DH302" s="97" t="s">
        <v>113</v>
      </c>
      <c r="DI302" s="95"/>
      <c r="DJ302" s="96"/>
      <c r="DK302" s="97" t="s">
        <v>114</v>
      </c>
      <c r="DL302" s="95"/>
      <c r="DM302" s="96"/>
      <c r="DN302" s="97" t="s">
        <v>115</v>
      </c>
      <c r="DO302" s="95"/>
      <c r="DP302" s="96"/>
      <c r="DQ302" s="97" t="s">
        <v>44</v>
      </c>
      <c r="DR302" s="95"/>
      <c r="DS302" s="96"/>
      <c r="DT302" s="97" t="s">
        <v>116</v>
      </c>
      <c r="DU302" s="95"/>
      <c r="DV302" s="96"/>
      <c r="DW302" s="97" t="s">
        <v>117</v>
      </c>
      <c r="DX302" s="95"/>
      <c r="DY302" s="96"/>
      <c r="DZ302" s="97" t="s">
        <v>118</v>
      </c>
      <c r="EA302" s="95"/>
      <c r="EB302" s="96"/>
      <c r="EC302" s="97" t="s">
        <v>119</v>
      </c>
      <c r="ED302" s="95"/>
      <c r="EE302" s="96"/>
      <c r="EF302" s="97" t="s">
        <v>49</v>
      </c>
      <c r="EG302" s="95"/>
      <c r="EH302" s="96"/>
      <c r="EI302" s="97" t="s">
        <v>120</v>
      </c>
      <c r="EJ302" s="95"/>
      <c r="EK302" s="96"/>
      <c r="EL302" s="97" t="s">
        <v>51</v>
      </c>
      <c r="EM302" s="95"/>
      <c r="EN302" s="96"/>
      <c r="EO302" s="97" t="s">
        <v>121</v>
      </c>
      <c r="EP302" s="95"/>
      <c r="EQ302" s="98"/>
      <c r="ER302" s="2"/>
    </row>
    <row r="303" spans="1:148" ht="45.75" thickBot="1" x14ac:dyDescent="0.3">
      <c r="A303" s="132"/>
      <c r="B303" s="91"/>
      <c r="C303" s="93"/>
      <c r="D303" s="50" t="s">
        <v>125</v>
      </c>
      <c r="E303" s="51" t="s">
        <v>126</v>
      </c>
      <c r="F303" s="52" t="s">
        <v>127</v>
      </c>
      <c r="G303" s="59" t="s">
        <v>125</v>
      </c>
      <c r="H303" s="51" t="s">
        <v>126</v>
      </c>
      <c r="I303" s="52" t="s">
        <v>127</v>
      </c>
      <c r="J303" s="59" t="s">
        <v>125</v>
      </c>
      <c r="K303" s="51" t="s">
        <v>126</v>
      </c>
      <c r="L303" s="52" t="s">
        <v>127</v>
      </c>
      <c r="M303" s="59" t="s">
        <v>125</v>
      </c>
      <c r="N303" s="51" t="s">
        <v>126</v>
      </c>
      <c r="O303" s="52" t="s">
        <v>127</v>
      </c>
      <c r="P303" s="59" t="s">
        <v>125</v>
      </c>
      <c r="Q303" s="51" t="s">
        <v>126</v>
      </c>
      <c r="R303" s="52" t="s">
        <v>127</v>
      </c>
      <c r="S303" s="59" t="s">
        <v>125</v>
      </c>
      <c r="T303" s="51" t="s">
        <v>126</v>
      </c>
      <c r="U303" s="52" t="s">
        <v>127</v>
      </c>
      <c r="V303" s="59" t="s">
        <v>125</v>
      </c>
      <c r="W303" s="51" t="s">
        <v>126</v>
      </c>
      <c r="X303" s="52" t="s">
        <v>127</v>
      </c>
      <c r="Y303" s="59" t="s">
        <v>125</v>
      </c>
      <c r="Z303" s="51" t="s">
        <v>126</v>
      </c>
      <c r="AA303" s="52" t="s">
        <v>127</v>
      </c>
      <c r="AB303" s="59" t="s">
        <v>125</v>
      </c>
      <c r="AC303" s="51" t="s">
        <v>126</v>
      </c>
      <c r="AD303" s="52" t="s">
        <v>127</v>
      </c>
      <c r="AE303" s="59" t="s">
        <v>125</v>
      </c>
      <c r="AF303" s="51" t="s">
        <v>126</v>
      </c>
      <c r="AG303" s="52" t="s">
        <v>127</v>
      </c>
      <c r="AH303" s="59" t="s">
        <v>125</v>
      </c>
      <c r="AI303" s="51" t="s">
        <v>126</v>
      </c>
      <c r="AJ303" s="52" t="s">
        <v>127</v>
      </c>
      <c r="AK303" s="59" t="s">
        <v>125</v>
      </c>
      <c r="AL303" s="51" t="s">
        <v>126</v>
      </c>
      <c r="AM303" s="52" t="s">
        <v>127</v>
      </c>
      <c r="AN303" s="59" t="s">
        <v>125</v>
      </c>
      <c r="AO303" s="51" t="s">
        <v>126</v>
      </c>
      <c r="AP303" s="52" t="s">
        <v>127</v>
      </c>
      <c r="AQ303" s="59" t="s">
        <v>125</v>
      </c>
      <c r="AR303" s="51" t="s">
        <v>126</v>
      </c>
      <c r="AS303" s="52" t="s">
        <v>127</v>
      </c>
      <c r="AT303" s="59" t="s">
        <v>125</v>
      </c>
      <c r="AU303" s="51" t="s">
        <v>126</v>
      </c>
      <c r="AV303" s="52" t="s">
        <v>127</v>
      </c>
      <c r="AW303" s="59" t="s">
        <v>125</v>
      </c>
      <c r="AX303" s="51" t="s">
        <v>126</v>
      </c>
      <c r="AY303" s="52" t="s">
        <v>127</v>
      </c>
      <c r="AZ303" s="59" t="s">
        <v>125</v>
      </c>
      <c r="BA303" s="51" t="s">
        <v>126</v>
      </c>
      <c r="BB303" s="52" t="s">
        <v>127</v>
      </c>
      <c r="BC303" s="59" t="s">
        <v>125</v>
      </c>
      <c r="BD303" s="51" t="s">
        <v>126</v>
      </c>
      <c r="BE303" s="52" t="s">
        <v>127</v>
      </c>
      <c r="BF303" s="59" t="s">
        <v>125</v>
      </c>
      <c r="BG303" s="51" t="s">
        <v>126</v>
      </c>
      <c r="BH303" s="52" t="s">
        <v>127</v>
      </c>
      <c r="BI303" s="59" t="s">
        <v>125</v>
      </c>
      <c r="BJ303" s="51" t="s">
        <v>126</v>
      </c>
      <c r="BK303" s="52" t="s">
        <v>127</v>
      </c>
      <c r="BL303" s="59" t="s">
        <v>125</v>
      </c>
      <c r="BM303" s="51" t="s">
        <v>126</v>
      </c>
      <c r="BN303" s="52" t="s">
        <v>127</v>
      </c>
      <c r="BO303" s="59" t="s">
        <v>125</v>
      </c>
      <c r="BP303" s="51" t="s">
        <v>126</v>
      </c>
      <c r="BQ303" s="52" t="s">
        <v>127</v>
      </c>
      <c r="BR303" s="59" t="s">
        <v>125</v>
      </c>
      <c r="BS303" s="51" t="s">
        <v>126</v>
      </c>
      <c r="BT303" s="52" t="s">
        <v>127</v>
      </c>
      <c r="BU303" s="59" t="s">
        <v>125</v>
      </c>
      <c r="BV303" s="51" t="s">
        <v>126</v>
      </c>
      <c r="BW303" s="52" t="s">
        <v>127</v>
      </c>
      <c r="BX303" s="59" t="s">
        <v>125</v>
      </c>
      <c r="BY303" s="51" t="s">
        <v>126</v>
      </c>
      <c r="BZ303" s="52" t="s">
        <v>127</v>
      </c>
      <c r="CA303" s="59" t="s">
        <v>125</v>
      </c>
      <c r="CB303" s="51" t="s">
        <v>126</v>
      </c>
      <c r="CC303" s="52" t="s">
        <v>127</v>
      </c>
      <c r="CD303" s="59" t="s">
        <v>125</v>
      </c>
      <c r="CE303" s="51" t="s">
        <v>126</v>
      </c>
      <c r="CF303" s="52" t="s">
        <v>127</v>
      </c>
      <c r="CG303" s="59" t="s">
        <v>125</v>
      </c>
      <c r="CH303" s="51" t="s">
        <v>126</v>
      </c>
      <c r="CI303" s="52" t="s">
        <v>127</v>
      </c>
      <c r="CJ303" s="59" t="s">
        <v>125</v>
      </c>
      <c r="CK303" s="51" t="s">
        <v>126</v>
      </c>
      <c r="CL303" s="52" t="s">
        <v>127</v>
      </c>
      <c r="CM303" s="59" t="s">
        <v>125</v>
      </c>
      <c r="CN303" s="51" t="s">
        <v>126</v>
      </c>
      <c r="CO303" s="52" t="s">
        <v>127</v>
      </c>
      <c r="CP303" s="59" t="s">
        <v>125</v>
      </c>
      <c r="CQ303" s="51" t="s">
        <v>126</v>
      </c>
      <c r="CR303" s="52" t="s">
        <v>127</v>
      </c>
      <c r="CS303" s="59" t="s">
        <v>125</v>
      </c>
      <c r="CT303" s="51" t="s">
        <v>126</v>
      </c>
      <c r="CU303" s="52" t="s">
        <v>127</v>
      </c>
      <c r="CV303" s="59" t="s">
        <v>125</v>
      </c>
      <c r="CW303" s="51" t="s">
        <v>126</v>
      </c>
      <c r="CX303" s="52" t="s">
        <v>127</v>
      </c>
      <c r="CY303" s="59" t="s">
        <v>125</v>
      </c>
      <c r="CZ303" s="51" t="s">
        <v>126</v>
      </c>
      <c r="DA303" s="52" t="s">
        <v>127</v>
      </c>
      <c r="DB303" s="59" t="s">
        <v>125</v>
      </c>
      <c r="DC303" s="51" t="s">
        <v>126</v>
      </c>
      <c r="DD303" s="52" t="s">
        <v>127</v>
      </c>
      <c r="DE303" s="59" t="s">
        <v>125</v>
      </c>
      <c r="DF303" s="51" t="s">
        <v>126</v>
      </c>
      <c r="DG303" s="52" t="s">
        <v>127</v>
      </c>
      <c r="DH303" s="59" t="s">
        <v>125</v>
      </c>
      <c r="DI303" s="51" t="s">
        <v>126</v>
      </c>
      <c r="DJ303" s="52" t="s">
        <v>127</v>
      </c>
      <c r="DK303" s="59" t="s">
        <v>125</v>
      </c>
      <c r="DL303" s="51" t="s">
        <v>126</v>
      </c>
      <c r="DM303" s="52" t="s">
        <v>127</v>
      </c>
      <c r="DN303" s="59" t="s">
        <v>125</v>
      </c>
      <c r="DO303" s="51" t="s">
        <v>126</v>
      </c>
      <c r="DP303" s="52" t="s">
        <v>127</v>
      </c>
      <c r="DQ303" s="59" t="s">
        <v>125</v>
      </c>
      <c r="DR303" s="51" t="s">
        <v>126</v>
      </c>
      <c r="DS303" s="52" t="s">
        <v>127</v>
      </c>
      <c r="DT303" s="59" t="s">
        <v>125</v>
      </c>
      <c r="DU303" s="51" t="s">
        <v>126</v>
      </c>
      <c r="DV303" s="52" t="s">
        <v>127</v>
      </c>
      <c r="DW303" s="59" t="s">
        <v>125</v>
      </c>
      <c r="DX303" s="51" t="s">
        <v>126</v>
      </c>
      <c r="DY303" s="52" t="s">
        <v>127</v>
      </c>
      <c r="DZ303" s="59" t="s">
        <v>125</v>
      </c>
      <c r="EA303" s="51" t="s">
        <v>126</v>
      </c>
      <c r="EB303" s="52" t="s">
        <v>127</v>
      </c>
      <c r="EC303" s="59" t="s">
        <v>125</v>
      </c>
      <c r="ED303" s="51" t="s">
        <v>126</v>
      </c>
      <c r="EE303" s="52" t="s">
        <v>127</v>
      </c>
      <c r="EF303" s="59" t="s">
        <v>125</v>
      </c>
      <c r="EG303" s="51" t="s">
        <v>126</v>
      </c>
      <c r="EH303" s="52" t="s">
        <v>127</v>
      </c>
      <c r="EI303" s="59" t="s">
        <v>125</v>
      </c>
      <c r="EJ303" s="51" t="s">
        <v>126</v>
      </c>
      <c r="EK303" s="52" t="s">
        <v>127</v>
      </c>
      <c r="EL303" s="59" t="s">
        <v>125</v>
      </c>
      <c r="EM303" s="51" t="s">
        <v>126</v>
      </c>
      <c r="EN303" s="52" t="s">
        <v>127</v>
      </c>
      <c r="EO303" s="59" t="s">
        <v>125</v>
      </c>
      <c r="EP303" s="51" t="s">
        <v>126</v>
      </c>
      <c r="EQ303" s="60" t="s">
        <v>127</v>
      </c>
      <c r="ER303" s="2"/>
    </row>
    <row r="304" spans="1:148" ht="15.75" thickTop="1" x14ac:dyDescent="0.25">
      <c r="A304" s="132"/>
      <c r="B304" s="9">
        <v>1</v>
      </c>
      <c r="C304" s="10" t="s">
        <v>57</v>
      </c>
      <c r="D304" s="15">
        <v>19578.376680000001</v>
      </c>
      <c r="E304" s="16">
        <v>50237.81465</v>
      </c>
      <c r="F304" s="53">
        <v>0</v>
      </c>
      <c r="G304" s="56">
        <v>11383.60598</v>
      </c>
      <c r="H304" s="16">
        <v>29912.485629999999</v>
      </c>
      <c r="I304" s="53">
        <v>0</v>
      </c>
      <c r="J304" s="56"/>
      <c r="K304" s="16"/>
      <c r="L304" s="53"/>
      <c r="M304" s="56"/>
      <c r="N304" s="16"/>
      <c r="O304" s="53"/>
      <c r="P304" s="56">
        <v>3581.3930599999999</v>
      </c>
      <c r="Q304" s="16">
        <v>2038.0708199999999</v>
      </c>
      <c r="R304" s="53">
        <v>0</v>
      </c>
      <c r="S304" s="56"/>
      <c r="T304" s="16"/>
      <c r="U304" s="53"/>
      <c r="V304" s="56"/>
      <c r="W304" s="16"/>
      <c r="X304" s="53"/>
      <c r="Y304" s="56">
        <v>243</v>
      </c>
      <c r="Z304" s="16">
        <v>2812.61472</v>
      </c>
      <c r="AA304" s="53">
        <v>0</v>
      </c>
      <c r="AB304" s="56"/>
      <c r="AC304" s="16"/>
      <c r="AD304" s="53"/>
      <c r="AE304" s="56"/>
      <c r="AF304" s="16"/>
      <c r="AG304" s="53"/>
      <c r="AH304" s="56">
        <v>1964.2562700000001</v>
      </c>
      <c r="AI304" s="16">
        <v>10957.07069</v>
      </c>
      <c r="AJ304" s="53">
        <v>0</v>
      </c>
      <c r="AK304" s="56"/>
      <c r="AL304" s="16"/>
      <c r="AM304" s="53"/>
      <c r="AN304" s="56"/>
      <c r="AO304" s="16"/>
      <c r="AP304" s="53"/>
      <c r="AQ304" s="56">
        <v>2156.2921000000001</v>
      </c>
      <c r="AR304" s="16">
        <v>3299.7353899999998</v>
      </c>
      <c r="AS304" s="53">
        <v>0</v>
      </c>
      <c r="AT304" s="56">
        <v>0</v>
      </c>
      <c r="AU304" s="16">
        <v>707</v>
      </c>
      <c r="AV304" s="53">
        <v>0</v>
      </c>
      <c r="AW304" s="56"/>
      <c r="AX304" s="16"/>
      <c r="AY304" s="53"/>
      <c r="AZ304" s="56"/>
      <c r="BA304" s="16"/>
      <c r="BB304" s="53"/>
      <c r="BC304" s="56">
        <v>249.82927000000001</v>
      </c>
      <c r="BD304" s="16">
        <v>510.8374</v>
      </c>
      <c r="BE304" s="53">
        <v>0</v>
      </c>
      <c r="BF304" s="56"/>
      <c r="BG304" s="16"/>
      <c r="BH304" s="53"/>
      <c r="BI304" s="56"/>
      <c r="BJ304" s="16"/>
      <c r="BK304" s="53"/>
      <c r="BL304" s="56">
        <v>5303.2175800000005</v>
      </c>
      <c r="BM304" s="16">
        <v>16892.68217</v>
      </c>
      <c r="BN304" s="53">
        <v>19383.27823</v>
      </c>
      <c r="BO304" s="56">
        <v>1221.56672</v>
      </c>
      <c r="BP304" s="16">
        <v>3378.0743200000002</v>
      </c>
      <c r="BQ304" s="53">
        <v>0</v>
      </c>
      <c r="BR304" s="56">
        <v>594.78351999999995</v>
      </c>
      <c r="BS304" s="16">
        <v>4469.4726199999996</v>
      </c>
      <c r="BT304" s="53">
        <v>0</v>
      </c>
      <c r="BU304" s="56">
        <v>195.96100000000001</v>
      </c>
      <c r="BV304" s="16">
        <v>477.89724999999999</v>
      </c>
      <c r="BW304" s="53">
        <v>10153.812</v>
      </c>
      <c r="BX304" s="56">
        <v>94.195750000000004</v>
      </c>
      <c r="BY304" s="16">
        <v>0</v>
      </c>
      <c r="BZ304" s="53">
        <v>0</v>
      </c>
      <c r="CA304" s="56">
        <v>269.86093</v>
      </c>
      <c r="CB304" s="16">
        <v>1243.95</v>
      </c>
      <c r="CC304" s="53">
        <v>0</v>
      </c>
      <c r="CD304" s="56">
        <v>137.95497</v>
      </c>
      <c r="CE304" s="16">
        <v>248.03816</v>
      </c>
      <c r="CF304" s="53">
        <v>0</v>
      </c>
      <c r="CG304" s="56">
        <v>2214.3627099999999</v>
      </c>
      <c r="CH304" s="16">
        <v>4280.1222100000005</v>
      </c>
      <c r="CI304" s="53">
        <v>3873.4412299999999</v>
      </c>
      <c r="CJ304" s="56"/>
      <c r="CK304" s="16"/>
      <c r="CL304" s="53"/>
      <c r="CM304" s="56">
        <v>57.45</v>
      </c>
      <c r="CN304" s="16">
        <v>763.3</v>
      </c>
      <c r="CO304" s="53">
        <v>0</v>
      </c>
      <c r="CP304" s="56"/>
      <c r="CQ304" s="16"/>
      <c r="CR304" s="53"/>
      <c r="CS304" s="56"/>
      <c r="CT304" s="16"/>
      <c r="CU304" s="53"/>
      <c r="CV304" s="56">
        <v>53</v>
      </c>
      <c r="CW304" s="16">
        <v>131.60321999999999</v>
      </c>
      <c r="CX304" s="53">
        <v>1850</v>
      </c>
      <c r="CY304" s="56"/>
      <c r="CZ304" s="16"/>
      <c r="DA304" s="53"/>
      <c r="DB304" s="56"/>
      <c r="DC304" s="16"/>
      <c r="DD304" s="53"/>
      <c r="DE304" s="56">
        <v>464.08197999999999</v>
      </c>
      <c r="DF304" s="16">
        <v>1900.2243900000001</v>
      </c>
      <c r="DG304" s="53">
        <v>3506.0250000000001</v>
      </c>
      <c r="DH304" s="56">
        <v>0</v>
      </c>
      <c r="DI304" s="16">
        <v>0</v>
      </c>
      <c r="DJ304" s="53">
        <v>0</v>
      </c>
      <c r="DK304" s="56"/>
      <c r="DL304" s="16"/>
      <c r="DM304" s="53"/>
      <c r="DN304" s="56"/>
      <c r="DO304" s="16"/>
      <c r="DP304" s="53"/>
      <c r="DQ304" s="56"/>
      <c r="DR304" s="16"/>
      <c r="DS304" s="53"/>
      <c r="DT304" s="56">
        <v>654.48761999999999</v>
      </c>
      <c r="DU304" s="16">
        <v>828.99252000000001</v>
      </c>
      <c r="DV304" s="53">
        <v>0</v>
      </c>
      <c r="DW304" s="56"/>
      <c r="DX304" s="16"/>
      <c r="DY304" s="53"/>
      <c r="DZ304" s="56">
        <v>654.48761999999999</v>
      </c>
      <c r="EA304" s="16">
        <v>828.99252000000001</v>
      </c>
      <c r="EB304" s="53">
        <v>0</v>
      </c>
      <c r="EC304" s="56"/>
      <c r="ED304" s="16"/>
      <c r="EE304" s="53"/>
      <c r="EF304" s="56"/>
      <c r="EG304" s="16"/>
      <c r="EH304" s="53"/>
      <c r="EI304" s="56">
        <v>25536.081880000002</v>
      </c>
      <c r="EJ304" s="16">
        <v>67959.48934</v>
      </c>
      <c r="EK304" s="53">
        <v>19383.27823</v>
      </c>
      <c r="EL304" s="56">
        <v>0</v>
      </c>
      <c r="EM304" s="16">
        <v>0</v>
      </c>
      <c r="EN304" s="53">
        <v>0</v>
      </c>
      <c r="EO304" s="56">
        <v>25536.081880000002</v>
      </c>
      <c r="EP304" s="16">
        <v>67959.48934</v>
      </c>
      <c r="EQ304" s="17">
        <v>19383.27823</v>
      </c>
      <c r="ER304" s="2"/>
    </row>
    <row r="305" spans="1:148" x14ac:dyDescent="0.25">
      <c r="A305" s="132"/>
      <c r="B305" s="5">
        <v>2</v>
      </c>
      <c r="C305" s="7" t="s">
        <v>58</v>
      </c>
      <c r="D305" s="18">
        <v>0</v>
      </c>
      <c r="E305" s="19">
        <v>1003.76</v>
      </c>
      <c r="F305" s="54">
        <v>0</v>
      </c>
      <c r="G305" s="57"/>
      <c r="H305" s="19">
        <v>1003.76</v>
      </c>
      <c r="I305" s="54"/>
      <c r="J305" s="57"/>
      <c r="K305" s="19"/>
      <c r="L305" s="54"/>
      <c r="M305" s="57"/>
      <c r="N305" s="19"/>
      <c r="O305" s="54"/>
      <c r="P305" s="57"/>
      <c r="Q305" s="19"/>
      <c r="R305" s="54"/>
      <c r="S305" s="57"/>
      <c r="T305" s="19"/>
      <c r="U305" s="54"/>
      <c r="V305" s="57"/>
      <c r="W305" s="19"/>
      <c r="X305" s="54"/>
      <c r="Y305" s="57"/>
      <c r="Z305" s="19"/>
      <c r="AA305" s="54"/>
      <c r="AB305" s="57"/>
      <c r="AC305" s="19"/>
      <c r="AD305" s="54"/>
      <c r="AE305" s="57"/>
      <c r="AF305" s="19"/>
      <c r="AG305" s="54"/>
      <c r="AH305" s="57"/>
      <c r="AI305" s="19"/>
      <c r="AJ305" s="54"/>
      <c r="AK305" s="57"/>
      <c r="AL305" s="19"/>
      <c r="AM305" s="54"/>
      <c r="AN305" s="57"/>
      <c r="AO305" s="19"/>
      <c r="AP305" s="54"/>
      <c r="AQ305" s="57"/>
      <c r="AR305" s="19"/>
      <c r="AS305" s="54"/>
      <c r="AT305" s="57"/>
      <c r="AU305" s="19"/>
      <c r="AV305" s="54"/>
      <c r="AW305" s="57"/>
      <c r="AX305" s="19"/>
      <c r="AY305" s="54"/>
      <c r="AZ305" s="57"/>
      <c r="BA305" s="19"/>
      <c r="BB305" s="54"/>
      <c r="BC305" s="57"/>
      <c r="BD305" s="19"/>
      <c r="BE305" s="54"/>
      <c r="BF305" s="57"/>
      <c r="BG305" s="19"/>
      <c r="BH305" s="54"/>
      <c r="BI305" s="57"/>
      <c r="BJ305" s="19"/>
      <c r="BK305" s="54"/>
      <c r="BL305" s="57">
        <v>0</v>
      </c>
      <c r="BM305" s="19">
        <v>0</v>
      </c>
      <c r="BN305" s="54">
        <v>0</v>
      </c>
      <c r="BO305" s="57"/>
      <c r="BP305" s="19"/>
      <c r="BQ305" s="54"/>
      <c r="BR305" s="57"/>
      <c r="BS305" s="19"/>
      <c r="BT305" s="54"/>
      <c r="BU305" s="57"/>
      <c r="BV305" s="19"/>
      <c r="BW305" s="54"/>
      <c r="BX305" s="57"/>
      <c r="BY305" s="19"/>
      <c r="BZ305" s="54"/>
      <c r="CA305" s="57"/>
      <c r="CB305" s="19"/>
      <c r="CC305" s="54"/>
      <c r="CD305" s="57"/>
      <c r="CE305" s="19"/>
      <c r="CF305" s="54"/>
      <c r="CG305" s="57"/>
      <c r="CH305" s="19"/>
      <c r="CI305" s="54"/>
      <c r="CJ305" s="57"/>
      <c r="CK305" s="19"/>
      <c r="CL305" s="54"/>
      <c r="CM305" s="57"/>
      <c r="CN305" s="19"/>
      <c r="CO305" s="54"/>
      <c r="CP305" s="57"/>
      <c r="CQ305" s="19"/>
      <c r="CR305" s="54"/>
      <c r="CS305" s="57"/>
      <c r="CT305" s="19"/>
      <c r="CU305" s="54"/>
      <c r="CV305" s="57"/>
      <c r="CW305" s="19"/>
      <c r="CX305" s="54"/>
      <c r="CY305" s="57"/>
      <c r="CZ305" s="19"/>
      <c r="DA305" s="54"/>
      <c r="DB305" s="57"/>
      <c r="DC305" s="19"/>
      <c r="DD305" s="54"/>
      <c r="DE305" s="57"/>
      <c r="DF305" s="19"/>
      <c r="DG305" s="54"/>
      <c r="DH305" s="57">
        <v>0</v>
      </c>
      <c r="DI305" s="19">
        <v>0</v>
      </c>
      <c r="DJ305" s="54">
        <v>0</v>
      </c>
      <c r="DK305" s="57"/>
      <c r="DL305" s="19"/>
      <c r="DM305" s="54"/>
      <c r="DN305" s="57"/>
      <c r="DO305" s="19"/>
      <c r="DP305" s="54"/>
      <c r="DQ305" s="57"/>
      <c r="DR305" s="19"/>
      <c r="DS305" s="54"/>
      <c r="DT305" s="57">
        <v>0</v>
      </c>
      <c r="DU305" s="19">
        <v>0</v>
      </c>
      <c r="DV305" s="54">
        <v>0</v>
      </c>
      <c r="DW305" s="57"/>
      <c r="DX305" s="19"/>
      <c r="DY305" s="54"/>
      <c r="DZ305" s="57"/>
      <c r="EA305" s="19"/>
      <c r="EB305" s="54"/>
      <c r="EC305" s="57"/>
      <c r="ED305" s="19"/>
      <c r="EE305" s="54"/>
      <c r="EF305" s="57"/>
      <c r="EG305" s="19"/>
      <c r="EH305" s="54"/>
      <c r="EI305" s="57">
        <v>0</v>
      </c>
      <c r="EJ305" s="19">
        <v>1003.76</v>
      </c>
      <c r="EK305" s="54">
        <v>0</v>
      </c>
      <c r="EL305" s="57">
        <v>0</v>
      </c>
      <c r="EM305" s="19">
        <v>0</v>
      </c>
      <c r="EN305" s="54">
        <v>0</v>
      </c>
      <c r="EO305" s="57">
        <v>0</v>
      </c>
      <c r="EP305" s="19">
        <v>1003.76</v>
      </c>
      <c r="EQ305" s="20">
        <v>0</v>
      </c>
      <c r="ER305" s="2"/>
    </row>
    <row r="306" spans="1:148" x14ac:dyDescent="0.25">
      <c r="A306" s="132"/>
      <c r="B306" s="5">
        <v>3</v>
      </c>
      <c r="C306" s="7" t="s">
        <v>59</v>
      </c>
      <c r="D306" s="18">
        <v>605.19430999999997</v>
      </c>
      <c r="E306" s="19">
        <v>24590.165570000001</v>
      </c>
      <c r="F306" s="54">
        <v>2411.8049999999998</v>
      </c>
      <c r="G306" s="57">
        <v>91</v>
      </c>
      <c r="H306" s="19">
        <v>2875.1557400000002</v>
      </c>
      <c r="I306" s="54">
        <v>0</v>
      </c>
      <c r="J306" s="57"/>
      <c r="K306" s="19"/>
      <c r="L306" s="54"/>
      <c r="M306" s="57"/>
      <c r="N306" s="19"/>
      <c r="O306" s="54"/>
      <c r="P306" s="57">
        <v>90.894310000000004</v>
      </c>
      <c r="Q306" s="19">
        <v>7077.4704400000001</v>
      </c>
      <c r="R306" s="54">
        <v>0</v>
      </c>
      <c r="S306" s="57"/>
      <c r="T306" s="19"/>
      <c r="U306" s="54"/>
      <c r="V306" s="57"/>
      <c r="W306" s="19"/>
      <c r="X306" s="54"/>
      <c r="Y306" s="57">
        <v>423.3</v>
      </c>
      <c r="Z306" s="19">
        <v>9034.3750500000006</v>
      </c>
      <c r="AA306" s="54">
        <v>2411.8049999999998</v>
      </c>
      <c r="AB306" s="57"/>
      <c r="AC306" s="19"/>
      <c r="AD306" s="54"/>
      <c r="AE306" s="57"/>
      <c r="AF306" s="19"/>
      <c r="AG306" s="54"/>
      <c r="AH306" s="57">
        <v>0</v>
      </c>
      <c r="AI306" s="19">
        <v>2026.7530999999999</v>
      </c>
      <c r="AJ306" s="54">
        <v>0</v>
      </c>
      <c r="AK306" s="57"/>
      <c r="AL306" s="19"/>
      <c r="AM306" s="54"/>
      <c r="AN306" s="57"/>
      <c r="AO306" s="19"/>
      <c r="AP306" s="54"/>
      <c r="AQ306" s="57">
        <v>0</v>
      </c>
      <c r="AR306" s="19">
        <v>3576.4112399999999</v>
      </c>
      <c r="AS306" s="54">
        <v>0</v>
      </c>
      <c r="AT306" s="57">
        <v>0</v>
      </c>
      <c r="AU306" s="19">
        <v>0</v>
      </c>
      <c r="AV306" s="54">
        <v>0</v>
      </c>
      <c r="AW306" s="57"/>
      <c r="AX306" s="19"/>
      <c r="AY306" s="54"/>
      <c r="AZ306" s="57"/>
      <c r="BA306" s="19"/>
      <c r="BB306" s="54"/>
      <c r="BC306" s="57">
        <v>0</v>
      </c>
      <c r="BD306" s="19">
        <v>0</v>
      </c>
      <c r="BE306" s="54">
        <v>0</v>
      </c>
      <c r="BF306" s="57"/>
      <c r="BG306" s="19"/>
      <c r="BH306" s="54"/>
      <c r="BI306" s="57"/>
      <c r="BJ306" s="19"/>
      <c r="BK306" s="54"/>
      <c r="BL306" s="57">
        <v>19683.13337</v>
      </c>
      <c r="BM306" s="19">
        <v>230565.95262069401</v>
      </c>
      <c r="BN306" s="54">
        <v>127743.443378</v>
      </c>
      <c r="BO306" s="57">
        <v>199.899</v>
      </c>
      <c r="BP306" s="19">
        <v>7128.9902380000003</v>
      </c>
      <c r="BQ306" s="54">
        <v>1001.680128</v>
      </c>
      <c r="BR306" s="57">
        <v>10070.07043</v>
      </c>
      <c r="BS306" s="19">
        <v>206841.83312269399</v>
      </c>
      <c r="BT306" s="54">
        <v>95173.564960000003</v>
      </c>
      <c r="BU306" s="57">
        <v>0</v>
      </c>
      <c r="BV306" s="19">
        <v>0</v>
      </c>
      <c r="BW306" s="54">
        <v>0</v>
      </c>
      <c r="BX306" s="57">
        <v>0</v>
      </c>
      <c r="BY306" s="19">
        <v>0</v>
      </c>
      <c r="BZ306" s="54">
        <v>0</v>
      </c>
      <c r="CA306" s="57">
        <v>65.900000000000006</v>
      </c>
      <c r="CB306" s="19">
        <v>762.57064000000003</v>
      </c>
      <c r="CC306" s="54">
        <v>1075</v>
      </c>
      <c r="CD306" s="57">
        <v>113.7</v>
      </c>
      <c r="CE306" s="19">
        <v>345.4</v>
      </c>
      <c r="CF306" s="54">
        <v>2440</v>
      </c>
      <c r="CG306" s="57">
        <v>8828.9149399999897</v>
      </c>
      <c r="CH306" s="19">
        <v>11460.36607</v>
      </c>
      <c r="CI306" s="54">
        <v>8771.4301500000001</v>
      </c>
      <c r="CJ306" s="57">
        <v>0</v>
      </c>
      <c r="CK306" s="19">
        <v>0</v>
      </c>
      <c r="CL306" s="54">
        <v>0</v>
      </c>
      <c r="CM306" s="57">
        <v>90.5</v>
      </c>
      <c r="CN306" s="19">
        <v>317.28599000000003</v>
      </c>
      <c r="CO306" s="54">
        <v>0</v>
      </c>
      <c r="CP306" s="57">
        <v>0</v>
      </c>
      <c r="CQ306" s="19">
        <v>0</v>
      </c>
      <c r="CR306" s="54">
        <v>0</v>
      </c>
      <c r="CS306" s="57">
        <v>0</v>
      </c>
      <c r="CT306" s="19">
        <v>0</v>
      </c>
      <c r="CU306" s="54">
        <v>0</v>
      </c>
      <c r="CV306" s="57">
        <v>106</v>
      </c>
      <c r="CW306" s="19">
        <v>285</v>
      </c>
      <c r="CX306" s="54">
        <v>3360</v>
      </c>
      <c r="CY306" s="57">
        <v>0</v>
      </c>
      <c r="CZ306" s="19">
        <v>0</v>
      </c>
      <c r="DA306" s="54">
        <v>0</v>
      </c>
      <c r="DB306" s="57">
        <v>0</v>
      </c>
      <c r="DC306" s="19">
        <v>0</v>
      </c>
      <c r="DD306" s="54">
        <v>0</v>
      </c>
      <c r="DE306" s="57">
        <v>208.149</v>
      </c>
      <c r="DF306" s="19">
        <v>3424.5065599999998</v>
      </c>
      <c r="DG306" s="54">
        <v>15921.76814</v>
      </c>
      <c r="DH306" s="57">
        <v>3047.265892464</v>
      </c>
      <c r="DI306" s="19">
        <v>2320.4216070839998</v>
      </c>
      <c r="DJ306" s="54">
        <v>0</v>
      </c>
      <c r="DK306" s="57">
        <v>281.98574000000002</v>
      </c>
      <c r="DL306" s="19">
        <v>641.40831000000003</v>
      </c>
      <c r="DM306" s="54">
        <v>0</v>
      </c>
      <c r="DN306" s="57">
        <v>2765.2801524639999</v>
      </c>
      <c r="DO306" s="19">
        <v>1679.013297084</v>
      </c>
      <c r="DP306" s="54">
        <v>0</v>
      </c>
      <c r="DQ306" s="57">
        <v>0</v>
      </c>
      <c r="DR306" s="19">
        <v>0</v>
      </c>
      <c r="DS306" s="54">
        <v>0</v>
      </c>
      <c r="DT306" s="57">
        <v>0</v>
      </c>
      <c r="DU306" s="19">
        <v>0</v>
      </c>
      <c r="DV306" s="54">
        <v>0</v>
      </c>
      <c r="DW306" s="57">
        <v>0</v>
      </c>
      <c r="DX306" s="19">
        <v>0</v>
      </c>
      <c r="DY306" s="54">
        <v>0</v>
      </c>
      <c r="DZ306" s="57">
        <v>0</v>
      </c>
      <c r="EA306" s="19">
        <v>0</v>
      </c>
      <c r="EB306" s="54">
        <v>0</v>
      </c>
      <c r="EC306" s="57">
        <v>0</v>
      </c>
      <c r="ED306" s="19">
        <v>0</v>
      </c>
      <c r="EE306" s="54">
        <v>0</v>
      </c>
      <c r="EF306" s="57">
        <v>0</v>
      </c>
      <c r="EG306" s="19">
        <v>0</v>
      </c>
      <c r="EH306" s="54">
        <v>0</v>
      </c>
      <c r="EI306" s="57">
        <v>23335.593572464</v>
      </c>
      <c r="EJ306" s="19">
        <v>257476.53979777801</v>
      </c>
      <c r="EK306" s="54">
        <v>130155.248378</v>
      </c>
      <c r="EL306" s="57">
        <v>0</v>
      </c>
      <c r="EM306" s="19">
        <v>0</v>
      </c>
      <c r="EN306" s="54">
        <v>0</v>
      </c>
      <c r="EO306" s="57">
        <v>23335.593572464</v>
      </c>
      <c r="EP306" s="19">
        <v>257476.53979777801</v>
      </c>
      <c r="EQ306" s="20">
        <v>130155.248378</v>
      </c>
      <c r="ER306" s="2"/>
    </row>
    <row r="307" spans="1:148" x14ac:dyDescent="0.25">
      <c r="A307" s="132"/>
      <c r="B307" s="5">
        <v>4</v>
      </c>
      <c r="C307" s="7" t="s">
        <v>60</v>
      </c>
      <c r="D307" s="18">
        <v>1182.7804799999999</v>
      </c>
      <c r="E307" s="19">
        <v>2383.2177000000001</v>
      </c>
      <c r="F307" s="54">
        <v>0</v>
      </c>
      <c r="G307" s="57">
        <v>1182.7804799999999</v>
      </c>
      <c r="H307" s="19">
        <v>2037.05142</v>
      </c>
      <c r="I307" s="54">
        <v>0</v>
      </c>
      <c r="J307" s="57"/>
      <c r="K307" s="19"/>
      <c r="L307" s="54"/>
      <c r="M307" s="57"/>
      <c r="N307" s="19"/>
      <c r="O307" s="54"/>
      <c r="P307" s="57">
        <v>0</v>
      </c>
      <c r="Q307" s="19">
        <v>346.16627999999997</v>
      </c>
      <c r="R307" s="54">
        <v>0</v>
      </c>
      <c r="S307" s="57"/>
      <c r="T307" s="19"/>
      <c r="U307" s="54"/>
      <c r="V307" s="57"/>
      <c r="W307" s="19"/>
      <c r="X307" s="54"/>
      <c r="Y307" s="57"/>
      <c r="Z307" s="19"/>
      <c r="AA307" s="54"/>
      <c r="AB307" s="57"/>
      <c r="AC307" s="19"/>
      <c r="AD307" s="54"/>
      <c r="AE307" s="57"/>
      <c r="AF307" s="19"/>
      <c r="AG307" s="54"/>
      <c r="AH307" s="57"/>
      <c r="AI307" s="19"/>
      <c r="AJ307" s="54"/>
      <c r="AK307" s="57"/>
      <c r="AL307" s="19"/>
      <c r="AM307" s="54"/>
      <c r="AN307" s="57"/>
      <c r="AO307" s="19"/>
      <c r="AP307" s="54"/>
      <c r="AQ307" s="57"/>
      <c r="AR307" s="19"/>
      <c r="AS307" s="54"/>
      <c r="AT307" s="57"/>
      <c r="AU307" s="19"/>
      <c r="AV307" s="54"/>
      <c r="AW307" s="57"/>
      <c r="AX307" s="19"/>
      <c r="AY307" s="54"/>
      <c r="AZ307" s="57"/>
      <c r="BA307" s="19"/>
      <c r="BB307" s="54"/>
      <c r="BC307" s="57"/>
      <c r="BD307" s="19"/>
      <c r="BE307" s="54"/>
      <c r="BF307" s="57"/>
      <c r="BG307" s="19"/>
      <c r="BH307" s="54"/>
      <c r="BI307" s="57"/>
      <c r="BJ307" s="19"/>
      <c r="BK307" s="54"/>
      <c r="BL307" s="57">
        <v>0</v>
      </c>
      <c r="BM307" s="19">
        <v>183.83296000000001</v>
      </c>
      <c r="BN307" s="54">
        <v>0</v>
      </c>
      <c r="BO307" s="57"/>
      <c r="BP307" s="19"/>
      <c r="BQ307" s="54"/>
      <c r="BR307" s="57"/>
      <c r="BS307" s="19"/>
      <c r="BT307" s="54"/>
      <c r="BU307" s="57"/>
      <c r="BV307" s="19"/>
      <c r="BW307" s="54"/>
      <c r="BX307" s="57"/>
      <c r="BY307" s="19"/>
      <c r="BZ307" s="54"/>
      <c r="CA307" s="57"/>
      <c r="CB307" s="19"/>
      <c r="CC307" s="54"/>
      <c r="CD307" s="57"/>
      <c r="CE307" s="19"/>
      <c r="CF307" s="54"/>
      <c r="CG307" s="57">
        <v>0</v>
      </c>
      <c r="CH307" s="19">
        <v>183.83296000000001</v>
      </c>
      <c r="CI307" s="54">
        <v>0</v>
      </c>
      <c r="CJ307" s="57"/>
      <c r="CK307" s="19"/>
      <c r="CL307" s="54"/>
      <c r="CM307" s="57"/>
      <c r="CN307" s="19"/>
      <c r="CO307" s="54"/>
      <c r="CP307" s="57"/>
      <c r="CQ307" s="19"/>
      <c r="CR307" s="54"/>
      <c r="CS307" s="57"/>
      <c r="CT307" s="19"/>
      <c r="CU307" s="54"/>
      <c r="CV307" s="57"/>
      <c r="CW307" s="19"/>
      <c r="CX307" s="54"/>
      <c r="CY307" s="57"/>
      <c r="CZ307" s="19"/>
      <c r="DA307" s="54"/>
      <c r="DB307" s="57"/>
      <c r="DC307" s="19"/>
      <c r="DD307" s="54"/>
      <c r="DE307" s="57"/>
      <c r="DF307" s="19"/>
      <c r="DG307" s="54"/>
      <c r="DH307" s="57">
        <v>0</v>
      </c>
      <c r="DI307" s="19">
        <v>0</v>
      </c>
      <c r="DJ307" s="54">
        <v>1306.3941</v>
      </c>
      <c r="DK307" s="57">
        <v>0</v>
      </c>
      <c r="DL307" s="19">
        <v>0</v>
      </c>
      <c r="DM307" s="54">
        <v>1306.3941</v>
      </c>
      <c r="DN307" s="57"/>
      <c r="DO307" s="19"/>
      <c r="DP307" s="54"/>
      <c r="DQ307" s="57"/>
      <c r="DR307" s="19"/>
      <c r="DS307" s="54"/>
      <c r="DT307" s="57">
        <v>0</v>
      </c>
      <c r="DU307" s="19">
        <v>0</v>
      </c>
      <c r="DV307" s="54">
        <v>0</v>
      </c>
      <c r="DW307" s="57"/>
      <c r="DX307" s="19"/>
      <c r="DY307" s="54"/>
      <c r="DZ307" s="57"/>
      <c r="EA307" s="19"/>
      <c r="EB307" s="54"/>
      <c r="EC307" s="57"/>
      <c r="ED307" s="19"/>
      <c r="EE307" s="54"/>
      <c r="EF307" s="57"/>
      <c r="EG307" s="19"/>
      <c r="EH307" s="54"/>
      <c r="EI307" s="57">
        <v>1182.7804799999999</v>
      </c>
      <c r="EJ307" s="19">
        <v>2567.0506599999999</v>
      </c>
      <c r="EK307" s="54">
        <v>1306.3941</v>
      </c>
      <c r="EL307" s="57">
        <v>0</v>
      </c>
      <c r="EM307" s="19">
        <v>0</v>
      </c>
      <c r="EN307" s="54">
        <v>0</v>
      </c>
      <c r="EO307" s="57">
        <v>1182.7804799999999</v>
      </c>
      <c r="EP307" s="19">
        <v>2567.0506599999999</v>
      </c>
      <c r="EQ307" s="20">
        <v>1306.3941</v>
      </c>
      <c r="ER307" s="2"/>
    </row>
    <row r="308" spans="1:148" x14ac:dyDescent="0.25">
      <c r="A308" s="132"/>
      <c r="B308" s="5">
        <v>5</v>
      </c>
      <c r="C308" s="7" t="s">
        <v>61</v>
      </c>
      <c r="D308" s="18">
        <v>184.13947999999999</v>
      </c>
      <c r="E308" s="19">
        <v>4558.6480499999998</v>
      </c>
      <c r="F308" s="54">
        <v>0</v>
      </c>
      <c r="G308" s="57"/>
      <c r="H308" s="19"/>
      <c r="I308" s="54"/>
      <c r="J308" s="57"/>
      <c r="K308" s="19"/>
      <c r="L308" s="54"/>
      <c r="M308" s="57"/>
      <c r="N308" s="19"/>
      <c r="O308" s="54"/>
      <c r="P308" s="57">
        <v>0</v>
      </c>
      <c r="Q308" s="19">
        <v>886.35040000000004</v>
      </c>
      <c r="R308" s="54">
        <v>0</v>
      </c>
      <c r="S308" s="57"/>
      <c r="T308" s="19"/>
      <c r="U308" s="54"/>
      <c r="V308" s="57"/>
      <c r="W308" s="19"/>
      <c r="X308" s="54"/>
      <c r="Y308" s="57"/>
      <c r="Z308" s="19"/>
      <c r="AA308" s="54"/>
      <c r="AB308" s="57"/>
      <c r="AC308" s="19"/>
      <c r="AD308" s="54"/>
      <c r="AE308" s="57"/>
      <c r="AF308" s="19"/>
      <c r="AG308" s="54"/>
      <c r="AH308" s="57">
        <v>0</v>
      </c>
      <c r="AI308" s="19">
        <v>2476.8993300000002</v>
      </c>
      <c r="AJ308" s="54">
        <v>0</v>
      </c>
      <c r="AK308" s="57"/>
      <c r="AL308" s="19"/>
      <c r="AM308" s="54"/>
      <c r="AN308" s="57"/>
      <c r="AO308" s="19"/>
      <c r="AP308" s="54"/>
      <c r="AQ308" s="57">
        <v>184.13947999999999</v>
      </c>
      <c r="AR308" s="19">
        <v>1195.39832</v>
      </c>
      <c r="AS308" s="54">
        <v>0</v>
      </c>
      <c r="AT308" s="57"/>
      <c r="AU308" s="19"/>
      <c r="AV308" s="54"/>
      <c r="AW308" s="57"/>
      <c r="AX308" s="19"/>
      <c r="AY308" s="54"/>
      <c r="AZ308" s="57"/>
      <c r="BA308" s="19"/>
      <c r="BB308" s="54"/>
      <c r="BC308" s="57"/>
      <c r="BD308" s="19"/>
      <c r="BE308" s="54"/>
      <c r="BF308" s="57"/>
      <c r="BG308" s="19"/>
      <c r="BH308" s="54"/>
      <c r="BI308" s="57"/>
      <c r="BJ308" s="19"/>
      <c r="BK308" s="54"/>
      <c r="BL308" s="57">
        <v>1375.0507299999999</v>
      </c>
      <c r="BM308" s="19">
        <v>16897.415809999999</v>
      </c>
      <c r="BN308" s="54">
        <v>15040.65668</v>
      </c>
      <c r="BO308" s="57">
        <v>0</v>
      </c>
      <c r="BP308" s="19">
        <v>3043.3431999999998</v>
      </c>
      <c r="BQ308" s="54">
        <v>0</v>
      </c>
      <c r="BR308" s="57">
        <v>1199.36473</v>
      </c>
      <c r="BS308" s="19">
        <v>12320.5083</v>
      </c>
      <c r="BT308" s="54">
        <v>5025.3834299999999</v>
      </c>
      <c r="BU308" s="57"/>
      <c r="BV308" s="19"/>
      <c r="BW308" s="54"/>
      <c r="BX308" s="57"/>
      <c r="BY308" s="19"/>
      <c r="BZ308" s="54"/>
      <c r="CA308" s="57"/>
      <c r="CB308" s="19"/>
      <c r="CC308" s="54"/>
      <c r="CD308" s="57"/>
      <c r="CE308" s="19"/>
      <c r="CF308" s="54"/>
      <c r="CG308" s="57"/>
      <c r="CH308" s="19"/>
      <c r="CI308" s="54"/>
      <c r="CJ308" s="57"/>
      <c r="CK308" s="19"/>
      <c r="CL308" s="54"/>
      <c r="CM308" s="57">
        <v>0</v>
      </c>
      <c r="CN308" s="19">
        <v>711.18631000000005</v>
      </c>
      <c r="CO308" s="54">
        <v>3381.3451700000001</v>
      </c>
      <c r="CP308" s="57"/>
      <c r="CQ308" s="19"/>
      <c r="CR308" s="54"/>
      <c r="CS308" s="57"/>
      <c r="CT308" s="19"/>
      <c r="CU308" s="54"/>
      <c r="CV308" s="57"/>
      <c r="CW308" s="19"/>
      <c r="CX308" s="54"/>
      <c r="CY308" s="57"/>
      <c r="CZ308" s="19"/>
      <c r="DA308" s="54"/>
      <c r="DB308" s="57"/>
      <c r="DC308" s="19"/>
      <c r="DD308" s="54"/>
      <c r="DE308" s="57">
        <v>175.68600000000001</v>
      </c>
      <c r="DF308" s="19">
        <v>822.37800000000004</v>
      </c>
      <c r="DG308" s="54">
        <v>6633.9280799999997</v>
      </c>
      <c r="DH308" s="57">
        <v>511.66336000000001</v>
      </c>
      <c r="DI308" s="19">
        <v>10904.6996</v>
      </c>
      <c r="DJ308" s="54">
        <v>26484.646669999998</v>
      </c>
      <c r="DK308" s="57">
        <v>511.66336000000001</v>
      </c>
      <c r="DL308" s="19">
        <v>8692.94607</v>
      </c>
      <c r="DM308" s="54">
        <v>24472.266250000001</v>
      </c>
      <c r="DN308" s="57">
        <v>0</v>
      </c>
      <c r="DO308" s="19">
        <v>2211.75353</v>
      </c>
      <c r="DP308" s="54">
        <v>2012.38042</v>
      </c>
      <c r="DQ308" s="57"/>
      <c r="DR308" s="19"/>
      <c r="DS308" s="54"/>
      <c r="DT308" s="57">
        <v>0</v>
      </c>
      <c r="DU308" s="19">
        <v>0</v>
      </c>
      <c r="DV308" s="54">
        <v>22206.286169999999</v>
      </c>
      <c r="DW308" s="57"/>
      <c r="DX308" s="19"/>
      <c r="DY308" s="54"/>
      <c r="DZ308" s="57"/>
      <c r="EA308" s="19"/>
      <c r="EB308" s="54"/>
      <c r="EC308" s="57">
        <v>0</v>
      </c>
      <c r="ED308" s="19">
        <v>0</v>
      </c>
      <c r="EE308" s="54">
        <v>22206.286169999999</v>
      </c>
      <c r="EF308" s="57"/>
      <c r="EG308" s="19"/>
      <c r="EH308" s="54"/>
      <c r="EI308" s="57">
        <v>2070.8535700000002</v>
      </c>
      <c r="EJ308" s="19">
        <v>32360.763459999998</v>
      </c>
      <c r="EK308" s="54">
        <v>63731.589520000001</v>
      </c>
      <c r="EL308" s="57">
        <v>0</v>
      </c>
      <c r="EM308" s="19">
        <v>0</v>
      </c>
      <c r="EN308" s="54">
        <v>0</v>
      </c>
      <c r="EO308" s="57">
        <v>2070.8535700000002</v>
      </c>
      <c r="EP308" s="19">
        <v>32360.763459999998</v>
      </c>
      <c r="EQ308" s="20">
        <v>63731.589520000001</v>
      </c>
      <c r="ER308" s="2"/>
    </row>
    <row r="309" spans="1:148" x14ac:dyDescent="0.25">
      <c r="A309" s="132"/>
      <c r="B309" s="5">
        <v>6</v>
      </c>
      <c r="C309" s="7" t="s">
        <v>62</v>
      </c>
      <c r="D309" s="18">
        <v>155.52000000000001</v>
      </c>
      <c r="E309" s="19">
        <v>1526.6927700000001</v>
      </c>
      <c r="F309" s="54">
        <v>0</v>
      </c>
      <c r="G309" s="57">
        <v>155.52000000000001</v>
      </c>
      <c r="H309" s="19"/>
      <c r="I309" s="54"/>
      <c r="J309" s="57"/>
      <c r="K309" s="19"/>
      <c r="L309" s="54"/>
      <c r="M309" s="57"/>
      <c r="N309" s="19"/>
      <c r="O309" s="54"/>
      <c r="P309" s="57"/>
      <c r="Q309" s="19"/>
      <c r="R309" s="54"/>
      <c r="S309" s="57"/>
      <c r="T309" s="19"/>
      <c r="U309" s="54"/>
      <c r="V309" s="57"/>
      <c r="W309" s="19"/>
      <c r="X309" s="54"/>
      <c r="Y309" s="57"/>
      <c r="Z309" s="19"/>
      <c r="AA309" s="54"/>
      <c r="AB309" s="57"/>
      <c r="AC309" s="19"/>
      <c r="AD309" s="54"/>
      <c r="AE309" s="57"/>
      <c r="AF309" s="19"/>
      <c r="AG309" s="54"/>
      <c r="AH309" s="57"/>
      <c r="AI309" s="19">
        <v>1526.6927700000001</v>
      </c>
      <c r="AJ309" s="54"/>
      <c r="AK309" s="57"/>
      <c r="AL309" s="19"/>
      <c r="AM309" s="54"/>
      <c r="AN309" s="57"/>
      <c r="AO309" s="19"/>
      <c r="AP309" s="54"/>
      <c r="AQ309" s="57"/>
      <c r="AR309" s="19"/>
      <c r="AS309" s="54"/>
      <c r="AT309" s="57"/>
      <c r="AU309" s="19"/>
      <c r="AV309" s="54"/>
      <c r="AW309" s="57"/>
      <c r="AX309" s="19"/>
      <c r="AY309" s="54"/>
      <c r="AZ309" s="57"/>
      <c r="BA309" s="19"/>
      <c r="BB309" s="54"/>
      <c r="BC309" s="57"/>
      <c r="BD309" s="19"/>
      <c r="BE309" s="54"/>
      <c r="BF309" s="57"/>
      <c r="BG309" s="19"/>
      <c r="BH309" s="54"/>
      <c r="BI309" s="57"/>
      <c r="BJ309" s="19"/>
      <c r="BK309" s="54"/>
      <c r="BL309" s="57">
        <v>132.88703000000001</v>
      </c>
      <c r="BM309" s="19">
        <v>867.98418000000004</v>
      </c>
      <c r="BN309" s="54">
        <v>0</v>
      </c>
      <c r="BO309" s="57"/>
      <c r="BP309" s="19"/>
      <c r="BQ309" s="54"/>
      <c r="BR309" s="57"/>
      <c r="BS309" s="19">
        <v>867.98418000000004</v>
      </c>
      <c r="BT309" s="54"/>
      <c r="BU309" s="57"/>
      <c r="BV309" s="19"/>
      <c r="BW309" s="54"/>
      <c r="BX309" s="57"/>
      <c r="BY309" s="19"/>
      <c r="BZ309" s="54"/>
      <c r="CA309" s="57"/>
      <c r="CB309" s="19"/>
      <c r="CC309" s="54"/>
      <c r="CD309" s="57"/>
      <c r="CE309" s="19"/>
      <c r="CF309" s="54"/>
      <c r="CG309" s="57"/>
      <c r="CH309" s="19"/>
      <c r="CI309" s="54"/>
      <c r="CJ309" s="57"/>
      <c r="CK309" s="19"/>
      <c r="CL309" s="54"/>
      <c r="CM309" s="57"/>
      <c r="CN309" s="19"/>
      <c r="CO309" s="54"/>
      <c r="CP309" s="57"/>
      <c r="CQ309" s="19"/>
      <c r="CR309" s="54"/>
      <c r="CS309" s="57"/>
      <c r="CT309" s="19"/>
      <c r="CU309" s="54"/>
      <c r="CV309" s="57"/>
      <c r="CW309" s="19"/>
      <c r="CX309" s="54"/>
      <c r="CY309" s="57"/>
      <c r="CZ309" s="19"/>
      <c r="DA309" s="54"/>
      <c r="DB309" s="57"/>
      <c r="DC309" s="19"/>
      <c r="DD309" s="54"/>
      <c r="DE309" s="57">
        <v>132.88703000000001</v>
      </c>
      <c r="DF309" s="19"/>
      <c r="DG309" s="54"/>
      <c r="DH309" s="57">
        <v>0</v>
      </c>
      <c r="DI309" s="19">
        <v>0</v>
      </c>
      <c r="DJ309" s="54">
        <v>0</v>
      </c>
      <c r="DK309" s="57"/>
      <c r="DL309" s="19"/>
      <c r="DM309" s="54"/>
      <c r="DN309" s="57"/>
      <c r="DO309" s="19"/>
      <c r="DP309" s="54"/>
      <c r="DQ309" s="57"/>
      <c r="DR309" s="19"/>
      <c r="DS309" s="54"/>
      <c r="DT309" s="57">
        <v>0</v>
      </c>
      <c r="DU309" s="19">
        <v>0</v>
      </c>
      <c r="DV309" s="54">
        <v>0</v>
      </c>
      <c r="DW309" s="57"/>
      <c r="DX309" s="19"/>
      <c r="DY309" s="54"/>
      <c r="DZ309" s="57"/>
      <c r="EA309" s="19"/>
      <c r="EB309" s="54"/>
      <c r="EC309" s="57"/>
      <c r="ED309" s="19"/>
      <c r="EE309" s="54"/>
      <c r="EF309" s="57"/>
      <c r="EG309" s="19">
        <v>180.61006</v>
      </c>
      <c r="EH309" s="54"/>
      <c r="EI309" s="57">
        <v>288.40703000000002</v>
      </c>
      <c r="EJ309" s="19">
        <v>2575.28701</v>
      </c>
      <c r="EK309" s="54">
        <v>0</v>
      </c>
      <c r="EL309" s="57">
        <v>0</v>
      </c>
      <c r="EM309" s="19">
        <v>0</v>
      </c>
      <c r="EN309" s="54">
        <v>0</v>
      </c>
      <c r="EO309" s="57">
        <v>288.40703000000002</v>
      </c>
      <c r="EP309" s="19">
        <v>2575.28701</v>
      </c>
      <c r="EQ309" s="20">
        <v>0</v>
      </c>
      <c r="ER309" s="2"/>
    </row>
    <row r="310" spans="1:148" x14ac:dyDescent="0.25">
      <c r="A310" s="132"/>
      <c r="B310" s="5">
        <v>7</v>
      </c>
      <c r="C310" s="7" t="s">
        <v>63</v>
      </c>
      <c r="D310" s="18">
        <v>0</v>
      </c>
      <c r="E310" s="19">
        <v>0</v>
      </c>
      <c r="F310" s="54">
        <v>0</v>
      </c>
      <c r="G310" s="57"/>
      <c r="H310" s="19"/>
      <c r="I310" s="54"/>
      <c r="J310" s="57"/>
      <c r="K310" s="19"/>
      <c r="L310" s="54"/>
      <c r="M310" s="57"/>
      <c r="N310" s="19"/>
      <c r="O310" s="54"/>
      <c r="P310" s="57"/>
      <c r="Q310" s="19"/>
      <c r="R310" s="54"/>
      <c r="S310" s="57"/>
      <c r="T310" s="19"/>
      <c r="U310" s="54"/>
      <c r="V310" s="57"/>
      <c r="W310" s="19"/>
      <c r="X310" s="54"/>
      <c r="Y310" s="57"/>
      <c r="Z310" s="19"/>
      <c r="AA310" s="54"/>
      <c r="AB310" s="57"/>
      <c r="AC310" s="19"/>
      <c r="AD310" s="54"/>
      <c r="AE310" s="57"/>
      <c r="AF310" s="19"/>
      <c r="AG310" s="54"/>
      <c r="AH310" s="57"/>
      <c r="AI310" s="19"/>
      <c r="AJ310" s="54"/>
      <c r="AK310" s="57"/>
      <c r="AL310" s="19"/>
      <c r="AM310" s="54"/>
      <c r="AN310" s="57"/>
      <c r="AO310" s="19"/>
      <c r="AP310" s="54"/>
      <c r="AQ310" s="57"/>
      <c r="AR310" s="19"/>
      <c r="AS310" s="54"/>
      <c r="AT310" s="57"/>
      <c r="AU310" s="19"/>
      <c r="AV310" s="54"/>
      <c r="AW310" s="57"/>
      <c r="AX310" s="19"/>
      <c r="AY310" s="54"/>
      <c r="AZ310" s="57"/>
      <c r="BA310" s="19"/>
      <c r="BB310" s="54"/>
      <c r="BC310" s="57"/>
      <c r="BD310" s="19"/>
      <c r="BE310" s="54"/>
      <c r="BF310" s="57"/>
      <c r="BG310" s="19"/>
      <c r="BH310" s="54"/>
      <c r="BI310" s="57"/>
      <c r="BJ310" s="19"/>
      <c r="BK310" s="54"/>
      <c r="BL310" s="57">
        <v>264.19535168901098</v>
      </c>
      <c r="BM310" s="19">
        <v>3622.1182716563499</v>
      </c>
      <c r="BN310" s="54">
        <v>22533.2215455558</v>
      </c>
      <c r="BO310" s="57">
        <v>264.19535168901098</v>
      </c>
      <c r="BP310" s="19">
        <v>3622.1182716563499</v>
      </c>
      <c r="BQ310" s="54">
        <v>22533.2215455558</v>
      </c>
      <c r="BR310" s="57"/>
      <c r="BS310" s="19"/>
      <c r="BT310" s="54"/>
      <c r="BU310" s="57"/>
      <c r="BV310" s="19"/>
      <c r="BW310" s="54"/>
      <c r="BX310" s="57"/>
      <c r="BY310" s="19"/>
      <c r="BZ310" s="54"/>
      <c r="CA310" s="57"/>
      <c r="CB310" s="19"/>
      <c r="CC310" s="54"/>
      <c r="CD310" s="57"/>
      <c r="CE310" s="19"/>
      <c r="CF310" s="54"/>
      <c r="CG310" s="57"/>
      <c r="CH310" s="19"/>
      <c r="CI310" s="54"/>
      <c r="CJ310" s="57"/>
      <c r="CK310" s="19"/>
      <c r="CL310" s="54"/>
      <c r="CM310" s="57"/>
      <c r="CN310" s="19"/>
      <c r="CO310" s="54"/>
      <c r="CP310" s="57"/>
      <c r="CQ310" s="19"/>
      <c r="CR310" s="54"/>
      <c r="CS310" s="57"/>
      <c r="CT310" s="19"/>
      <c r="CU310" s="54"/>
      <c r="CV310" s="57"/>
      <c r="CW310" s="19"/>
      <c r="CX310" s="54"/>
      <c r="CY310" s="57"/>
      <c r="CZ310" s="19"/>
      <c r="DA310" s="54"/>
      <c r="DB310" s="57"/>
      <c r="DC310" s="19"/>
      <c r="DD310" s="54"/>
      <c r="DE310" s="57"/>
      <c r="DF310" s="19"/>
      <c r="DG310" s="54"/>
      <c r="DH310" s="57">
        <v>0</v>
      </c>
      <c r="DI310" s="19">
        <v>0</v>
      </c>
      <c r="DJ310" s="54">
        <v>0</v>
      </c>
      <c r="DK310" s="57"/>
      <c r="DL310" s="19"/>
      <c r="DM310" s="54"/>
      <c r="DN310" s="57"/>
      <c r="DO310" s="19"/>
      <c r="DP310" s="54"/>
      <c r="DQ310" s="57"/>
      <c r="DR310" s="19"/>
      <c r="DS310" s="54"/>
      <c r="DT310" s="57">
        <v>0</v>
      </c>
      <c r="DU310" s="19">
        <v>0</v>
      </c>
      <c r="DV310" s="54">
        <v>0</v>
      </c>
      <c r="DW310" s="57"/>
      <c r="DX310" s="19"/>
      <c r="DY310" s="54"/>
      <c r="DZ310" s="57"/>
      <c r="EA310" s="19"/>
      <c r="EB310" s="54"/>
      <c r="EC310" s="57"/>
      <c r="ED310" s="19"/>
      <c r="EE310" s="54"/>
      <c r="EF310" s="57"/>
      <c r="EG310" s="19"/>
      <c r="EH310" s="54"/>
      <c r="EI310" s="57">
        <v>264.19535168901098</v>
      </c>
      <c r="EJ310" s="19">
        <v>3622.1182716563499</v>
      </c>
      <c r="EK310" s="54">
        <v>22533.2215455558</v>
      </c>
      <c r="EL310" s="57">
        <v>0</v>
      </c>
      <c r="EM310" s="19">
        <v>0</v>
      </c>
      <c r="EN310" s="54">
        <v>0</v>
      </c>
      <c r="EO310" s="57">
        <v>264.19535168901098</v>
      </c>
      <c r="EP310" s="19">
        <v>3622.1182716563499</v>
      </c>
      <c r="EQ310" s="20">
        <v>22533.2215455558</v>
      </c>
      <c r="ER310" s="2"/>
    </row>
    <row r="311" spans="1:148" x14ac:dyDescent="0.25">
      <c r="A311" s="132"/>
      <c r="B311" s="5">
        <v>8</v>
      </c>
      <c r="C311" s="7" t="s">
        <v>64</v>
      </c>
      <c r="D311" s="18">
        <v>0</v>
      </c>
      <c r="E311" s="19">
        <v>2934.1424999999999</v>
      </c>
      <c r="F311" s="54">
        <v>0</v>
      </c>
      <c r="G311" s="57"/>
      <c r="H311" s="19"/>
      <c r="I311" s="54"/>
      <c r="J311" s="57"/>
      <c r="K311" s="19"/>
      <c r="L311" s="54"/>
      <c r="M311" s="57"/>
      <c r="N311" s="19"/>
      <c r="O311" s="54"/>
      <c r="P311" s="57"/>
      <c r="Q311" s="19"/>
      <c r="R311" s="54"/>
      <c r="S311" s="57"/>
      <c r="T311" s="19"/>
      <c r="U311" s="54"/>
      <c r="V311" s="57"/>
      <c r="W311" s="19"/>
      <c r="X311" s="54"/>
      <c r="Y311" s="57"/>
      <c r="Z311" s="19"/>
      <c r="AA311" s="54"/>
      <c r="AB311" s="57"/>
      <c r="AC311" s="19"/>
      <c r="AD311" s="54"/>
      <c r="AE311" s="57"/>
      <c r="AF311" s="19"/>
      <c r="AG311" s="54"/>
      <c r="AH311" s="57"/>
      <c r="AI311" s="19"/>
      <c r="AJ311" s="54"/>
      <c r="AK311" s="57"/>
      <c r="AL311" s="19"/>
      <c r="AM311" s="54"/>
      <c r="AN311" s="57"/>
      <c r="AO311" s="19"/>
      <c r="AP311" s="54"/>
      <c r="AQ311" s="57">
        <v>0</v>
      </c>
      <c r="AR311" s="19">
        <v>2934.1424999999999</v>
      </c>
      <c r="AS311" s="54">
        <v>0</v>
      </c>
      <c r="AT311" s="57"/>
      <c r="AU311" s="19"/>
      <c r="AV311" s="54"/>
      <c r="AW311" s="57"/>
      <c r="AX311" s="19"/>
      <c r="AY311" s="54"/>
      <c r="AZ311" s="57"/>
      <c r="BA311" s="19"/>
      <c r="BB311" s="54"/>
      <c r="BC311" s="57"/>
      <c r="BD311" s="19"/>
      <c r="BE311" s="54"/>
      <c r="BF311" s="57"/>
      <c r="BG311" s="19"/>
      <c r="BH311" s="54"/>
      <c r="BI311" s="57"/>
      <c r="BJ311" s="19"/>
      <c r="BK311" s="54"/>
      <c r="BL311" s="57">
        <v>2685.1239515000002</v>
      </c>
      <c r="BM311" s="19">
        <v>114833.635068</v>
      </c>
      <c r="BN311" s="54">
        <v>86409.813280197297</v>
      </c>
      <c r="BO311" s="57">
        <v>0</v>
      </c>
      <c r="BP311" s="19">
        <v>805.46540000000005</v>
      </c>
      <c r="BQ311" s="54">
        <v>2513.3617073179998</v>
      </c>
      <c r="BR311" s="57">
        <v>2556.6939514999999</v>
      </c>
      <c r="BS311" s="19">
        <v>111988.711298435</v>
      </c>
      <c r="BT311" s="54">
        <v>56967.732199999999</v>
      </c>
      <c r="BU311" s="57"/>
      <c r="BV311" s="19"/>
      <c r="BW311" s="54"/>
      <c r="BX311" s="57"/>
      <c r="BY311" s="19"/>
      <c r="BZ311" s="54"/>
      <c r="CA311" s="57"/>
      <c r="CB311" s="19"/>
      <c r="CC311" s="54"/>
      <c r="CD311" s="57"/>
      <c r="CE311" s="19"/>
      <c r="CF311" s="54"/>
      <c r="CG311" s="57">
        <v>128.43</v>
      </c>
      <c r="CH311" s="19">
        <v>2039.4583695644801</v>
      </c>
      <c r="CI311" s="54">
        <v>26928.719372879299</v>
      </c>
      <c r="CJ311" s="57"/>
      <c r="CK311" s="19"/>
      <c r="CL311" s="54"/>
      <c r="CM311" s="57">
        <v>0</v>
      </c>
      <c r="CN311" s="19">
        <v>0</v>
      </c>
      <c r="CO311" s="54">
        <v>0</v>
      </c>
      <c r="CP311" s="57"/>
      <c r="CQ311" s="19"/>
      <c r="CR311" s="54"/>
      <c r="CS311" s="57"/>
      <c r="CT311" s="19"/>
      <c r="CU311" s="54"/>
      <c r="CV311" s="57">
        <v>0</v>
      </c>
      <c r="CW311" s="19">
        <v>0</v>
      </c>
      <c r="CX311" s="54">
        <v>0</v>
      </c>
      <c r="CY311" s="57"/>
      <c r="CZ311" s="19"/>
      <c r="DA311" s="54"/>
      <c r="DB311" s="57"/>
      <c r="DC311" s="19"/>
      <c r="DD311" s="54"/>
      <c r="DE311" s="57">
        <v>0</v>
      </c>
      <c r="DF311" s="19">
        <v>0</v>
      </c>
      <c r="DG311" s="54">
        <v>0</v>
      </c>
      <c r="DH311" s="57">
        <v>45.665509999999998</v>
      </c>
      <c r="DI311" s="19">
        <v>1525.96658</v>
      </c>
      <c r="DJ311" s="54">
        <v>12422.74108</v>
      </c>
      <c r="DK311" s="57">
        <v>45.665509999999998</v>
      </c>
      <c r="DL311" s="19">
        <v>0</v>
      </c>
      <c r="DM311" s="54">
        <v>5100.3915699999998</v>
      </c>
      <c r="DN311" s="57">
        <v>0</v>
      </c>
      <c r="DO311" s="19">
        <v>1525.96658</v>
      </c>
      <c r="DP311" s="54">
        <v>7322.34951</v>
      </c>
      <c r="DQ311" s="57">
        <v>0</v>
      </c>
      <c r="DR311" s="19">
        <v>0</v>
      </c>
      <c r="DS311" s="54">
        <v>0</v>
      </c>
      <c r="DT311" s="57">
        <v>0</v>
      </c>
      <c r="DU311" s="19">
        <v>0</v>
      </c>
      <c r="DV311" s="54">
        <v>0</v>
      </c>
      <c r="DW311" s="57"/>
      <c r="DX311" s="19"/>
      <c r="DY311" s="54"/>
      <c r="DZ311" s="57"/>
      <c r="EA311" s="19"/>
      <c r="EB311" s="54"/>
      <c r="EC311" s="57"/>
      <c r="ED311" s="19"/>
      <c r="EE311" s="54"/>
      <c r="EF311" s="57"/>
      <c r="EG311" s="19"/>
      <c r="EH311" s="54"/>
      <c r="EI311" s="57">
        <v>2730.7894615</v>
      </c>
      <c r="EJ311" s="19">
        <v>119293.744148</v>
      </c>
      <c r="EK311" s="54">
        <v>98832.554360197304</v>
      </c>
      <c r="EL311" s="57">
        <v>0</v>
      </c>
      <c r="EM311" s="19">
        <v>0</v>
      </c>
      <c r="EN311" s="54">
        <v>0</v>
      </c>
      <c r="EO311" s="57">
        <v>2730.7894615</v>
      </c>
      <c r="EP311" s="19">
        <v>119293.744148</v>
      </c>
      <c r="EQ311" s="20">
        <v>98832.554360197304</v>
      </c>
      <c r="ER311" s="2"/>
    </row>
    <row r="312" spans="1:148" x14ac:dyDescent="0.25">
      <c r="A312" s="132"/>
      <c r="B312" s="5">
        <v>9</v>
      </c>
      <c r="C312" s="7" t="s">
        <v>65</v>
      </c>
      <c r="D312" s="18">
        <v>1493</v>
      </c>
      <c r="E312" s="19">
        <v>8752</v>
      </c>
      <c r="F312" s="54">
        <v>0</v>
      </c>
      <c r="G312" s="57"/>
      <c r="H312" s="19"/>
      <c r="I312" s="54"/>
      <c r="J312" s="57"/>
      <c r="K312" s="19"/>
      <c r="L312" s="54"/>
      <c r="M312" s="57"/>
      <c r="N312" s="19"/>
      <c r="O312" s="54"/>
      <c r="P312" s="57"/>
      <c r="Q312" s="19"/>
      <c r="R312" s="54"/>
      <c r="S312" s="57"/>
      <c r="T312" s="19"/>
      <c r="U312" s="54"/>
      <c r="V312" s="57"/>
      <c r="W312" s="19"/>
      <c r="X312" s="54"/>
      <c r="Y312" s="57"/>
      <c r="Z312" s="19"/>
      <c r="AA312" s="54"/>
      <c r="AB312" s="57"/>
      <c r="AC312" s="19"/>
      <c r="AD312" s="54"/>
      <c r="AE312" s="57"/>
      <c r="AF312" s="19"/>
      <c r="AG312" s="54"/>
      <c r="AH312" s="57"/>
      <c r="AI312" s="19">
        <v>320</v>
      </c>
      <c r="AJ312" s="54"/>
      <c r="AK312" s="57"/>
      <c r="AL312" s="19"/>
      <c r="AM312" s="54"/>
      <c r="AN312" s="57"/>
      <c r="AO312" s="19"/>
      <c r="AP312" s="54"/>
      <c r="AQ312" s="57">
        <v>1493</v>
      </c>
      <c r="AR312" s="19">
        <v>8432</v>
      </c>
      <c r="AS312" s="54"/>
      <c r="AT312" s="57"/>
      <c r="AU312" s="19"/>
      <c r="AV312" s="54"/>
      <c r="AW312" s="57"/>
      <c r="AX312" s="19"/>
      <c r="AY312" s="54"/>
      <c r="AZ312" s="57"/>
      <c r="BA312" s="19"/>
      <c r="BB312" s="54"/>
      <c r="BC312" s="57"/>
      <c r="BD312" s="19"/>
      <c r="BE312" s="54"/>
      <c r="BF312" s="57"/>
      <c r="BG312" s="19"/>
      <c r="BH312" s="54"/>
      <c r="BI312" s="57"/>
      <c r="BJ312" s="19"/>
      <c r="BK312" s="54"/>
      <c r="BL312" s="57">
        <v>87</v>
      </c>
      <c r="BM312" s="19">
        <v>9040</v>
      </c>
      <c r="BN312" s="54">
        <v>22206</v>
      </c>
      <c r="BO312" s="57"/>
      <c r="BP312" s="19"/>
      <c r="BQ312" s="54"/>
      <c r="BR312" s="57"/>
      <c r="BS312" s="19">
        <v>8454</v>
      </c>
      <c r="BT312" s="54">
        <v>9485</v>
      </c>
      <c r="BU312" s="57"/>
      <c r="BV312" s="19"/>
      <c r="BW312" s="54"/>
      <c r="BX312" s="57"/>
      <c r="BY312" s="19"/>
      <c r="BZ312" s="54"/>
      <c r="CA312" s="57"/>
      <c r="CB312" s="19"/>
      <c r="CC312" s="54">
        <v>12721</v>
      </c>
      <c r="CD312" s="57"/>
      <c r="CE312" s="19"/>
      <c r="CF312" s="54"/>
      <c r="CG312" s="57"/>
      <c r="CH312" s="19"/>
      <c r="CI312" s="54"/>
      <c r="CJ312" s="57"/>
      <c r="CK312" s="19"/>
      <c r="CL312" s="54"/>
      <c r="CM312" s="57"/>
      <c r="CN312" s="19"/>
      <c r="CO312" s="54"/>
      <c r="CP312" s="57"/>
      <c r="CQ312" s="19"/>
      <c r="CR312" s="54"/>
      <c r="CS312" s="57"/>
      <c r="CT312" s="19"/>
      <c r="CU312" s="54"/>
      <c r="CV312" s="57"/>
      <c r="CW312" s="19"/>
      <c r="CX312" s="54"/>
      <c r="CY312" s="57"/>
      <c r="CZ312" s="19"/>
      <c r="DA312" s="54"/>
      <c r="DB312" s="57"/>
      <c r="DC312" s="19"/>
      <c r="DD312" s="54"/>
      <c r="DE312" s="57">
        <v>87</v>
      </c>
      <c r="DF312" s="19">
        <v>586</v>
      </c>
      <c r="DG312" s="54"/>
      <c r="DH312" s="57">
        <v>0</v>
      </c>
      <c r="DI312" s="19">
        <v>0</v>
      </c>
      <c r="DJ312" s="54">
        <v>0</v>
      </c>
      <c r="DK312" s="57"/>
      <c r="DL312" s="19"/>
      <c r="DM312" s="54"/>
      <c r="DN312" s="57"/>
      <c r="DO312" s="19"/>
      <c r="DP312" s="54"/>
      <c r="DQ312" s="57"/>
      <c r="DR312" s="19"/>
      <c r="DS312" s="54"/>
      <c r="DT312" s="57">
        <v>0</v>
      </c>
      <c r="DU312" s="19">
        <v>0</v>
      </c>
      <c r="DV312" s="54">
        <v>0</v>
      </c>
      <c r="DW312" s="57"/>
      <c r="DX312" s="19"/>
      <c r="DY312" s="54"/>
      <c r="DZ312" s="57"/>
      <c r="EA312" s="19"/>
      <c r="EB312" s="54"/>
      <c r="EC312" s="57"/>
      <c r="ED312" s="19"/>
      <c r="EE312" s="54"/>
      <c r="EF312" s="57"/>
      <c r="EG312" s="19"/>
      <c r="EH312" s="54"/>
      <c r="EI312" s="57">
        <v>1580</v>
      </c>
      <c r="EJ312" s="19">
        <v>17792</v>
      </c>
      <c r="EK312" s="54">
        <v>22206</v>
      </c>
      <c r="EL312" s="57">
        <v>0</v>
      </c>
      <c r="EM312" s="19">
        <v>0</v>
      </c>
      <c r="EN312" s="54">
        <v>0</v>
      </c>
      <c r="EO312" s="57">
        <v>1580</v>
      </c>
      <c r="EP312" s="19">
        <v>17792</v>
      </c>
      <c r="EQ312" s="20">
        <v>22206</v>
      </c>
      <c r="ER312" s="2"/>
    </row>
    <row r="313" spans="1:148" x14ac:dyDescent="0.25">
      <c r="A313" s="132"/>
      <c r="B313" s="5">
        <v>10</v>
      </c>
      <c r="C313" s="7" t="s">
        <v>66</v>
      </c>
      <c r="D313" s="18">
        <v>6835.0744999999997</v>
      </c>
      <c r="E313" s="19">
        <v>52915.433929999999</v>
      </c>
      <c r="F313" s="54">
        <v>0</v>
      </c>
      <c r="G313" s="57">
        <v>2737.39336</v>
      </c>
      <c r="H313" s="19">
        <v>24856.075000000001</v>
      </c>
      <c r="I313" s="54"/>
      <c r="J313" s="57"/>
      <c r="K313" s="19"/>
      <c r="L313" s="54"/>
      <c r="M313" s="57"/>
      <c r="N313" s="19"/>
      <c r="O313" s="54"/>
      <c r="P313" s="57">
        <v>1525.3097600000001</v>
      </c>
      <c r="Q313" s="19">
        <v>4708.3648599999997</v>
      </c>
      <c r="R313" s="54"/>
      <c r="S313" s="57"/>
      <c r="T313" s="19"/>
      <c r="U313" s="54"/>
      <c r="V313" s="57"/>
      <c r="W313" s="19"/>
      <c r="X313" s="54"/>
      <c r="Y313" s="57">
        <v>216.5</v>
      </c>
      <c r="Z313" s="19">
        <v>2601.90825</v>
      </c>
      <c r="AA313" s="54"/>
      <c r="AB313" s="57"/>
      <c r="AC313" s="19"/>
      <c r="AD313" s="54"/>
      <c r="AE313" s="57"/>
      <c r="AF313" s="19"/>
      <c r="AG313" s="54"/>
      <c r="AH313" s="57">
        <v>644.5</v>
      </c>
      <c r="AI313" s="19">
        <v>14011.470810000001</v>
      </c>
      <c r="AJ313" s="54"/>
      <c r="AK313" s="57"/>
      <c r="AL313" s="19"/>
      <c r="AM313" s="54"/>
      <c r="AN313" s="57"/>
      <c r="AO313" s="19"/>
      <c r="AP313" s="54"/>
      <c r="AQ313" s="57">
        <v>1711.37138</v>
      </c>
      <c r="AR313" s="19">
        <v>5204.2150099999999</v>
      </c>
      <c r="AS313" s="54"/>
      <c r="AT313" s="57">
        <v>0</v>
      </c>
      <c r="AU313" s="19">
        <v>1533.4</v>
      </c>
      <c r="AV313" s="54"/>
      <c r="AW313" s="57"/>
      <c r="AX313" s="19"/>
      <c r="AY313" s="54"/>
      <c r="AZ313" s="57"/>
      <c r="BA313" s="19"/>
      <c r="BB313" s="54"/>
      <c r="BC313" s="57"/>
      <c r="BD313" s="19"/>
      <c r="BE313" s="54"/>
      <c r="BF313" s="57"/>
      <c r="BG313" s="19"/>
      <c r="BH313" s="54"/>
      <c r="BI313" s="57"/>
      <c r="BJ313" s="19"/>
      <c r="BK313" s="54"/>
      <c r="BL313" s="57">
        <v>10223.136350000001</v>
      </c>
      <c r="BM313" s="19">
        <v>143839.72633999999</v>
      </c>
      <c r="BN313" s="54">
        <v>35159.635999999999</v>
      </c>
      <c r="BO313" s="57">
        <v>905.1</v>
      </c>
      <c r="BP313" s="19">
        <v>8583.2438700000002</v>
      </c>
      <c r="BQ313" s="54">
        <v>0</v>
      </c>
      <c r="BR313" s="57">
        <v>3777.48594</v>
      </c>
      <c r="BS313" s="19">
        <v>119553.7452</v>
      </c>
      <c r="BT313" s="54">
        <v>31008.455999999998</v>
      </c>
      <c r="BU313" s="57"/>
      <c r="BV313" s="19"/>
      <c r="BW313" s="54"/>
      <c r="BX313" s="57"/>
      <c r="BY313" s="19"/>
      <c r="BZ313" s="54"/>
      <c r="CA313" s="57">
        <v>139.87724</v>
      </c>
      <c r="CB313" s="19">
        <v>140</v>
      </c>
      <c r="CC313" s="54">
        <v>0</v>
      </c>
      <c r="CD313" s="57">
        <v>49.593490000000003</v>
      </c>
      <c r="CE313" s="19">
        <v>2164.9662600000001</v>
      </c>
      <c r="CF313" s="54">
        <v>3105</v>
      </c>
      <c r="CG313" s="57">
        <v>1258.74506</v>
      </c>
      <c r="CH313" s="19">
        <v>3654.7805800000001</v>
      </c>
      <c r="CI313" s="54">
        <v>0</v>
      </c>
      <c r="CJ313" s="57">
        <v>393.78557999999998</v>
      </c>
      <c r="CK313" s="19">
        <v>721.80596000000003</v>
      </c>
      <c r="CL313" s="54">
        <v>0</v>
      </c>
      <c r="CM313" s="57">
        <v>147.8835</v>
      </c>
      <c r="CN313" s="19">
        <v>129.9</v>
      </c>
      <c r="CO313" s="54">
        <v>0</v>
      </c>
      <c r="CP313" s="57"/>
      <c r="CQ313" s="19"/>
      <c r="CR313" s="54"/>
      <c r="CS313" s="57">
        <v>22.97</v>
      </c>
      <c r="CT313" s="19">
        <v>0</v>
      </c>
      <c r="CU313" s="54">
        <v>0</v>
      </c>
      <c r="CV313" s="57">
        <v>148.815</v>
      </c>
      <c r="CW313" s="19">
        <v>0</v>
      </c>
      <c r="CX313" s="54">
        <v>0</v>
      </c>
      <c r="CY313" s="57"/>
      <c r="CZ313" s="19"/>
      <c r="DA313" s="54"/>
      <c r="DB313" s="57"/>
      <c r="DC313" s="19"/>
      <c r="DD313" s="54"/>
      <c r="DE313" s="57">
        <v>3378.8805400000001</v>
      </c>
      <c r="DF313" s="19">
        <v>8891.2844700000005</v>
      </c>
      <c r="DG313" s="54">
        <v>1046.18</v>
      </c>
      <c r="DH313" s="57">
        <v>431.30453999999997</v>
      </c>
      <c r="DI313" s="19">
        <v>429.84</v>
      </c>
      <c r="DJ313" s="54">
        <v>1067.72</v>
      </c>
      <c r="DK313" s="57">
        <v>81.691640000000007</v>
      </c>
      <c r="DL313" s="19">
        <v>0</v>
      </c>
      <c r="DM313" s="54">
        <v>0</v>
      </c>
      <c r="DN313" s="57">
        <v>244.05889999999999</v>
      </c>
      <c r="DO313" s="19">
        <v>429.84</v>
      </c>
      <c r="DP313" s="54">
        <v>1067.72</v>
      </c>
      <c r="DQ313" s="57">
        <v>105.554</v>
      </c>
      <c r="DR313" s="19">
        <v>0</v>
      </c>
      <c r="DS313" s="54">
        <v>0</v>
      </c>
      <c r="DT313" s="57">
        <v>371.61993999999999</v>
      </c>
      <c r="DU313" s="19">
        <v>540</v>
      </c>
      <c r="DV313" s="54">
        <v>0</v>
      </c>
      <c r="DW313" s="57">
        <v>20.356100000000001</v>
      </c>
      <c r="DX313" s="19">
        <v>0</v>
      </c>
      <c r="DY313" s="54">
        <v>0</v>
      </c>
      <c r="DZ313" s="57">
        <v>351.26384000000002</v>
      </c>
      <c r="EA313" s="19">
        <v>540</v>
      </c>
      <c r="EB313" s="54">
        <v>0</v>
      </c>
      <c r="EC313" s="57"/>
      <c r="ED313" s="19"/>
      <c r="EE313" s="54"/>
      <c r="EF313" s="57"/>
      <c r="EG313" s="19"/>
      <c r="EH313" s="54"/>
      <c r="EI313" s="57">
        <v>17861.135330000001</v>
      </c>
      <c r="EJ313" s="19">
        <v>197725.00026999999</v>
      </c>
      <c r="EK313" s="54">
        <v>36227.356</v>
      </c>
      <c r="EL313" s="57">
        <v>0</v>
      </c>
      <c r="EM313" s="19">
        <v>0</v>
      </c>
      <c r="EN313" s="54">
        <v>0</v>
      </c>
      <c r="EO313" s="57">
        <v>17861.135330000001</v>
      </c>
      <c r="EP313" s="19">
        <v>197725.00026999999</v>
      </c>
      <c r="EQ313" s="20">
        <v>36227.356</v>
      </c>
      <c r="ER313" s="2"/>
    </row>
    <row r="314" spans="1:148" x14ac:dyDescent="0.25">
      <c r="A314" s="132"/>
      <c r="B314" s="5">
        <v>11</v>
      </c>
      <c r="C314" s="7" t="s">
        <v>67</v>
      </c>
      <c r="D314" s="18">
        <v>11152.64</v>
      </c>
      <c r="E314" s="19">
        <v>50554.16</v>
      </c>
      <c r="F314" s="54">
        <v>0</v>
      </c>
      <c r="G314" s="57">
        <v>9928.9599999999991</v>
      </c>
      <c r="H314" s="19">
        <v>20861.43</v>
      </c>
      <c r="I314" s="54">
        <v>0</v>
      </c>
      <c r="J314" s="57"/>
      <c r="K314" s="19"/>
      <c r="L314" s="54"/>
      <c r="M314" s="57"/>
      <c r="N314" s="19"/>
      <c r="O314" s="54"/>
      <c r="P314" s="57">
        <v>767.43</v>
      </c>
      <c r="Q314" s="19">
        <v>1265.06</v>
      </c>
      <c r="R314" s="54">
        <v>0</v>
      </c>
      <c r="S314" s="57"/>
      <c r="T314" s="19"/>
      <c r="U314" s="54"/>
      <c r="V314" s="57"/>
      <c r="W314" s="19"/>
      <c r="X314" s="54"/>
      <c r="Y314" s="57">
        <v>0</v>
      </c>
      <c r="Z314" s="19">
        <v>3036.98</v>
      </c>
      <c r="AA314" s="54">
        <v>0</v>
      </c>
      <c r="AB314" s="57"/>
      <c r="AC314" s="19"/>
      <c r="AD314" s="54"/>
      <c r="AE314" s="57"/>
      <c r="AF314" s="19"/>
      <c r="AG314" s="54"/>
      <c r="AH314" s="57">
        <v>0</v>
      </c>
      <c r="AI314" s="19">
        <v>14502.32</v>
      </c>
      <c r="AJ314" s="54">
        <v>0</v>
      </c>
      <c r="AK314" s="57"/>
      <c r="AL314" s="19"/>
      <c r="AM314" s="54"/>
      <c r="AN314" s="57"/>
      <c r="AO314" s="19"/>
      <c r="AP314" s="54"/>
      <c r="AQ314" s="57">
        <v>456.25</v>
      </c>
      <c r="AR314" s="19">
        <v>7776.98</v>
      </c>
      <c r="AS314" s="54">
        <v>0</v>
      </c>
      <c r="AT314" s="57">
        <v>0</v>
      </c>
      <c r="AU314" s="19">
        <v>1500.6</v>
      </c>
      <c r="AV314" s="54">
        <v>0</v>
      </c>
      <c r="AW314" s="57"/>
      <c r="AX314" s="19"/>
      <c r="AY314" s="54"/>
      <c r="AZ314" s="57"/>
      <c r="BA314" s="19"/>
      <c r="BB314" s="54"/>
      <c r="BC314" s="57">
        <v>0</v>
      </c>
      <c r="BD314" s="19">
        <v>1610.79</v>
      </c>
      <c r="BE314" s="54">
        <v>0</v>
      </c>
      <c r="BF314" s="57"/>
      <c r="BG314" s="19"/>
      <c r="BH314" s="54"/>
      <c r="BI314" s="57"/>
      <c r="BJ314" s="19"/>
      <c r="BK314" s="54"/>
      <c r="BL314" s="57">
        <v>942.45</v>
      </c>
      <c r="BM314" s="19">
        <v>7307.3</v>
      </c>
      <c r="BN314" s="54">
        <v>7731.17</v>
      </c>
      <c r="BO314" s="57">
        <v>0</v>
      </c>
      <c r="BP314" s="19">
        <v>1477.7</v>
      </c>
      <c r="BQ314" s="54">
        <v>0</v>
      </c>
      <c r="BR314" s="57">
        <v>273.20999999999998</v>
      </c>
      <c r="BS314" s="19">
        <v>1083.6500000000001</v>
      </c>
      <c r="BT314" s="54">
        <v>0</v>
      </c>
      <c r="BU314" s="57"/>
      <c r="BV314" s="19"/>
      <c r="BW314" s="54"/>
      <c r="BX314" s="57"/>
      <c r="BY314" s="19"/>
      <c r="BZ314" s="54"/>
      <c r="CA314" s="57">
        <v>0</v>
      </c>
      <c r="CB314" s="19">
        <v>516</v>
      </c>
      <c r="CC314" s="54">
        <v>0</v>
      </c>
      <c r="CD314" s="57"/>
      <c r="CE314" s="19"/>
      <c r="CF314" s="54"/>
      <c r="CG314" s="57">
        <v>391.71</v>
      </c>
      <c r="CH314" s="19">
        <v>881.09</v>
      </c>
      <c r="CI314" s="54">
        <v>0</v>
      </c>
      <c r="CJ314" s="57"/>
      <c r="CK314" s="19"/>
      <c r="CL314" s="54"/>
      <c r="CM314" s="57"/>
      <c r="CN314" s="19"/>
      <c r="CO314" s="54"/>
      <c r="CP314" s="57"/>
      <c r="CQ314" s="19"/>
      <c r="CR314" s="54"/>
      <c r="CS314" s="57"/>
      <c r="CT314" s="19"/>
      <c r="CU314" s="54"/>
      <c r="CV314" s="57">
        <v>75.11</v>
      </c>
      <c r="CW314" s="19">
        <v>377.9</v>
      </c>
      <c r="CX314" s="54">
        <v>0</v>
      </c>
      <c r="CY314" s="57"/>
      <c r="CZ314" s="19"/>
      <c r="DA314" s="54"/>
      <c r="DB314" s="57"/>
      <c r="DC314" s="19"/>
      <c r="DD314" s="54"/>
      <c r="DE314" s="57">
        <v>202.42</v>
      </c>
      <c r="DF314" s="19">
        <v>2970.96</v>
      </c>
      <c r="DG314" s="54">
        <v>7731.17</v>
      </c>
      <c r="DH314" s="57">
        <v>0</v>
      </c>
      <c r="DI314" s="19">
        <v>0</v>
      </c>
      <c r="DJ314" s="54">
        <v>0</v>
      </c>
      <c r="DK314" s="57"/>
      <c r="DL314" s="19"/>
      <c r="DM314" s="54"/>
      <c r="DN314" s="57"/>
      <c r="DO314" s="19"/>
      <c r="DP314" s="54"/>
      <c r="DQ314" s="57"/>
      <c r="DR314" s="19"/>
      <c r="DS314" s="54"/>
      <c r="DT314" s="57">
        <v>0</v>
      </c>
      <c r="DU314" s="19">
        <v>173</v>
      </c>
      <c r="DV314" s="54">
        <v>1595.32</v>
      </c>
      <c r="DW314" s="57"/>
      <c r="DX314" s="19"/>
      <c r="DY314" s="54"/>
      <c r="DZ314" s="57">
        <v>0</v>
      </c>
      <c r="EA314" s="19">
        <v>173</v>
      </c>
      <c r="EB314" s="54">
        <v>1595.32</v>
      </c>
      <c r="EC314" s="57"/>
      <c r="ED314" s="19"/>
      <c r="EE314" s="54"/>
      <c r="EF314" s="57"/>
      <c r="EG314" s="19"/>
      <c r="EH314" s="54"/>
      <c r="EI314" s="57">
        <v>12095.09</v>
      </c>
      <c r="EJ314" s="19">
        <v>58034.46</v>
      </c>
      <c r="EK314" s="54">
        <v>9326.49</v>
      </c>
      <c r="EL314" s="57">
        <v>0</v>
      </c>
      <c r="EM314" s="19">
        <v>0</v>
      </c>
      <c r="EN314" s="54">
        <v>0</v>
      </c>
      <c r="EO314" s="57">
        <v>12095.09</v>
      </c>
      <c r="EP314" s="19">
        <v>58034.46</v>
      </c>
      <c r="EQ314" s="20">
        <v>9326.49</v>
      </c>
      <c r="ER314" s="2"/>
    </row>
    <row r="315" spans="1:148" x14ac:dyDescent="0.25">
      <c r="A315" s="132"/>
      <c r="B315" s="5">
        <v>12</v>
      </c>
      <c r="C315" s="7" t="s">
        <v>68</v>
      </c>
      <c r="D315" s="18">
        <v>0</v>
      </c>
      <c r="E315" s="19">
        <v>5646</v>
      </c>
      <c r="F315" s="54">
        <v>17708</v>
      </c>
      <c r="G315" s="57">
        <v>0</v>
      </c>
      <c r="H315" s="19">
        <v>933</v>
      </c>
      <c r="I315" s="54">
        <v>5948</v>
      </c>
      <c r="J315" s="57"/>
      <c r="K315" s="19"/>
      <c r="L315" s="54"/>
      <c r="M315" s="57"/>
      <c r="N315" s="19"/>
      <c r="O315" s="54"/>
      <c r="P315" s="57">
        <v>0</v>
      </c>
      <c r="Q315" s="19">
        <v>3177</v>
      </c>
      <c r="R315" s="54">
        <v>2135</v>
      </c>
      <c r="S315" s="57"/>
      <c r="T315" s="19"/>
      <c r="U315" s="54"/>
      <c r="V315" s="57"/>
      <c r="W315" s="19"/>
      <c r="X315" s="54"/>
      <c r="Y315" s="57">
        <v>0</v>
      </c>
      <c r="Z315" s="19">
        <v>0</v>
      </c>
      <c r="AA315" s="54">
        <v>0</v>
      </c>
      <c r="AB315" s="57"/>
      <c r="AC315" s="19"/>
      <c r="AD315" s="54"/>
      <c r="AE315" s="57"/>
      <c r="AF315" s="19"/>
      <c r="AG315" s="54"/>
      <c r="AH315" s="57">
        <v>0</v>
      </c>
      <c r="AI315" s="19">
        <v>1536</v>
      </c>
      <c r="AJ315" s="54">
        <v>5418</v>
      </c>
      <c r="AK315" s="57"/>
      <c r="AL315" s="19"/>
      <c r="AM315" s="54"/>
      <c r="AN315" s="57"/>
      <c r="AO315" s="19"/>
      <c r="AP315" s="54"/>
      <c r="AQ315" s="57">
        <v>0</v>
      </c>
      <c r="AR315" s="19">
        <v>0</v>
      </c>
      <c r="AS315" s="54">
        <v>4207</v>
      </c>
      <c r="AT315" s="57">
        <v>0</v>
      </c>
      <c r="AU315" s="19">
        <v>0</v>
      </c>
      <c r="AV315" s="54">
        <v>0</v>
      </c>
      <c r="AW315" s="57"/>
      <c r="AX315" s="19"/>
      <c r="AY315" s="54"/>
      <c r="AZ315" s="57"/>
      <c r="BA315" s="19"/>
      <c r="BB315" s="54"/>
      <c r="BC315" s="57">
        <v>0</v>
      </c>
      <c r="BD315" s="19">
        <v>0</v>
      </c>
      <c r="BE315" s="54">
        <v>0</v>
      </c>
      <c r="BF315" s="57"/>
      <c r="BG315" s="19"/>
      <c r="BH315" s="54"/>
      <c r="BI315" s="57"/>
      <c r="BJ315" s="19"/>
      <c r="BK315" s="54"/>
      <c r="BL315" s="57">
        <v>178</v>
      </c>
      <c r="BM315" s="19">
        <v>6308</v>
      </c>
      <c r="BN315" s="54">
        <v>125447</v>
      </c>
      <c r="BO315" s="57">
        <v>0</v>
      </c>
      <c r="BP315" s="19">
        <v>251</v>
      </c>
      <c r="BQ315" s="54">
        <v>5833</v>
      </c>
      <c r="BR315" s="57">
        <v>0</v>
      </c>
      <c r="BS315" s="19">
        <v>0</v>
      </c>
      <c r="BT315" s="54">
        <v>0</v>
      </c>
      <c r="BU315" s="57">
        <v>50</v>
      </c>
      <c r="BV315" s="19">
        <v>1383</v>
      </c>
      <c r="BW315" s="54">
        <v>1129</v>
      </c>
      <c r="BX315" s="57">
        <v>0</v>
      </c>
      <c r="BY315" s="19">
        <v>0</v>
      </c>
      <c r="BZ315" s="54">
        <v>0</v>
      </c>
      <c r="CA315" s="57">
        <v>0</v>
      </c>
      <c r="CB315" s="19">
        <v>1928</v>
      </c>
      <c r="CC315" s="54">
        <v>9504</v>
      </c>
      <c r="CD315" s="57">
        <v>103</v>
      </c>
      <c r="CE315" s="19">
        <v>688</v>
      </c>
      <c r="CF315" s="54">
        <v>100454</v>
      </c>
      <c r="CG315" s="57">
        <v>0</v>
      </c>
      <c r="CH315" s="19">
        <v>0</v>
      </c>
      <c r="CI315" s="54">
        <v>0</v>
      </c>
      <c r="CJ315" s="57">
        <v>0</v>
      </c>
      <c r="CK315" s="19">
        <v>0</v>
      </c>
      <c r="CL315" s="54">
        <v>0</v>
      </c>
      <c r="CM315" s="57">
        <v>0</v>
      </c>
      <c r="CN315" s="19">
        <v>540</v>
      </c>
      <c r="CO315" s="54">
        <v>0</v>
      </c>
      <c r="CP315" s="57"/>
      <c r="CQ315" s="19"/>
      <c r="CR315" s="54"/>
      <c r="CS315" s="57"/>
      <c r="CT315" s="19"/>
      <c r="CU315" s="54"/>
      <c r="CV315" s="57"/>
      <c r="CW315" s="19">
        <v>0</v>
      </c>
      <c r="CX315" s="54"/>
      <c r="CY315" s="57"/>
      <c r="CZ315" s="19"/>
      <c r="DA315" s="54"/>
      <c r="DB315" s="57"/>
      <c r="DC315" s="19"/>
      <c r="DD315" s="54"/>
      <c r="DE315" s="57">
        <v>25</v>
      </c>
      <c r="DF315" s="19">
        <v>1518</v>
      </c>
      <c r="DG315" s="54">
        <v>8527</v>
      </c>
      <c r="DH315" s="57">
        <v>27</v>
      </c>
      <c r="DI315" s="19">
        <v>173</v>
      </c>
      <c r="DJ315" s="54">
        <v>0</v>
      </c>
      <c r="DK315" s="57">
        <v>27</v>
      </c>
      <c r="DL315" s="19">
        <v>173</v>
      </c>
      <c r="DM315" s="54">
        <v>0</v>
      </c>
      <c r="DN315" s="57">
        <v>0</v>
      </c>
      <c r="DO315" s="19">
        <v>0</v>
      </c>
      <c r="DP315" s="54">
        <v>0</v>
      </c>
      <c r="DQ315" s="57">
        <v>0</v>
      </c>
      <c r="DR315" s="19">
        <v>0</v>
      </c>
      <c r="DS315" s="54">
        <v>0</v>
      </c>
      <c r="DT315" s="57">
        <v>0</v>
      </c>
      <c r="DU315" s="19">
        <v>0</v>
      </c>
      <c r="DV315" s="54">
        <v>9231</v>
      </c>
      <c r="DW315" s="57">
        <v>0</v>
      </c>
      <c r="DX315" s="19">
        <v>0</v>
      </c>
      <c r="DY315" s="54">
        <v>0</v>
      </c>
      <c r="DZ315" s="57">
        <v>0</v>
      </c>
      <c r="EA315" s="19">
        <v>0</v>
      </c>
      <c r="EB315" s="54">
        <v>0</v>
      </c>
      <c r="EC315" s="57">
        <v>0</v>
      </c>
      <c r="ED315" s="19">
        <v>0</v>
      </c>
      <c r="EE315" s="54">
        <v>9231</v>
      </c>
      <c r="EF315" s="57">
        <v>0</v>
      </c>
      <c r="EG315" s="19">
        <v>0</v>
      </c>
      <c r="EH315" s="54">
        <v>0</v>
      </c>
      <c r="EI315" s="57">
        <v>205</v>
      </c>
      <c r="EJ315" s="19">
        <v>12127</v>
      </c>
      <c r="EK315" s="54">
        <v>152386</v>
      </c>
      <c r="EL315" s="57">
        <v>0</v>
      </c>
      <c r="EM315" s="19">
        <v>0</v>
      </c>
      <c r="EN315" s="54">
        <v>0</v>
      </c>
      <c r="EO315" s="57">
        <v>205</v>
      </c>
      <c r="EP315" s="19">
        <v>12127</v>
      </c>
      <c r="EQ315" s="20">
        <v>152386</v>
      </c>
      <c r="ER315" s="2"/>
    </row>
    <row r="316" spans="1:148" x14ac:dyDescent="0.25">
      <c r="A316" s="132"/>
      <c r="B316" s="5">
        <v>13</v>
      </c>
      <c r="C316" s="7" t="s">
        <v>69</v>
      </c>
      <c r="D316" s="18">
        <v>0</v>
      </c>
      <c r="E316" s="19">
        <v>0</v>
      </c>
      <c r="F316" s="54">
        <v>0</v>
      </c>
      <c r="G316" s="57"/>
      <c r="H316" s="19"/>
      <c r="I316" s="54"/>
      <c r="J316" s="57"/>
      <c r="K316" s="19"/>
      <c r="L316" s="54"/>
      <c r="M316" s="57"/>
      <c r="N316" s="19"/>
      <c r="O316" s="54"/>
      <c r="P316" s="57"/>
      <c r="Q316" s="19"/>
      <c r="R316" s="54"/>
      <c r="S316" s="57"/>
      <c r="T316" s="19"/>
      <c r="U316" s="54"/>
      <c r="V316" s="57"/>
      <c r="W316" s="19"/>
      <c r="X316" s="54"/>
      <c r="Y316" s="57"/>
      <c r="Z316" s="19"/>
      <c r="AA316" s="54"/>
      <c r="AB316" s="57"/>
      <c r="AC316" s="19"/>
      <c r="AD316" s="54"/>
      <c r="AE316" s="57"/>
      <c r="AF316" s="19"/>
      <c r="AG316" s="54"/>
      <c r="AH316" s="57"/>
      <c r="AI316" s="19"/>
      <c r="AJ316" s="54"/>
      <c r="AK316" s="57"/>
      <c r="AL316" s="19"/>
      <c r="AM316" s="54"/>
      <c r="AN316" s="57"/>
      <c r="AO316" s="19"/>
      <c r="AP316" s="54"/>
      <c r="AQ316" s="57"/>
      <c r="AR316" s="19"/>
      <c r="AS316" s="54"/>
      <c r="AT316" s="57"/>
      <c r="AU316" s="19"/>
      <c r="AV316" s="54"/>
      <c r="AW316" s="57"/>
      <c r="AX316" s="19"/>
      <c r="AY316" s="54"/>
      <c r="AZ316" s="57"/>
      <c r="BA316" s="19"/>
      <c r="BB316" s="54"/>
      <c r="BC316" s="57"/>
      <c r="BD316" s="19"/>
      <c r="BE316" s="54"/>
      <c r="BF316" s="57"/>
      <c r="BG316" s="19"/>
      <c r="BH316" s="54"/>
      <c r="BI316" s="57"/>
      <c r="BJ316" s="19"/>
      <c r="BK316" s="54"/>
      <c r="BL316" s="57">
        <v>0</v>
      </c>
      <c r="BM316" s="19">
        <v>0</v>
      </c>
      <c r="BN316" s="54">
        <v>0</v>
      </c>
      <c r="BO316" s="57"/>
      <c r="BP316" s="19"/>
      <c r="BQ316" s="54"/>
      <c r="BR316" s="57"/>
      <c r="BS316" s="19"/>
      <c r="BT316" s="54"/>
      <c r="BU316" s="57"/>
      <c r="BV316" s="19"/>
      <c r="BW316" s="54"/>
      <c r="BX316" s="57"/>
      <c r="BY316" s="19"/>
      <c r="BZ316" s="54"/>
      <c r="CA316" s="57"/>
      <c r="CB316" s="19"/>
      <c r="CC316" s="54"/>
      <c r="CD316" s="57"/>
      <c r="CE316" s="19"/>
      <c r="CF316" s="54"/>
      <c r="CG316" s="57"/>
      <c r="CH316" s="19"/>
      <c r="CI316" s="54"/>
      <c r="CJ316" s="57"/>
      <c r="CK316" s="19"/>
      <c r="CL316" s="54"/>
      <c r="CM316" s="57"/>
      <c r="CN316" s="19"/>
      <c r="CO316" s="54"/>
      <c r="CP316" s="57"/>
      <c r="CQ316" s="19"/>
      <c r="CR316" s="54"/>
      <c r="CS316" s="57"/>
      <c r="CT316" s="19"/>
      <c r="CU316" s="54"/>
      <c r="CV316" s="57"/>
      <c r="CW316" s="19"/>
      <c r="CX316" s="54"/>
      <c r="CY316" s="57"/>
      <c r="CZ316" s="19"/>
      <c r="DA316" s="54"/>
      <c r="DB316" s="57"/>
      <c r="DC316" s="19"/>
      <c r="DD316" s="54"/>
      <c r="DE316" s="57"/>
      <c r="DF316" s="19"/>
      <c r="DG316" s="54"/>
      <c r="DH316" s="57">
        <v>0</v>
      </c>
      <c r="DI316" s="19">
        <v>0</v>
      </c>
      <c r="DJ316" s="54">
        <v>0</v>
      </c>
      <c r="DK316" s="57"/>
      <c r="DL316" s="19"/>
      <c r="DM316" s="54"/>
      <c r="DN316" s="57"/>
      <c r="DO316" s="19"/>
      <c r="DP316" s="54"/>
      <c r="DQ316" s="57"/>
      <c r="DR316" s="19"/>
      <c r="DS316" s="54"/>
      <c r="DT316" s="57">
        <v>0</v>
      </c>
      <c r="DU316" s="19">
        <v>0</v>
      </c>
      <c r="DV316" s="54">
        <v>0</v>
      </c>
      <c r="DW316" s="57"/>
      <c r="DX316" s="19"/>
      <c r="DY316" s="54"/>
      <c r="DZ316" s="57"/>
      <c r="EA316" s="19"/>
      <c r="EB316" s="54"/>
      <c r="EC316" s="57"/>
      <c r="ED316" s="19"/>
      <c r="EE316" s="54"/>
      <c r="EF316" s="57"/>
      <c r="EG316" s="19"/>
      <c r="EH316" s="54"/>
      <c r="EI316" s="57">
        <v>0</v>
      </c>
      <c r="EJ316" s="19">
        <v>0</v>
      </c>
      <c r="EK316" s="54">
        <v>0</v>
      </c>
      <c r="EL316" s="57">
        <v>0</v>
      </c>
      <c r="EM316" s="19">
        <v>0</v>
      </c>
      <c r="EN316" s="54">
        <v>0</v>
      </c>
      <c r="EO316" s="57">
        <v>0</v>
      </c>
      <c r="EP316" s="19">
        <v>0</v>
      </c>
      <c r="EQ316" s="20">
        <v>0</v>
      </c>
      <c r="ER316" s="2"/>
    </row>
    <row r="317" spans="1:148" x14ac:dyDescent="0.25">
      <c r="A317" s="132"/>
      <c r="B317" s="5">
        <v>14</v>
      </c>
      <c r="C317" s="7" t="s">
        <v>70</v>
      </c>
      <c r="D317" s="18">
        <v>1571.7996700000001</v>
      </c>
      <c r="E317" s="19">
        <v>72002.46286</v>
      </c>
      <c r="F317" s="54">
        <v>0</v>
      </c>
      <c r="G317" s="57">
        <v>1031.8467499999999</v>
      </c>
      <c r="H317" s="19">
        <v>68135.142779999995</v>
      </c>
      <c r="I317" s="54"/>
      <c r="J317" s="57"/>
      <c r="K317" s="19"/>
      <c r="L317" s="54"/>
      <c r="M317" s="57"/>
      <c r="N317" s="19"/>
      <c r="O317" s="54"/>
      <c r="P317" s="57">
        <v>539.95291999999995</v>
      </c>
      <c r="Q317" s="19">
        <v>3583.4360799999999</v>
      </c>
      <c r="R317" s="54"/>
      <c r="S317" s="57"/>
      <c r="T317" s="19"/>
      <c r="U317" s="54"/>
      <c r="V317" s="57"/>
      <c r="W317" s="19"/>
      <c r="X317" s="54"/>
      <c r="Y317" s="57"/>
      <c r="Z317" s="19">
        <v>283.88400000000001</v>
      </c>
      <c r="AA317" s="54"/>
      <c r="AB317" s="57"/>
      <c r="AC317" s="19"/>
      <c r="AD317" s="54"/>
      <c r="AE317" s="57"/>
      <c r="AF317" s="19"/>
      <c r="AG317" s="54"/>
      <c r="AH317" s="57"/>
      <c r="AI317" s="19"/>
      <c r="AJ317" s="54"/>
      <c r="AK317" s="57"/>
      <c r="AL317" s="19"/>
      <c r="AM317" s="54"/>
      <c r="AN317" s="57"/>
      <c r="AO317" s="19"/>
      <c r="AP317" s="54"/>
      <c r="AQ317" s="57"/>
      <c r="AR317" s="19"/>
      <c r="AS317" s="54"/>
      <c r="AT317" s="57"/>
      <c r="AU317" s="19"/>
      <c r="AV317" s="54"/>
      <c r="AW317" s="57"/>
      <c r="AX317" s="19"/>
      <c r="AY317" s="54"/>
      <c r="AZ317" s="57"/>
      <c r="BA317" s="19"/>
      <c r="BB317" s="54"/>
      <c r="BC317" s="57"/>
      <c r="BD317" s="19"/>
      <c r="BE317" s="54"/>
      <c r="BF317" s="57"/>
      <c r="BG317" s="19"/>
      <c r="BH317" s="54"/>
      <c r="BI317" s="57"/>
      <c r="BJ317" s="19"/>
      <c r="BK317" s="54"/>
      <c r="BL317" s="57">
        <v>0</v>
      </c>
      <c r="BM317" s="19">
        <v>0</v>
      </c>
      <c r="BN317" s="54">
        <v>0</v>
      </c>
      <c r="BO317" s="57"/>
      <c r="BP317" s="19"/>
      <c r="BQ317" s="54"/>
      <c r="BR317" s="57"/>
      <c r="BS317" s="19"/>
      <c r="BT317" s="54"/>
      <c r="BU317" s="57"/>
      <c r="BV317" s="19"/>
      <c r="BW317" s="54"/>
      <c r="BX317" s="57"/>
      <c r="BY317" s="19"/>
      <c r="BZ317" s="54"/>
      <c r="CA317" s="57"/>
      <c r="CB317" s="19"/>
      <c r="CC317" s="54"/>
      <c r="CD317" s="57"/>
      <c r="CE317" s="19"/>
      <c r="CF317" s="54"/>
      <c r="CG317" s="57"/>
      <c r="CH317" s="19"/>
      <c r="CI317" s="54"/>
      <c r="CJ317" s="57"/>
      <c r="CK317" s="19"/>
      <c r="CL317" s="54"/>
      <c r="CM317" s="57"/>
      <c r="CN317" s="19"/>
      <c r="CO317" s="54"/>
      <c r="CP317" s="57"/>
      <c r="CQ317" s="19"/>
      <c r="CR317" s="54"/>
      <c r="CS317" s="57"/>
      <c r="CT317" s="19"/>
      <c r="CU317" s="54"/>
      <c r="CV317" s="57"/>
      <c r="CW317" s="19"/>
      <c r="CX317" s="54"/>
      <c r="CY317" s="57"/>
      <c r="CZ317" s="19"/>
      <c r="DA317" s="54"/>
      <c r="DB317" s="57"/>
      <c r="DC317" s="19"/>
      <c r="DD317" s="54"/>
      <c r="DE317" s="57"/>
      <c r="DF317" s="19"/>
      <c r="DG317" s="54"/>
      <c r="DH317" s="57">
        <v>0</v>
      </c>
      <c r="DI317" s="19">
        <v>0</v>
      </c>
      <c r="DJ317" s="54">
        <v>0</v>
      </c>
      <c r="DK317" s="57"/>
      <c r="DL317" s="19"/>
      <c r="DM317" s="54"/>
      <c r="DN317" s="57"/>
      <c r="DO317" s="19"/>
      <c r="DP317" s="54"/>
      <c r="DQ317" s="57"/>
      <c r="DR317" s="19"/>
      <c r="DS317" s="54"/>
      <c r="DT317" s="57">
        <v>0</v>
      </c>
      <c r="DU317" s="19">
        <v>0</v>
      </c>
      <c r="DV317" s="54">
        <v>0</v>
      </c>
      <c r="DW317" s="57"/>
      <c r="DX317" s="19"/>
      <c r="DY317" s="54"/>
      <c r="DZ317" s="57"/>
      <c r="EA317" s="19"/>
      <c r="EB317" s="54"/>
      <c r="EC317" s="57"/>
      <c r="ED317" s="19"/>
      <c r="EE317" s="54"/>
      <c r="EF317" s="57"/>
      <c r="EG317" s="19"/>
      <c r="EH317" s="54"/>
      <c r="EI317" s="57">
        <v>1571.7996700000001</v>
      </c>
      <c r="EJ317" s="19">
        <v>72002.46286</v>
      </c>
      <c r="EK317" s="54">
        <v>0</v>
      </c>
      <c r="EL317" s="57">
        <v>0</v>
      </c>
      <c r="EM317" s="19">
        <v>0</v>
      </c>
      <c r="EN317" s="54">
        <v>0</v>
      </c>
      <c r="EO317" s="57">
        <v>1571.7996700000001</v>
      </c>
      <c r="EP317" s="19">
        <v>72002.46286</v>
      </c>
      <c r="EQ317" s="20">
        <v>0</v>
      </c>
      <c r="ER317" s="2"/>
    </row>
    <row r="318" spans="1:148" x14ac:dyDescent="0.25">
      <c r="A318" s="132"/>
      <c r="B318" s="5">
        <v>15</v>
      </c>
      <c r="C318" s="7" t="s">
        <v>71</v>
      </c>
      <c r="D318" s="18">
        <v>0</v>
      </c>
      <c r="E318" s="19">
        <v>0</v>
      </c>
      <c r="F318" s="54">
        <v>0</v>
      </c>
      <c r="G318" s="57"/>
      <c r="H318" s="19"/>
      <c r="I318" s="54"/>
      <c r="J318" s="57"/>
      <c r="K318" s="19"/>
      <c r="L318" s="54"/>
      <c r="M318" s="57"/>
      <c r="N318" s="19"/>
      <c r="O318" s="54"/>
      <c r="P318" s="57"/>
      <c r="Q318" s="19"/>
      <c r="R318" s="54"/>
      <c r="S318" s="57"/>
      <c r="T318" s="19"/>
      <c r="U318" s="54"/>
      <c r="V318" s="57"/>
      <c r="W318" s="19"/>
      <c r="X318" s="54"/>
      <c r="Y318" s="57"/>
      <c r="Z318" s="19"/>
      <c r="AA318" s="54"/>
      <c r="AB318" s="57"/>
      <c r="AC318" s="19"/>
      <c r="AD318" s="54"/>
      <c r="AE318" s="57"/>
      <c r="AF318" s="19"/>
      <c r="AG318" s="54"/>
      <c r="AH318" s="57"/>
      <c r="AI318" s="19"/>
      <c r="AJ318" s="54"/>
      <c r="AK318" s="57"/>
      <c r="AL318" s="19"/>
      <c r="AM318" s="54"/>
      <c r="AN318" s="57"/>
      <c r="AO318" s="19"/>
      <c r="AP318" s="54"/>
      <c r="AQ318" s="57"/>
      <c r="AR318" s="19"/>
      <c r="AS318" s="54"/>
      <c r="AT318" s="57"/>
      <c r="AU318" s="19"/>
      <c r="AV318" s="54"/>
      <c r="AW318" s="57"/>
      <c r="AX318" s="19"/>
      <c r="AY318" s="54"/>
      <c r="AZ318" s="57"/>
      <c r="BA318" s="19"/>
      <c r="BB318" s="54"/>
      <c r="BC318" s="57"/>
      <c r="BD318" s="19"/>
      <c r="BE318" s="54"/>
      <c r="BF318" s="57"/>
      <c r="BG318" s="19"/>
      <c r="BH318" s="54"/>
      <c r="BI318" s="57"/>
      <c r="BJ318" s="19"/>
      <c r="BK318" s="54"/>
      <c r="BL318" s="57">
        <v>0</v>
      </c>
      <c r="BM318" s="19">
        <v>0</v>
      </c>
      <c r="BN318" s="54">
        <v>0</v>
      </c>
      <c r="BO318" s="57"/>
      <c r="BP318" s="19"/>
      <c r="BQ318" s="54"/>
      <c r="BR318" s="57"/>
      <c r="BS318" s="19"/>
      <c r="BT318" s="54"/>
      <c r="BU318" s="57"/>
      <c r="BV318" s="19"/>
      <c r="BW318" s="54"/>
      <c r="BX318" s="57"/>
      <c r="BY318" s="19"/>
      <c r="BZ318" s="54"/>
      <c r="CA318" s="57"/>
      <c r="CB318" s="19"/>
      <c r="CC318" s="54"/>
      <c r="CD318" s="57"/>
      <c r="CE318" s="19"/>
      <c r="CF318" s="54"/>
      <c r="CG318" s="57"/>
      <c r="CH318" s="19"/>
      <c r="CI318" s="54"/>
      <c r="CJ318" s="57"/>
      <c r="CK318" s="19"/>
      <c r="CL318" s="54"/>
      <c r="CM318" s="57"/>
      <c r="CN318" s="19"/>
      <c r="CO318" s="54"/>
      <c r="CP318" s="57"/>
      <c r="CQ318" s="19"/>
      <c r="CR318" s="54"/>
      <c r="CS318" s="57"/>
      <c r="CT318" s="19"/>
      <c r="CU318" s="54"/>
      <c r="CV318" s="57"/>
      <c r="CW318" s="19"/>
      <c r="CX318" s="54"/>
      <c r="CY318" s="57"/>
      <c r="CZ318" s="19"/>
      <c r="DA318" s="54"/>
      <c r="DB318" s="57"/>
      <c r="DC318" s="19"/>
      <c r="DD318" s="54"/>
      <c r="DE318" s="57"/>
      <c r="DF318" s="19"/>
      <c r="DG318" s="54"/>
      <c r="DH318" s="57">
        <v>0</v>
      </c>
      <c r="DI318" s="19">
        <v>0</v>
      </c>
      <c r="DJ318" s="54">
        <v>0</v>
      </c>
      <c r="DK318" s="57"/>
      <c r="DL318" s="19"/>
      <c r="DM318" s="54"/>
      <c r="DN318" s="57"/>
      <c r="DO318" s="19"/>
      <c r="DP318" s="54"/>
      <c r="DQ318" s="57"/>
      <c r="DR318" s="19"/>
      <c r="DS318" s="54"/>
      <c r="DT318" s="57">
        <v>0</v>
      </c>
      <c r="DU318" s="19">
        <v>0</v>
      </c>
      <c r="DV318" s="54">
        <v>0</v>
      </c>
      <c r="DW318" s="57"/>
      <c r="DX318" s="19"/>
      <c r="DY318" s="54"/>
      <c r="DZ318" s="57"/>
      <c r="EA318" s="19"/>
      <c r="EB318" s="54"/>
      <c r="EC318" s="57"/>
      <c r="ED318" s="19"/>
      <c r="EE318" s="54"/>
      <c r="EF318" s="57"/>
      <c r="EG318" s="19"/>
      <c r="EH318" s="54"/>
      <c r="EI318" s="57">
        <v>0</v>
      </c>
      <c r="EJ318" s="19">
        <v>0</v>
      </c>
      <c r="EK318" s="54">
        <v>0</v>
      </c>
      <c r="EL318" s="57">
        <v>0</v>
      </c>
      <c r="EM318" s="19">
        <v>0</v>
      </c>
      <c r="EN318" s="54">
        <v>0</v>
      </c>
      <c r="EO318" s="57">
        <v>0</v>
      </c>
      <c r="EP318" s="19">
        <v>0</v>
      </c>
      <c r="EQ318" s="20">
        <v>0</v>
      </c>
      <c r="ER318" s="2"/>
    </row>
    <row r="319" spans="1:148" x14ac:dyDescent="0.25">
      <c r="A319" s="132"/>
      <c r="B319" s="5">
        <v>16</v>
      </c>
      <c r="C319" s="7" t="s">
        <v>72</v>
      </c>
      <c r="D319" s="18">
        <v>5811.9</v>
      </c>
      <c r="E319" s="19">
        <v>45048.218000000001</v>
      </c>
      <c r="F319" s="54">
        <v>6000.89</v>
      </c>
      <c r="G319" s="57">
        <v>3548.4209999999998</v>
      </c>
      <c r="H319" s="19">
        <v>11399.403</v>
      </c>
      <c r="I319" s="54">
        <v>0</v>
      </c>
      <c r="J319" s="57">
        <v>0</v>
      </c>
      <c r="K319" s="19">
        <v>132.5</v>
      </c>
      <c r="L319" s="54">
        <v>0</v>
      </c>
      <c r="M319" s="57">
        <v>0</v>
      </c>
      <c r="N319" s="19">
        <v>873.7</v>
      </c>
      <c r="O319" s="54">
        <v>0</v>
      </c>
      <c r="P319" s="57">
        <v>54.11</v>
      </c>
      <c r="Q319" s="19">
        <v>0</v>
      </c>
      <c r="R319" s="54">
        <v>0</v>
      </c>
      <c r="S319" s="57">
        <v>0</v>
      </c>
      <c r="T319" s="19">
        <v>0</v>
      </c>
      <c r="U319" s="54">
        <v>0</v>
      </c>
      <c r="V319" s="57">
        <v>0</v>
      </c>
      <c r="W319" s="19">
        <v>0</v>
      </c>
      <c r="X319" s="54">
        <v>0</v>
      </c>
      <c r="Y319" s="57">
        <v>60</v>
      </c>
      <c r="Z319" s="19">
        <v>1032.03</v>
      </c>
      <c r="AA319" s="54">
        <v>0</v>
      </c>
      <c r="AB319" s="57">
        <v>0</v>
      </c>
      <c r="AC319" s="19">
        <v>0</v>
      </c>
      <c r="AD319" s="54">
        <v>0</v>
      </c>
      <c r="AE319" s="57">
        <v>0</v>
      </c>
      <c r="AF319" s="19">
        <v>0</v>
      </c>
      <c r="AG319" s="54">
        <v>0</v>
      </c>
      <c r="AH319" s="57">
        <v>55.35</v>
      </c>
      <c r="AI319" s="19">
        <v>25054.61</v>
      </c>
      <c r="AJ319" s="54">
        <v>3445.88</v>
      </c>
      <c r="AK319" s="57">
        <v>0</v>
      </c>
      <c r="AL319" s="19">
        <v>0</v>
      </c>
      <c r="AM319" s="54">
        <v>0</v>
      </c>
      <c r="AN319" s="57">
        <v>0</v>
      </c>
      <c r="AO319" s="19">
        <v>0</v>
      </c>
      <c r="AP319" s="54">
        <v>0</v>
      </c>
      <c r="AQ319" s="57">
        <v>721.06500000000005</v>
      </c>
      <c r="AR319" s="19">
        <v>7458.67</v>
      </c>
      <c r="AS319" s="54">
        <v>2555.0100000000002</v>
      </c>
      <c r="AT319" s="57">
        <v>0</v>
      </c>
      <c r="AU319" s="19">
        <v>0</v>
      </c>
      <c r="AV319" s="54">
        <v>0</v>
      </c>
      <c r="AW319" s="57">
        <v>0</v>
      </c>
      <c r="AX319" s="19">
        <v>0</v>
      </c>
      <c r="AY319" s="54">
        <v>0</v>
      </c>
      <c r="AZ319" s="57">
        <v>0</v>
      </c>
      <c r="BA319" s="19">
        <v>0</v>
      </c>
      <c r="BB319" s="54">
        <v>0</v>
      </c>
      <c r="BC319" s="57">
        <v>1372.954</v>
      </c>
      <c r="BD319" s="19">
        <v>103.505</v>
      </c>
      <c r="BE319" s="54">
        <v>0</v>
      </c>
      <c r="BF319" s="57">
        <v>992.24199999999996</v>
      </c>
      <c r="BG319" s="19">
        <v>0</v>
      </c>
      <c r="BH319" s="54">
        <v>0</v>
      </c>
      <c r="BI319" s="57">
        <v>0</v>
      </c>
      <c r="BJ319" s="19">
        <v>0</v>
      </c>
      <c r="BK319" s="54">
        <v>0</v>
      </c>
      <c r="BL319" s="57">
        <v>16335.343000000001</v>
      </c>
      <c r="BM319" s="19">
        <v>35816.161999999997</v>
      </c>
      <c r="BN319" s="54">
        <v>110163.09</v>
      </c>
      <c r="BO319" s="57">
        <v>1591.4110000000001</v>
      </c>
      <c r="BP319" s="19">
        <v>3394.36</v>
      </c>
      <c r="BQ319" s="54">
        <v>0</v>
      </c>
      <c r="BR319" s="57">
        <v>226.67</v>
      </c>
      <c r="BS319" s="19">
        <v>409.82</v>
      </c>
      <c r="BT319" s="54">
        <v>4829.5600000000004</v>
      </c>
      <c r="BU319" s="57">
        <v>0</v>
      </c>
      <c r="BV319" s="19">
        <v>0</v>
      </c>
      <c r="BW319" s="54">
        <v>1557.17</v>
      </c>
      <c r="BX319" s="57">
        <v>19.93</v>
      </c>
      <c r="BY319" s="19">
        <v>0</v>
      </c>
      <c r="BZ319" s="54">
        <v>5405.25</v>
      </c>
      <c r="CA319" s="57">
        <v>614.84100000000001</v>
      </c>
      <c r="CB319" s="19">
        <v>2164.33</v>
      </c>
      <c r="CC319" s="54">
        <v>8319.0300000000007</v>
      </c>
      <c r="CD319" s="57">
        <v>0</v>
      </c>
      <c r="CE319" s="19">
        <v>312.04000000000002</v>
      </c>
      <c r="CF319" s="54">
        <v>15724.94</v>
      </c>
      <c r="CG319" s="57">
        <v>4820.8990000000003</v>
      </c>
      <c r="CH319" s="19">
        <v>25099.115000000002</v>
      </c>
      <c r="CI319" s="54">
        <v>29684.58</v>
      </c>
      <c r="CJ319" s="57">
        <v>3698.556</v>
      </c>
      <c r="CK319" s="19">
        <v>117.127</v>
      </c>
      <c r="CL319" s="54">
        <v>0</v>
      </c>
      <c r="CM319" s="57">
        <v>471.48200000000003</v>
      </c>
      <c r="CN319" s="19">
        <v>735.13</v>
      </c>
      <c r="CO319" s="54">
        <v>1845.74</v>
      </c>
      <c r="CP319" s="57">
        <v>0</v>
      </c>
      <c r="CQ319" s="19">
        <v>167.28</v>
      </c>
      <c r="CR319" s="54">
        <v>0</v>
      </c>
      <c r="CS319" s="57">
        <v>65.665999999999997</v>
      </c>
      <c r="CT319" s="19">
        <v>0</v>
      </c>
      <c r="CU319" s="54">
        <v>0</v>
      </c>
      <c r="CV319" s="57">
        <v>110.54600000000001</v>
      </c>
      <c r="CW319" s="19">
        <v>559.04</v>
      </c>
      <c r="CX319" s="54">
        <v>17903.88</v>
      </c>
      <c r="CY319" s="57">
        <v>0</v>
      </c>
      <c r="CZ319" s="19">
        <v>0</v>
      </c>
      <c r="DA319" s="54">
        <v>0</v>
      </c>
      <c r="DB319" s="57">
        <v>9.6910000000000007</v>
      </c>
      <c r="DC319" s="19">
        <v>0</v>
      </c>
      <c r="DD319" s="54">
        <v>0</v>
      </c>
      <c r="DE319" s="57">
        <v>4705.6509999999998</v>
      </c>
      <c r="DF319" s="19">
        <v>2857.92</v>
      </c>
      <c r="DG319" s="54">
        <v>24892.94</v>
      </c>
      <c r="DH319" s="57">
        <v>20285.715</v>
      </c>
      <c r="DI319" s="19">
        <v>0</v>
      </c>
      <c r="DJ319" s="54">
        <v>0</v>
      </c>
      <c r="DK319" s="57">
        <v>18004.308000000001</v>
      </c>
      <c r="DL319" s="19">
        <v>0</v>
      </c>
      <c r="DM319" s="54">
        <v>0</v>
      </c>
      <c r="DN319" s="57">
        <v>1237.4059999999999</v>
      </c>
      <c r="DO319" s="19">
        <v>0</v>
      </c>
      <c r="DP319" s="54">
        <v>0</v>
      </c>
      <c r="DQ319" s="57">
        <v>1044.001</v>
      </c>
      <c r="DR319" s="19">
        <v>0</v>
      </c>
      <c r="DS319" s="54">
        <v>0</v>
      </c>
      <c r="DT319" s="57">
        <v>64.850999999999999</v>
      </c>
      <c r="DU319" s="19">
        <v>0</v>
      </c>
      <c r="DV319" s="54">
        <v>1281.0999999999999</v>
      </c>
      <c r="DW319" s="57">
        <v>0</v>
      </c>
      <c r="DX319" s="19">
        <v>0</v>
      </c>
      <c r="DY319" s="54">
        <v>0</v>
      </c>
      <c r="DZ319" s="57">
        <v>64.850999999999999</v>
      </c>
      <c r="EA319" s="19">
        <v>0</v>
      </c>
      <c r="EB319" s="54">
        <v>1281.0999999999999</v>
      </c>
      <c r="EC319" s="57">
        <v>0</v>
      </c>
      <c r="ED319" s="19">
        <v>0</v>
      </c>
      <c r="EE319" s="54">
        <v>0</v>
      </c>
      <c r="EF319" s="57">
        <v>12726.014999999999</v>
      </c>
      <c r="EG319" s="19">
        <v>1947.5450000000001</v>
      </c>
      <c r="EH319" s="54">
        <v>0</v>
      </c>
      <c r="EI319" s="57">
        <v>55223.824000000001</v>
      </c>
      <c r="EJ319" s="19">
        <v>82811.925000000003</v>
      </c>
      <c r="EK319" s="54">
        <v>117445.08</v>
      </c>
      <c r="EL319" s="57">
        <v>0</v>
      </c>
      <c r="EM319" s="19">
        <v>0</v>
      </c>
      <c r="EN319" s="54">
        <v>0</v>
      </c>
      <c r="EO319" s="57">
        <v>55223.824000000001</v>
      </c>
      <c r="EP319" s="19">
        <v>82811.925000000003</v>
      </c>
      <c r="EQ319" s="20">
        <v>117445.08</v>
      </c>
      <c r="ER319" s="2"/>
    </row>
    <row r="320" spans="1:148" x14ac:dyDescent="0.25">
      <c r="A320" s="132"/>
      <c r="B320" s="5">
        <v>17</v>
      </c>
      <c r="C320" s="7" t="s">
        <v>73</v>
      </c>
      <c r="D320" s="18">
        <v>6923.7228500000001</v>
      </c>
      <c r="E320" s="19">
        <v>41447.268510000002</v>
      </c>
      <c r="F320" s="54">
        <v>0</v>
      </c>
      <c r="G320" s="57">
        <v>3562.0839500000002</v>
      </c>
      <c r="H320" s="19">
        <v>13797.794019999999</v>
      </c>
      <c r="I320" s="54"/>
      <c r="J320" s="57"/>
      <c r="K320" s="19"/>
      <c r="L320" s="54"/>
      <c r="M320" s="57"/>
      <c r="N320" s="19"/>
      <c r="O320" s="54"/>
      <c r="P320" s="57">
        <v>591.36064999999996</v>
      </c>
      <c r="Q320" s="19">
        <v>2105.1309700000002</v>
      </c>
      <c r="R320" s="54"/>
      <c r="S320" s="57"/>
      <c r="T320" s="19"/>
      <c r="U320" s="54"/>
      <c r="V320" s="57"/>
      <c r="W320" s="19"/>
      <c r="X320" s="54"/>
      <c r="Y320" s="57">
        <v>0</v>
      </c>
      <c r="Z320" s="19">
        <v>2096.5311099999999</v>
      </c>
      <c r="AA320" s="54"/>
      <c r="AB320" s="57"/>
      <c r="AC320" s="19"/>
      <c r="AD320" s="54"/>
      <c r="AE320" s="57"/>
      <c r="AF320" s="19"/>
      <c r="AG320" s="54"/>
      <c r="AH320" s="57">
        <v>768.02200000000005</v>
      </c>
      <c r="AI320" s="19">
        <v>12271.662270000001</v>
      </c>
      <c r="AJ320" s="54"/>
      <c r="AK320" s="57"/>
      <c r="AL320" s="19"/>
      <c r="AM320" s="54"/>
      <c r="AN320" s="57"/>
      <c r="AO320" s="19"/>
      <c r="AP320" s="54"/>
      <c r="AQ320" s="57">
        <v>1543.56205</v>
      </c>
      <c r="AR320" s="19">
        <v>9669.5601399999996</v>
      </c>
      <c r="AS320" s="54"/>
      <c r="AT320" s="57">
        <v>0</v>
      </c>
      <c r="AU320" s="19">
        <v>1506.59</v>
      </c>
      <c r="AV320" s="54"/>
      <c r="AW320" s="57"/>
      <c r="AX320" s="19"/>
      <c r="AY320" s="54"/>
      <c r="AZ320" s="57"/>
      <c r="BA320" s="19"/>
      <c r="BB320" s="54"/>
      <c r="BC320" s="57">
        <v>458.69420000000002</v>
      </c>
      <c r="BD320" s="19">
        <v>0</v>
      </c>
      <c r="BE320" s="54"/>
      <c r="BF320" s="57"/>
      <c r="BG320" s="19"/>
      <c r="BH320" s="54"/>
      <c r="BI320" s="57"/>
      <c r="BJ320" s="19"/>
      <c r="BK320" s="54"/>
      <c r="BL320" s="57">
        <v>4757.8474200000001</v>
      </c>
      <c r="BM320" s="19">
        <v>42880.740149999998</v>
      </c>
      <c r="BN320" s="54">
        <v>3798.7942899999998</v>
      </c>
      <c r="BO320" s="57">
        <v>164.91618</v>
      </c>
      <c r="BP320" s="19">
        <v>3635.1266900000001</v>
      </c>
      <c r="BQ320" s="54">
        <v>0</v>
      </c>
      <c r="BR320" s="57">
        <v>2469.5950800000001</v>
      </c>
      <c r="BS320" s="19">
        <v>33644.094299999997</v>
      </c>
      <c r="BT320" s="54">
        <v>2374.4946599999998</v>
      </c>
      <c r="BU320" s="57">
        <v>0</v>
      </c>
      <c r="BV320" s="19">
        <v>0</v>
      </c>
      <c r="BW320" s="54">
        <v>0</v>
      </c>
      <c r="BX320" s="57">
        <v>0</v>
      </c>
      <c r="BY320" s="19">
        <v>0</v>
      </c>
      <c r="BZ320" s="54">
        <v>0</v>
      </c>
      <c r="CA320" s="57">
        <v>31.702359999999999</v>
      </c>
      <c r="CB320" s="19">
        <v>0</v>
      </c>
      <c r="CC320" s="54">
        <v>1424.29963</v>
      </c>
      <c r="CD320" s="57">
        <v>0</v>
      </c>
      <c r="CE320" s="19">
        <v>233.33661000000001</v>
      </c>
      <c r="CF320" s="54">
        <v>0</v>
      </c>
      <c r="CG320" s="57">
        <v>1620.06032</v>
      </c>
      <c r="CH320" s="19">
        <v>3476.2370000000001</v>
      </c>
      <c r="CI320" s="54">
        <v>0</v>
      </c>
      <c r="CJ320" s="57">
        <v>92.49718</v>
      </c>
      <c r="CK320" s="19">
        <v>0</v>
      </c>
      <c r="CL320" s="54">
        <v>0</v>
      </c>
      <c r="CM320" s="57">
        <v>0</v>
      </c>
      <c r="CN320" s="19">
        <v>161.83034000000001</v>
      </c>
      <c r="CO320" s="54">
        <v>0</v>
      </c>
      <c r="CP320" s="57">
        <v>0</v>
      </c>
      <c r="CQ320" s="19">
        <v>0</v>
      </c>
      <c r="CR320" s="54">
        <v>0</v>
      </c>
      <c r="CS320" s="57">
        <v>0</v>
      </c>
      <c r="CT320" s="19">
        <v>0</v>
      </c>
      <c r="CU320" s="54">
        <v>0</v>
      </c>
      <c r="CV320" s="57">
        <v>0</v>
      </c>
      <c r="CW320" s="19">
        <v>0</v>
      </c>
      <c r="CX320" s="54">
        <v>0</v>
      </c>
      <c r="CY320" s="57">
        <v>0</v>
      </c>
      <c r="CZ320" s="19">
        <v>0</v>
      </c>
      <c r="DA320" s="54">
        <v>0</v>
      </c>
      <c r="DB320" s="57">
        <v>0</v>
      </c>
      <c r="DC320" s="19">
        <v>0</v>
      </c>
      <c r="DD320" s="54">
        <v>0</v>
      </c>
      <c r="DE320" s="57">
        <v>379.0763</v>
      </c>
      <c r="DF320" s="19">
        <v>1730.1152099999999</v>
      </c>
      <c r="DG320" s="54">
        <v>0</v>
      </c>
      <c r="DH320" s="57">
        <v>0</v>
      </c>
      <c r="DI320" s="19">
        <v>0</v>
      </c>
      <c r="DJ320" s="54">
        <v>0</v>
      </c>
      <c r="DK320" s="57">
        <v>0</v>
      </c>
      <c r="DL320" s="19">
        <v>0</v>
      </c>
      <c r="DM320" s="54">
        <v>0</v>
      </c>
      <c r="DN320" s="57">
        <v>0</v>
      </c>
      <c r="DO320" s="19">
        <v>0</v>
      </c>
      <c r="DP320" s="54">
        <v>0</v>
      </c>
      <c r="DQ320" s="57">
        <v>0</v>
      </c>
      <c r="DR320" s="19">
        <v>0</v>
      </c>
      <c r="DS320" s="54">
        <v>0</v>
      </c>
      <c r="DT320" s="57">
        <v>211.17429000000001</v>
      </c>
      <c r="DU320" s="19">
        <v>1431.42714</v>
      </c>
      <c r="DV320" s="54">
        <v>0</v>
      </c>
      <c r="DW320" s="57">
        <v>0</v>
      </c>
      <c r="DX320" s="19">
        <v>0</v>
      </c>
      <c r="DY320" s="54">
        <v>0</v>
      </c>
      <c r="DZ320" s="57">
        <v>211.17429000000001</v>
      </c>
      <c r="EA320" s="19">
        <v>1431.42714</v>
      </c>
      <c r="EB320" s="54">
        <v>0</v>
      </c>
      <c r="EC320" s="57">
        <v>0</v>
      </c>
      <c r="ED320" s="19">
        <v>0</v>
      </c>
      <c r="EE320" s="54">
        <v>0</v>
      </c>
      <c r="EF320" s="57">
        <v>0</v>
      </c>
      <c r="EG320" s="19">
        <v>0</v>
      </c>
      <c r="EH320" s="54">
        <v>0</v>
      </c>
      <c r="EI320" s="57">
        <v>11892.744559999999</v>
      </c>
      <c r="EJ320" s="19">
        <v>85759.435800000007</v>
      </c>
      <c r="EK320" s="54">
        <v>3798.7942899999998</v>
      </c>
      <c r="EL320" s="57">
        <v>0</v>
      </c>
      <c r="EM320" s="19">
        <v>0</v>
      </c>
      <c r="EN320" s="54">
        <v>0</v>
      </c>
      <c r="EO320" s="57">
        <v>11892.744559999999</v>
      </c>
      <c r="EP320" s="19">
        <v>85759.435800000007</v>
      </c>
      <c r="EQ320" s="20">
        <v>3798.7942899999998</v>
      </c>
      <c r="ER320" s="2"/>
    </row>
    <row r="321" spans="1:154" x14ac:dyDescent="0.25">
      <c r="A321" s="132"/>
      <c r="B321" s="5">
        <v>18</v>
      </c>
      <c r="C321" s="7" t="s">
        <v>74</v>
      </c>
      <c r="D321" s="18">
        <v>336</v>
      </c>
      <c r="E321" s="19">
        <v>1491</v>
      </c>
      <c r="F321" s="54">
        <v>0</v>
      </c>
      <c r="G321" s="57"/>
      <c r="H321" s="19">
        <v>104</v>
      </c>
      <c r="I321" s="54"/>
      <c r="J321" s="57"/>
      <c r="K321" s="19"/>
      <c r="L321" s="54"/>
      <c r="M321" s="57"/>
      <c r="N321" s="19"/>
      <c r="O321" s="54"/>
      <c r="P321" s="57"/>
      <c r="Q321" s="19"/>
      <c r="R321" s="54"/>
      <c r="S321" s="57"/>
      <c r="T321" s="19"/>
      <c r="U321" s="54"/>
      <c r="V321" s="57"/>
      <c r="W321" s="19"/>
      <c r="X321" s="54"/>
      <c r="Y321" s="57"/>
      <c r="Z321" s="19"/>
      <c r="AA321" s="54"/>
      <c r="AB321" s="57"/>
      <c r="AC321" s="19"/>
      <c r="AD321" s="54"/>
      <c r="AE321" s="57"/>
      <c r="AF321" s="19"/>
      <c r="AG321" s="54"/>
      <c r="AH321" s="57"/>
      <c r="AI321" s="19"/>
      <c r="AJ321" s="54"/>
      <c r="AK321" s="57"/>
      <c r="AL321" s="19"/>
      <c r="AM321" s="54"/>
      <c r="AN321" s="57"/>
      <c r="AO321" s="19"/>
      <c r="AP321" s="54"/>
      <c r="AQ321" s="57">
        <v>336</v>
      </c>
      <c r="AR321" s="19">
        <v>1387</v>
      </c>
      <c r="AS321" s="54"/>
      <c r="AT321" s="57"/>
      <c r="AU321" s="19"/>
      <c r="AV321" s="54"/>
      <c r="AW321" s="57"/>
      <c r="AX321" s="19"/>
      <c r="AY321" s="54"/>
      <c r="AZ321" s="57"/>
      <c r="BA321" s="19"/>
      <c r="BB321" s="54"/>
      <c r="BC321" s="57"/>
      <c r="BD321" s="19"/>
      <c r="BE321" s="54"/>
      <c r="BF321" s="57"/>
      <c r="BG321" s="19"/>
      <c r="BH321" s="54"/>
      <c r="BI321" s="57"/>
      <c r="BJ321" s="19"/>
      <c r="BK321" s="54"/>
      <c r="BL321" s="57">
        <v>479</v>
      </c>
      <c r="BM321" s="19">
        <v>3581</v>
      </c>
      <c r="BN321" s="54">
        <v>0</v>
      </c>
      <c r="BO321" s="57">
        <v>80</v>
      </c>
      <c r="BP321" s="19">
        <v>1048</v>
      </c>
      <c r="BQ321" s="54"/>
      <c r="BR321" s="57">
        <v>247</v>
      </c>
      <c r="BS321" s="19">
        <v>1271</v>
      </c>
      <c r="BT321" s="54"/>
      <c r="BU321" s="57"/>
      <c r="BV321" s="19"/>
      <c r="BW321" s="54"/>
      <c r="BX321" s="57"/>
      <c r="BY321" s="19"/>
      <c r="BZ321" s="54"/>
      <c r="CA321" s="57"/>
      <c r="CB321" s="19"/>
      <c r="CC321" s="54"/>
      <c r="CD321" s="57"/>
      <c r="CE321" s="19"/>
      <c r="CF321" s="54"/>
      <c r="CG321" s="57"/>
      <c r="CH321" s="19"/>
      <c r="CI321" s="54"/>
      <c r="CJ321" s="57"/>
      <c r="CK321" s="19"/>
      <c r="CL321" s="54"/>
      <c r="CM321" s="57"/>
      <c r="CN321" s="19"/>
      <c r="CO321" s="54"/>
      <c r="CP321" s="57"/>
      <c r="CQ321" s="19"/>
      <c r="CR321" s="54"/>
      <c r="CS321" s="57"/>
      <c r="CT321" s="19"/>
      <c r="CU321" s="54"/>
      <c r="CV321" s="57"/>
      <c r="CW321" s="19"/>
      <c r="CX321" s="54"/>
      <c r="CY321" s="57"/>
      <c r="CZ321" s="19"/>
      <c r="DA321" s="54"/>
      <c r="DB321" s="57"/>
      <c r="DC321" s="19"/>
      <c r="DD321" s="54"/>
      <c r="DE321" s="57">
        <v>152</v>
      </c>
      <c r="DF321" s="19">
        <v>1262</v>
      </c>
      <c r="DG321" s="54"/>
      <c r="DH321" s="57">
        <v>0</v>
      </c>
      <c r="DI321" s="19">
        <v>0</v>
      </c>
      <c r="DJ321" s="54">
        <v>0</v>
      </c>
      <c r="DK321" s="57"/>
      <c r="DL321" s="19"/>
      <c r="DM321" s="54"/>
      <c r="DN321" s="57"/>
      <c r="DO321" s="19"/>
      <c r="DP321" s="54"/>
      <c r="DQ321" s="57"/>
      <c r="DR321" s="19"/>
      <c r="DS321" s="54"/>
      <c r="DT321" s="57">
        <v>0</v>
      </c>
      <c r="DU321" s="19">
        <v>0</v>
      </c>
      <c r="DV321" s="54">
        <v>0</v>
      </c>
      <c r="DW321" s="57"/>
      <c r="DX321" s="19"/>
      <c r="DY321" s="54"/>
      <c r="DZ321" s="57"/>
      <c r="EA321" s="19"/>
      <c r="EB321" s="54"/>
      <c r="EC321" s="57"/>
      <c r="ED321" s="19"/>
      <c r="EE321" s="54"/>
      <c r="EF321" s="57"/>
      <c r="EG321" s="19">
        <v>298</v>
      </c>
      <c r="EH321" s="54"/>
      <c r="EI321" s="57">
        <v>815</v>
      </c>
      <c r="EJ321" s="19">
        <v>5370</v>
      </c>
      <c r="EK321" s="54">
        <v>0</v>
      </c>
      <c r="EL321" s="57">
        <v>0</v>
      </c>
      <c r="EM321" s="19">
        <v>0</v>
      </c>
      <c r="EN321" s="54">
        <v>0</v>
      </c>
      <c r="EO321" s="57">
        <v>815</v>
      </c>
      <c r="EP321" s="19">
        <v>5370</v>
      </c>
      <c r="EQ321" s="20">
        <v>0</v>
      </c>
      <c r="ER321" s="2"/>
    </row>
    <row r="322" spans="1:154" x14ac:dyDescent="0.25">
      <c r="A322" s="132"/>
      <c r="B322" s="5">
        <v>19</v>
      </c>
      <c r="C322" s="7" t="s">
        <v>75</v>
      </c>
      <c r="D322" s="18">
        <v>2068.4385499999999</v>
      </c>
      <c r="E322" s="19">
        <v>72519.422250000003</v>
      </c>
      <c r="F322" s="54">
        <v>5286.9458999999997</v>
      </c>
      <c r="G322" s="57">
        <v>737.74753999999996</v>
      </c>
      <c r="H322" s="19">
        <v>21160.424200000001</v>
      </c>
      <c r="I322" s="54">
        <v>0</v>
      </c>
      <c r="J322" s="57"/>
      <c r="K322" s="19"/>
      <c r="L322" s="54"/>
      <c r="M322" s="57"/>
      <c r="N322" s="19"/>
      <c r="O322" s="54"/>
      <c r="P322" s="57">
        <v>0</v>
      </c>
      <c r="Q322" s="19">
        <v>1800.0310500000001</v>
      </c>
      <c r="R322" s="54">
        <v>0</v>
      </c>
      <c r="S322" s="57"/>
      <c r="T322" s="19"/>
      <c r="U322" s="54"/>
      <c r="V322" s="57"/>
      <c r="W322" s="19"/>
      <c r="X322" s="54"/>
      <c r="Y322" s="57">
        <v>0</v>
      </c>
      <c r="Z322" s="19">
        <v>1745.3713</v>
      </c>
      <c r="AA322" s="54">
        <v>0</v>
      </c>
      <c r="AB322" s="57"/>
      <c r="AC322" s="19"/>
      <c r="AD322" s="54"/>
      <c r="AE322" s="57"/>
      <c r="AF322" s="19"/>
      <c r="AG322" s="54"/>
      <c r="AH322" s="57">
        <v>420.24301000000003</v>
      </c>
      <c r="AI322" s="19">
        <v>38705.426330000002</v>
      </c>
      <c r="AJ322" s="54">
        <v>1140.21</v>
      </c>
      <c r="AK322" s="57"/>
      <c r="AL322" s="19"/>
      <c r="AM322" s="54"/>
      <c r="AN322" s="57"/>
      <c r="AO322" s="19"/>
      <c r="AP322" s="54"/>
      <c r="AQ322" s="57">
        <v>812.88699999999994</v>
      </c>
      <c r="AR322" s="19">
        <v>4822.9498599999997</v>
      </c>
      <c r="AS322" s="54">
        <v>0</v>
      </c>
      <c r="AT322" s="57">
        <v>0</v>
      </c>
      <c r="AU322" s="19">
        <v>2825</v>
      </c>
      <c r="AV322" s="54">
        <v>2964.0528800000002</v>
      </c>
      <c r="AW322" s="57"/>
      <c r="AX322" s="19"/>
      <c r="AY322" s="54"/>
      <c r="AZ322" s="57"/>
      <c r="BA322" s="19"/>
      <c r="BB322" s="54"/>
      <c r="BC322" s="57">
        <v>97.561000000000007</v>
      </c>
      <c r="BD322" s="19">
        <v>1460.2195099999999</v>
      </c>
      <c r="BE322" s="54">
        <v>1182.6830199999999</v>
      </c>
      <c r="BF322" s="57"/>
      <c r="BG322" s="19"/>
      <c r="BH322" s="54"/>
      <c r="BI322" s="57"/>
      <c r="BJ322" s="19"/>
      <c r="BK322" s="54"/>
      <c r="BL322" s="57">
        <v>3109.84121</v>
      </c>
      <c r="BM322" s="19">
        <v>48471.61378</v>
      </c>
      <c r="BN322" s="54">
        <v>133282.69959999999</v>
      </c>
      <c r="BO322" s="57">
        <v>80.811000000000007</v>
      </c>
      <c r="BP322" s="19">
        <v>5276.0623400000004</v>
      </c>
      <c r="BQ322" s="54">
        <v>16997.918030000001</v>
      </c>
      <c r="BR322" s="57">
        <v>437.142</v>
      </c>
      <c r="BS322" s="19">
        <v>22390.928790000002</v>
      </c>
      <c r="BT322" s="54">
        <v>16659.563900000001</v>
      </c>
      <c r="BU322" s="57">
        <v>0</v>
      </c>
      <c r="BV322" s="19">
        <v>0</v>
      </c>
      <c r="BW322" s="54">
        <v>1328.0421899999999</v>
      </c>
      <c r="BX322" s="57">
        <v>89</v>
      </c>
      <c r="BY322" s="19">
        <v>2229.4250999999999</v>
      </c>
      <c r="BZ322" s="54">
        <v>11982.928599999999</v>
      </c>
      <c r="CA322" s="57">
        <v>59.61195</v>
      </c>
      <c r="CB322" s="19">
        <v>2844.7918399999999</v>
      </c>
      <c r="CC322" s="54">
        <v>20675.423599999998</v>
      </c>
      <c r="CD322" s="57">
        <v>22.8</v>
      </c>
      <c r="CE322" s="19">
        <v>1095</v>
      </c>
      <c r="CF322" s="54">
        <v>3516.2127</v>
      </c>
      <c r="CG322" s="57">
        <v>1800.18379</v>
      </c>
      <c r="CH322" s="19">
        <v>4258.1306500000001</v>
      </c>
      <c r="CI322" s="54">
        <v>5707.5886700000001</v>
      </c>
      <c r="CJ322" s="57">
        <v>76.680070000000001</v>
      </c>
      <c r="CK322" s="19">
        <v>0</v>
      </c>
      <c r="CL322" s="54">
        <v>0</v>
      </c>
      <c r="CM322" s="57">
        <v>140.56433999999999</v>
      </c>
      <c r="CN322" s="19">
        <v>614.45772999999997</v>
      </c>
      <c r="CO322" s="54">
        <v>0</v>
      </c>
      <c r="CP322" s="57">
        <v>0</v>
      </c>
      <c r="CQ322" s="19">
        <v>0</v>
      </c>
      <c r="CR322" s="54">
        <v>0</v>
      </c>
      <c r="CS322" s="57">
        <v>0</v>
      </c>
      <c r="CT322" s="19">
        <v>0</v>
      </c>
      <c r="CU322" s="54">
        <v>0</v>
      </c>
      <c r="CV322" s="57">
        <v>0</v>
      </c>
      <c r="CW322" s="19">
        <v>201.96600000000001</v>
      </c>
      <c r="CX322" s="54">
        <v>12064.486000000001</v>
      </c>
      <c r="CY322" s="57">
        <v>0</v>
      </c>
      <c r="CZ322" s="19">
        <v>0</v>
      </c>
      <c r="DA322" s="54">
        <v>0</v>
      </c>
      <c r="DB322" s="57">
        <v>0</v>
      </c>
      <c r="DC322" s="19">
        <v>0</v>
      </c>
      <c r="DD322" s="54">
        <v>0</v>
      </c>
      <c r="DE322" s="57">
        <v>403.04806000000002</v>
      </c>
      <c r="DF322" s="19">
        <v>9560.8513299999995</v>
      </c>
      <c r="DG322" s="54">
        <v>44350.535909999999</v>
      </c>
      <c r="DH322" s="57">
        <v>0</v>
      </c>
      <c r="DI322" s="19">
        <v>0</v>
      </c>
      <c r="DJ322" s="54">
        <v>0</v>
      </c>
      <c r="DK322" s="57">
        <v>0</v>
      </c>
      <c r="DL322" s="19">
        <v>0</v>
      </c>
      <c r="DM322" s="54">
        <v>0</v>
      </c>
      <c r="DN322" s="57">
        <v>0</v>
      </c>
      <c r="DO322" s="19">
        <v>0</v>
      </c>
      <c r="DP322" s="54">
        <v>0</v>
      </c>
      <c r="DQ322" s="57">
        <v>0</v>
      </c>
      <c r="DR322" s="19">
        <v>0</v>
      </c>
      <c r="DS322" s="54">
        <v>0</v>
      </c>
      <c r="DT322" s="57">
        <v>0</v>
      </c>
      <c r="DU322" s="19">
        <v>601.08378000000005</v>
      </c>
      <c r="DV322" s="54">
        <v>3600</v>
      </c>
      <c r="DW322" s="57">
        <v>0</v>
      </c>
      <c r="DX322" s="19">
        <v>0</v>
      </c>
      <c r="DY322" s="54">
        <v>0</v>
      </c>
      <c r="DZ322" s="57">
        <v>0</v>
      </c>
      <c r="EA322" s="19">
        <v>601.08378000000005</v>
      </c>
      <c r="EB322" s="54">
        <v>0</v>
      </c>
      <c r="EC322" s="57">
        <v>0</v>
      </c>
      <c r="ED322" s="19">
        <v>0</v>
      </c>
      <c r="EE322" s="54">
        <v>3600</v>
      </c>
      <c r="EF322" s="57">
        <v>6.0242000000000004</v>
      </c>
      <c r="EG322" s="19">
        <v>1111.7</v>
      </c>
      <c r="EH322" s="54">
        <v>0</v>
      </c>
      <c r="EI322" s="57">
        <v>5184.3039600000002</v>
      </c>
      <c r="EJ322" s="19">
        <v>122703.81981</v>
      </c>
      <c r="EK322" s="54">
        <v>142169.64550000001</v>
      </c>
      <c r="EL322" s="57">
        <v>0</v>
      </c>
      <c r="EM322" s="19">
        <v>855.99400000000003</v>
      </c>
      <c r="EN322" s="54">
        <v>0</v>
      </c>
      <c r="EO322" s="57">
        <v>5184.3039600000002</v>
      </c>
      <c r="EP322" s="19">
        <v>123559.81381000001</v>
      </c>
      <c r="EQ322" s="20">
        <v>142169.64550000001</v>
      </c>
      <c r="ER322" s="2"/>
    </row>
    <row r="323" spans="1:154" x14ac:dyDescent="0.25">
      <c r="A323" s="132"/>
      <c r="B323" s="5">
        <v>20</v>
      </c>
      <c r="C323" s="7" t="s">
        <v>76</v>
      </c>
      <c r="D323" s="18">
        <v>17858.89014</v>
      </c>
      <c r="E323" s="19">
        <v>159059.56404</v>
      </c>
      <c r="F323" s="54">
        <v>9651.4603700000007</v>
      </c>
      <c r="G323" s="57">
        <v>11522.07985</v>
      </c>
      <c r="H323" s="19">
        <v>53087.73328</v>
      </c>
      <c r="I323" s="54">
        <v>2141.9249</v>
      </c>
      <c r="J323" s="57"/>
      <c r="K323" s="19">
        <v>1948.7143699999999</v>
      </c>
      <c r="L323" s="54"/>
      <c r="M323" s="57">
        <v>176</v>
      </c>
      <c r="N323" s="19">
        <v>142.00001</v>
      </c>
      <c r="O323" s="54"/>
      <c r="P323" s="57">
        <v>762.28417999999999</v>
      </c>
      <c r="Q323" s="19">
        <v>8211.7695199999998</v>
      </c>
      <c r="R323" s="54"/>
      <c r="S323" s="57"/>
      <c r="T323" s="19"/>
      <c r="U323" s="54"/>
      <c r="V323" s="57"/>
      <c r="W323" s="19"/>
      <c r="X323" s="54"/>
      <c r="Y323" s="57">
        <v>341.30918000000003</v>
      </c>
      <c r="Z323" s="19">
        <v>7982.7567799999997</v>
      </c>
      <c r="AA323" s="54">
        <v>5495.9609700000001</v>
      </c>
      <c r="AB323" s="57"/>
      <c r="AC323" s="19"/>
      <c r="AD323" s="54"/>
      <c r="AE323" s="57"/>
      <c r="AF323" s="19"/>
      <c r="AG323" s="54"/>
      <c r="AH323" s="57">
        <v>454.33623</v>
      </c>
      <c r="AI323" s="19">
        <v>65399.566509999997</v>
      </c>
      <c r="AJ323" s="54"/>
      <c r="AK323" s="57"/>
      <c r="AL323" s="19"/>
      <c r="AM323" s="54"/>
      <c r="AN323" s="57"/>
      <c r="AO323" s="19"/>
      <c r="AP323" s="54"/>
      <c r="AQ323" s="57">
        <v>4242.4562599999999</v>
      </c>
      <c r="AR323" s="19">
        <v>18720.682949999999</v>
      </c>
      <c r="AS323" s="54">
        <v>2013.5744999999999</v>
      </c>
      <c r="AT323" s="57">
        <v>87.850679999999997</v>
      </c>
      <c r="AU323" s="19">
        <v>5657.0550000000003</v>
      </c>
      <c r="AV323" s="54"/>
      <c r="AW323" s="57"/>
      <c r="AX323" s="19"/>
      <c r="AY323" s="54"/>
      <c r="AZ323" s="57"/>
      <c r="BA323" s="19"/>
      <c r="BB323" s="54"/>
      <c r="BC323" s="57">
        <v>448.57375999999999</v>
      </c>
      <c r="BD323" s="19"/>
      <c r="BE323" s="54"/>
      <c r="BF323" s="57"/>
      <c r="BG323" s="19"/>
      <c r="BH323" s="54"/>
      <c r="BI323" s="57"/>
      <c r="BJ323" s="19"/>
      <c r="BK323" s="54"/>
      <c r="BL323" s="57">
        <v>21905.14745</v>
      </c>
      <c r="BM323" s="19">
        <v>109564.11778</v>
      </c>
      <c r="BN323" s="54">
        <v>513306.78967999999</v>
      </c>
      <c r="BO323" s="57">
        <v>135.43289999999999</v>
      </c>
      <c r="BP323" s="19">
        <v>6542.3550800000003</v>
      </c>
      <c r="BQ323" s="54">
        <v>153743.10912000001</v>
      </c>
      <c r="BR323" s="57">
        <v>9258.4910899999995</v>
      </c>
      <c r="BS323" s="19">
        <v>49353.264080000001</v>
      </c>
      <c r="BT323" s="54">
        <v>32634.22406</v>
      </c>
      <c r="BU323" s="57">
        <v>176.84192999999999</v>
      </c>
      <c r="BV323" s="19">
        <v>500</v>
      </c>
      <c r="BW323" s="54">
        <v>1985.8414</v>
      </c>
      <c r="BX323" s="57"/>
      <c r="BY323" s="19">
        <v>1375.0230899999999</v>
      </c>
      <c r="BZ323" s="54"/>
      <c r="CA323" s="57">
        <v>165.31351000000001</v>
      </c>
      <c r="CB323" s="19">
        <v>4810.2819200000004</v>
      </c>
      <c r="CC323" s="54">
        <v>21352.143840000001</v>
      </c>
      <c r="CD323" s="57">
        <v>987.30858999999998</v>
      </c>
      <c r="CE323" s="19">
        <v>2677.7143900000001</v>
      </c>
      <c r="CF323" s="54">
        <v>9311.0825700000005</v>
      </c>
      <c r="CG323" s="57">
        <v>7397.9946499999996</v>
      </c>
      <c r="CH323" s="19">
        <v>14570.72111</v>
      </c>
      <c r="CI323" s="54"/>
      <c r="CJ323" s="57"/>
      <c r="CK323" s="19"/>
      <c r="CL323" s="54"/>
      <c r="CM323" s="57">
        <v>196.92</v>
      </c>
      <c r="CN323" s="19">
        <v>2807.5356200000001</v>
      </c>
      <c r="CO323" s="54">
        <v>259558.0999</v>
      </c>
      <c r="CP323" s="57"/>
      <c r="CQ323" s="19"/>
      <c r="CR323" s="54"/>
      <c r="CS323" s="57"/>
      <c r="CT323" s="19">
        <v>942.91483000000005</v>
      </c>
      <c r="CU323" s="54"/>
      <c r="CV323" s="57">
        <v>391.62295</v>
      </c>
      <c r="CW323" s="19">
        <v>3825.8341799999998</v>
      </c>
      <c r="CX323" s="54">
        <v>3152</v>
      </c>
      <c r="CY323" s="57"/>
      <c r="CZ323" s="19"/>
      <c r="DA323" s="54"/>
      <c r="DB323" s="57"/>
      <c r="DC323" s="19">
        <v>188.35079999999999</v>
      </c>
      <c r="DD323" s="54"/>
      <c r="DE323" s="57">
        <v>3195.22183</v>
      </c>
      <c r="DF323" s="19">
        <v>21970.12268</v>
      </c>
      <c r="DG323" s="54">
        <v>31570.288789999999</v>
      </c>
      <c r="DH323" s="57">
        <v>540.11368000000004</v>
      </c>
      <c r="DI323" s="19">
        <v>1452.6812</v>
      </c>
      <c r="DJ323" s="54">
        <v>0</v>
      </c>
      <c r="DK323" s="57">
        <v>540.11368000000004</v>
      </c>
      <c r="DL323" s="19">
        <v>1452.6812</v>
      </c>
      <c r="DM323" s="54"/>
      <c r="DN323" s="57"/>
      <c r="DO323" s="19"/>
      <c r="DP323" s="54"/>
      <c r="DQ323" s="57"/>
      <c r="DR323" s="19"/>
      <c r="DS323" s="54"/>
      <c r="DT323" s="57">
        <v>0</v>
      </c>
      <c r="DU323" s="19">
        <v>1658.10834</v>
      </c>
      <c r="DV323" s="54">
        <v>25789.864959999999</v>
      </c>
      <c r="DW323" s="57"/>
      <c r="DX323" s="19"/>
      <c r="DY323" s="54"/>
      <c r="DZ323" s="57"/>
      <c r="EA323" s="19">
        <v>1658.10834</v>
      </c>
      <c r="EB323" s="54">
        <v>1655.56771</v>
      </c>
      <c r="EC323" s="57"/>
      <c r="ED323" s="19"/>
      <c r="EE323" s="54">
        <v>24134.29725</v>
      </c>
      <c r="EF323" s="57"/>
      <c r="EG323" s="19">
        <v>282.00072999999998</v>
      </c>
      <c r="EH323" s="54"/>
      <c r="EI323" s="57">
        <v>40304.151270000002</v>
      </c>
      <c r="EJ323" s="19">
        <v>272016.47209</v>
      </c>
      <c r="EK323" s="54">
        <v>548748.11500999995</v>
      </c>
      <c r="EL323" s="57">
        <v>0</v>
      </c>
      <c r="EM323" s="19">
        <v>0</v>
      </c>
      <c r="EN323" s="54">
        <v>0</v>
      </c>
      <c r="EO323" s="57">
        <v>40304.151270000002</v>
      </c>
      <c r="EP323" s="19">
        <v>272016.47209</v>
      </c>
      <c r="EQ323" s="20">
        <v>548748.11500999995</v>
      </c>
      <c r="ER323" s="2"/>
    </row>
    <row r="324" spans="1:154" x14ac:dyDescent="0.25">
      <c r="A324" s="132"/>
      <c r="B324" s="5">
        <v>21</v>
      </c>
      <c r="C324" s="7" t="s">
        <v>77</v>
      </c>
      <c r="D324" s="18">
        <v>41008.636890000002</v>
      </c>
      <c r="E324" s="19">
        <v>428144.63445999997</v>
      </c>
      <c r="F324" s="54">
        <v>0</v>
      </c>
      <c r="G324" s="57">
        <v>38277.86189</v>
      </c>
      <c r="H324" s="19">
        <v>426335.43974</v>
      </c>
      <c r="I324" s="54">
        <v>0</v>
      </c>
      <c r="J324" s="57"/>
      <c r="K324" s="19"/>
      <c r="L324" s="54"/>
      <c r="M324" s="57"/>
      <c r="N324" s="19"/>
      <c r="O324" s="54"/>
      <c r="P324" s="57">
        <v>174.07499999999999</v>
      </c>
      <c r="Q324" s="19">
        <v>1698.89472</v>
      </c>
      <c r="R324" s="54">
        <v>0</v>
      </c>
      <c r="S324" s="57"/>
      <c r="T324" s="19"/>
      <c r="U324" s="54"/>
      <c r="V324" s="57"/>
      <c r="W324" s="19"/>
      <c r="X324" s="54"/>
      <c r="Y324" s="57"/>
      <c r="Z324" s="19"/>
      <c r="AA324" s="54"/>
      <c r="AB324" s="57"/>
      <c r="AC324" s="19"/>
      <c r="AD324" s="54"/>
      <c r="AE324" s="57"/>
      <c r="AF324" s="19"/>
      <c r="AG324" s="54"/>
      <c r="AH324" s="57"/>
      <c r="AI324" s="19"/>
      <c r="AJ324" s="54"/>
      <c r="AK324" s="57"/>
      <c r="AL324" s="19"/>
      <c r="AM324" s="54"/>
      <c r="AN324" s="57"/>
      <c r="AO324" s="19"/>
      <c r="AP324" s="54"/>
      <c r="AQ324" s="57"/>
      <c r="AR324" s="19"/>
      <c r="AS324" s="54"/>
      <c r="AT324" s="57"/>
      <c r="AU324" s="19"/>
      <c r="AV324" s="54"/>
      <c r="AW324" s="57"/>
      <c r="AX324" s="19"/>
      <c r="AY324" s="54"/>
      <c r="AZ324" s="57"/>
      <c r="BA324" s="19"/>
      <c r="BB324" s="54"/>
      <c r="BC324" s="57">
        <v>2556.6999999999998</v>
      </c>
      <c r="BD324" s="19">
        <v>110.3</v>
      </c>
      <c r="BE324" s="54">
        <v>0</v>
      </c>
      <c r="BF324" s="57"/>
      <c r="BG324" s="19"/>
      <c r="BH324" s="54"/>
      <c r="BI324" s="57"/>
      <c r="BJ324" s="19"/>
      <c r="BK324" s="54"/>
      <c r="BL324" s="57">
        <v>0</v>
      </c>
      <c r="BM324" s="19">
        <v>0</v>
      </c>
      <c r="BN324" s="54">
        <v>0</v>
      </c>
      <c r="BO324" s="57"/>
      <c r="BP324" s="19"/>
      <c r="BQ324" s="54"/>
      <c r="BR324" s="57"/>
      <c r="BS324" s="19"/>
      <c r="BT324" s="54"/>
      <c r="BU324" s="57"/>
      <c r="BV324" s="19"/>
      <c r="BW324" s="54"/>
      <c r="BX324" s="57"/>
      <c r="BY324" s="19"/>
      <c r="BZ324" s="54"/>
      <c r="CA324" s="57"/>
      <c r="CB324" s="19"/>
      <c r="CC324" s="54"/>
      <c r="CD324" s="57"/>
      <c r="CE324" s="19"/>
      <c r="CF324" s="54"/>
      <c r="CG324" s="57"/>
      <c r="CH324" s="19"/>
      <c r="CI324" s="54"/>
      <c r="CJ324" s="57"/>
      <c r="CK324" s="19"/>
      <c r="CL324" s="54"/>
      <c r="CM324" s="57"/>
      <c r="CN324" s="19"/>
      <c r="CO324" s="54"/>
      <c r="CP324" s="57"/>
      <c r="CQ324" s="19"/>
      <c r="CR324" s="54"/>
      <c r="CS324" s="57"/>
      <c r="CT324" s="19"/>
      <c r="CU324" s="54"/>
      <c r="CV324" s="57"/>
      <c r="CW324" s="19"/>
      <c r="CX324" s="54"/>
      <c r="CY324" s="57"/>
      <c r="CZ324" s="19"/>
      <c r="DA324" s="54"/>
      <c r="DB324" s="57"/>
      <c r="DC324" s="19"/>
      <c r="DD324" s="54"/>
      <c r="DE324" s="57"/>
      <c r="DF324" s="19"/>
      <c r="DG324" s="54"/>
      <c r="DH324" s="57">
        <v>0</v>
      </c>
      <c r="DI324" s="19">
        <v>0</v>
      </c>
      <c r="DJ324" s="54">
        <v>0</v>
      </c>
      <c r="DK324" s="57"/>
      <c r="DL324" s="19"/>
      <c r="DM324" s="54"/>
      <c r="DN324" s="57"/>
      <c r="DO324" s="19"/>
      <c r="DP324" s="54"/>
      <c r="DQ324" s="57"/>
      <c r="DR324" s="19"/>
      <c r="DS324" s="54"/>
      <c r="DT324" s="57">
        <v>0</v>
      </c>
      <c r="DU324" s="19">
        <v>0</v>
      </c>
      <c r="DV324" s="54">
        <v>0</v>
      </c>
      <c r="DW324" s="57"/>
      <c r="DX324" s="19"/>
      <c r="DY324" s="54"/>
      <c r="DZ324" s="57"/>
      <c r="EA324" s="19"/>
      <c r="EB324" s="54"/>
      <c r="EC324" s="57"/>
      <c r="ED324" s="19"/>
      <c r="EE324" s="54"/>
      <c r="EF324" s="57"/>
      <c r="EG324" s="19"/>
      <c r="EH324" s="54"/>
      <c r="EI324" s="57">
        <v>41008.636890000002</v>
      </c>
      <c r="EJ324" s="19">
        <v>428144.63445999997</v>
      </c>
      <c r="EK324" s="54">
        <v>0</v>
      </c>
      <c r="EL324" s="57">
        <v>0</v>
      </c>
      <c r="EM324" s="19">
        <v>0</v>
      </c>
      <c r="EN324" s="54">
        <v>0</v>
      </c>
      <c r="EO324" s="57">
        <v>41008.636890000002</v>
      </c>
      <c r="EP324" s="19">
        <v>428144.63445999997</v>
      </c>
      <c r="EQ324" s="20">
        <v>0</v>
      </c>
      <c r="ER324" s="2"/>
    </row>
    <row r="325" spans="1:154" x14ac:dyDescent="0.25">
      <c r="A325" s="132"/>
      <c r="B325" s="5">
        <v>22</v>
      </c>
      <c r="C325" s="7" t="s">
        <v>78</v>
      </c>
      <c r="D325" s="18">
        <v>32451.732</v>
      </c>
      <c r="E325" s="19">
        <v>209284.09899999999</v>
      </c>
      <c r="F325" s="54">
        <v>4541.5969999999998</v>
      </c>
      <c r="G325" s="57">
        <v>26748.142</v>
      </c>
      <c r="H325" s="19">
        <v>147276.758</v>
      </c>
      <c r="I325" s="54">
        <v>4541.5969999999998</v>
      </c>
      <c r="J325" s="57">
        <v>246.9</v>
      </c>
      <c r="K325" s="19">
        <v>1398.2850000000001</v>
      </c>
      <c r="L325" s="54">
        <v>0</v>
      </c>
      <c r="M325" s="57">
        <v>0</v>
      </c>
      <c r="N325" s="19">
        <v>1379.2919999999999</v>
      </c>
      <c r="O325" s="54">
        <v>0</v>
      </c>
      <c r="P325" s="57">
        <v>3896.0340000000001</v>
      </c>
      <c r="Q325" s="19">
        <v>8674.2729999999992</v>
      </c>
      <c r="R325" s="54">
        <v>0</v>
      </c>
      <c r="S325" s="57">
        <v>0</v>
      </c>
      <c r="T325" s="19">
        <v>276.13499999999999</v>
      </c>
      <c r="U325" s="54">
        <v>0</v>
      </c>
      <c r="V325" s="57">
        <v>0</v>
      </c>
      <c r="W325" s="19">
        <v>0</v>
      </c>
      <c r="X325" s="54">
        <v>0</v>
      </c>
      <c r="Y325" s="57">
        <v>217.24199999999999</v>
      </c>
      <c r="Z325" s="19">
        <v>5733.9229999999998</v>
      </c>
      <c r="AA325" s="54">
        <v>0</v>
      </c>
      <c r="AB325" s="57">
        <v>0</v>
      </c>
      <c r="AC325" s="19">
        <v>0</v>
      </c>
      <c r="AD325" s="54">
        <v>0</v>
      </c>
      <c r="AE325" s="57">
        <v>0</v>
      </c>
      <c r="AF325" s="19">
        <v>0</v>
      </c>
      <c r="AG325" s="54">
        <v>0</v>
      </c>
      <c r="AH325" s="57">
        <v>96.188999999999993</v>
      </c>
      <c r="AI325" s="19">
        <v>38108.686999999998</v>
      </c>
      <c r="AJ325" s="54">
        <v>0</v>
      </c>
      <c r="AK325" s="57">
        <v>0</v>
      </c>
      <c r="AL325" s="19">
        <v>0</v>
      </c>
      <c r="AM325" s="54">
        <v>0</v>
      </c>
      <c r="AN325" s="57">
        <v>0</v>
      </c>
      <c r="AO325" s="19">
        <v>0</v>
      </c>
      <c r="AP325" s="54">
        <v>0</v>
      </c>
      <c r="AQ325" s="57">
        <v>352.45800000000003</v>
      </c>
      <c r="AR325" s="19">
        <v>8671.6990000000005</v>
      </c>
      <c r="AS325" s="54">
        <v>0</v>
      </c>
      <c r="AT325" s="57">
        <v>0</v>
      </c>
      <c r="AU325" s="19">
        <v>578.1</v>
      </c>
      <c r="AV325" s="54">
        <v>0</v>
      </c>
      <c r="AW325" s="57">
        <v>0</v>
      </c>
      <c r="AX325" s="19">
        <v>0</v>
      </c>
      <c r="AY325" s="54">
        <v>0</v>
      </c>
      <c r="AZ325" s="57">
        <v>0</v>
      </c>
      <c r="BA325" s="19">
        <v>0</v>
      </c>
      <c r="BB325" s="54">
        <v>0</v>
      </c>
      <c r="BC325" s="57">
        <v>1141.6669999999999</v>
      </c>
      <c r="BD325" s="19">
        <v>240.65899999999999</v>
      </c>
      <c r="BE325" s="54">
        <v>0</v>
      </c>
      <c r="BF325" s="57">
        <v>0</v>
      </c>
      <c r="BG325" s="19">
        <v>0</v>
      </c>
      <c r="BH325" s="54">
        <v>0</v>
      </c>
      <c r="BI325" s="57">
        <v>0</v>
      </c>
      <c r="BJ325" s="19">
        <v>0</v>
      </c>
      <c r="BK325" s="54">
        <v>0</v>
      </c>
      <c r="BL325" s="57">
        <v>31523.036</v>
      </c>
      <c r="BM325" s="19">
        <v>230158.70800000001</v>
      </c>
      <c r="BN325" s="54">
        <v>60133.383000000002</v>
      </c>
      <c r="BO325" s="57">
        <v>155.39099999999999</v>
      </c>
      <c r="BP325" s="19">
        <v>1837.9269999999999</v>
      </c>
      <c r="BQ325" s="54">
        <v>1228.77</v>
      </c>
      <c r="BR325" s="57">
        <v>20134.719000000001</v>
      </c>
      <c r="BS325" s="19">
        <v>193904.58300000001</v>
      </c>
      <c r="BT325" s="54">
        <v>17206.439999999999</v>
      </c>
      <c r="BU325" s="57">
        <v>163.999</v>
      </c>
      <c r="BV325" s="19">
        <v>1621.383</v>
      </c>
      <c r="BW325" s="54">
        <v>0</v>
      </c>
      <c r="BX325" s="57">
        <v>0</v>
      </c>
      <c r="BY325" s="19">
        <v>911.56</v>
      </c>
      <c r="BZ325" s="54">
        <v>0</v>
      </c>
      <c r="CA325" s="57">
        <v>163.20699999999999</v>
      </c>
      <c r="CB325" s="19">
        <v>2403.027</v>
      </c>
      <c r="CC325" s="54">
        <v>13235.880999999999</v>
      </c>
      <c r="CD325" s="57">
        <v>0</v>
      </c>
      <c r="CE325" s="19">
        <v>159.9</v>
      </c>
      <c r="CF325" s="54">
        <v>0</v>
      </c>
      <c r="CG325" s="57">
        <v>6993.8270000000002</v>
      </c>
      <c r="CH325" s="19">
        <v>18203.178</v>
      </c>
      <c r="CI325" s="54">
        <v>0</v>
      </c>
      <c r="CJ325" s="57">
        <v>0</v>
      </c>
      <c r="CK325" s="19">
        <v>231.74</v>
      </c>
      <c r="CL325" s="54">
        <v>0</v>
      </c>
      <c r="CM325" s="57">
        <v>176.44200000000001</v>
      </c>
      <c r="CN325" s="19">
        <v>311.31299999999999</v>
      </c>
      <c r="CO325" s="54">
        <v>0</v>
      </c>
      <c r="CP325" s="57">
        <v>198.214</v>
      </c>
      <c r="CQ325" s="19">
        <v>0</v>
      </c>
      <c r="CR325" s="54">
        <v>0</v>
      </c>
      <c r="CS325" s="57">
        <v>0</v>
      </c>
      <c r="CT325" s="19">
        <v>0</v>
      </c>
      <c r="CU325" s="54">
        <v>0</v>
      </c>
      <c r="CV325" s="57">
        <v>882.41300000000001</v>
      </c>
      <c r="CW325" s="19">
        <v>809.02</v>
      </c>
      <c r="CX325" s="54">
        <v>16601.989000000001</v>
      </c>
      <c r="CY325" s="57">
        <v>0</v>
      </c>
      <c r="CZ325" s="19">
        <v>0</v>
      </c>
      <c r="DA325" s="54">
        <v>0</v>
      </c>
      <c r="DB325" s="57">
        <v>0</v>
      </c>
      <c r="DC325" s="19">
        <v>0</v>
      </c>
      <c r="DD325" s="54">
        <v>0</v>
      </c>
      <c r="DE325" s="57">
        <v>2654.8240000000001</v>
      </c>
      <c r="DF325" s="19">
        <v>9765.0769999999993</v>
      </c>
      <c r="DG325" s="54">
        <v>11860.303</v>
      </c>
      <c r="DH325" s="57">
        <v>93.715999999999994</v>
      </c>
      <c r="DI325" s="19">
        <v>249.846</v>
      </c>
      <c r="DJ325" s="54">
        <v>2253.9839999999999</v>
      </c>
      <c r="DK325" s="57">
        <v>93.715999999999994</v>
      </c>
      <c r="DL325" s="19">
        <v>249.846</v>
      </c>
      <c r="DM325" s="54">
        <v>2253.9839999999999</v>
      </c>
      <c r="DN325" s="57">
        <v>0</v>
      </c>
      <c r="DO325" s="19">
        <v>0</v>
      </c>
      <c r="DP325" s="54">
        <v>0</v>
      </c>
      <c r="DQ325" s="57">
        <v>0</v>
      </c>
      <c r="DR325" s="19">
        <v>0</v>
      </c>
      <c r="DS325" s="54">
        <v>0</v>
      </c>
      <c r="DT325" s="57">
        <v>0</v>
      </c>
      <c r="DU325" s="19">
        <v>831.98800000000006</v>
      </c>
      <c r="DV325" s="54">
        <v>0</v>
      </c>
      <c r="DW325" s="57">
        <v>0</v>
      </c>
      <c r="DX325" s="19">
        <v>0</v>
      </c>
      <c r="DY325" s="54">
        <v>0</v>
      </c>
      <c r="DZ325" s="57">
        <v>0</v>
      </c>
      <c r="EA325" s="19">
        <v>831.98800000000006</v>
      </c>
      <c r="EB325" s="54">
        <v>0</v>
      </c>
      <c r="EC325" s="57">
        <v>0</v>
      </c>
      <c r="ED325" s="19">
        <v>0</v>
      </c>
      <c r="EE325" s="54">
        <v>0</v>
      </c>
      <c r="EF325" s="57">
        <v>0</v>
      </c>
      <c r="EG325" s="19">
        <v>0</v>
      </c>
      <c r="EH325" s="54">
        <v>0</v>
      </c>
      <c r="EI325" s="57">
        <v>64068.483999999997</v>
      </c>
      <c r="EJ325" s="19">
        <v>440524.641</v>
      </c>
      <c r="EK325" s="54">
        <v>66928.964000000007</v>
      </c>
      <c r="EL325" s="57">
        <v>0</v>
      </c>
      <c r="EM325" s="19">
        <v>0</v>
      </c>
      <c r="EN325" s="54">
        <v>0</v>
      </c>
      <c r="EO325" s="57">
        <v>64068.483999999997</v>
      </c>
      <c r="EP325" s="19">
        <v>440524.641</v>
      </c>
      <c r="EQ325" s="20">
        <v>66928.964000000007</v>
      </c>
      <c r="ER325" s="2"/>
    </row>
    <row r="326" spans="1:154" x14ac:dyDescent="0.25">
      <c r="A326" s="132"/>
      <c r="B326" s="5">
        <v>23</v>
      </c>
      <c r="C326" s="7" t="s">
        <v>79</v>
      </c>
      <c r="D326" s="18">
        <v>199</v>
      </c>
      <c r="E326" s="19">
        <v>34246</v>
      </c>
      <c r="F326" s="54">
        <v>0</v>
      </c>
      <c r="G326" s="57"/>
      <c r="H326" s="19"/>
      <c r="I326" s="54"/>
      <c r="J326" s="57"/>
      <c r="K326" s="19"/>
      <c r="L326" s="54"/>
      <c r="M326" s="57"/>
      <c r="N326" s="19"/>
      <c r="O326" s="54"/>
      <c r="P326" s="57"/>
      <c r="Q326" s="19"/>
      <c r="R326" s="54"/>
      <c r="S326" s="57"/>
      <c r="T326" s="19"/>
      <c r="U326" s="54"/>
      <c r="V326" s="57"/>
      <c r="W326" s="19"/>
      <c r="X326" s="54"/>
      <c r="Y326" s="57"/>
      <c r="Z326" s="19"/>
      <c r="AA326" s="54"/>
      <c r="AB326" s="57"/>
      <c r="AC326" s="19"/>
      <c r="AD326" s="54"/>
      <c r="AE326" s="57"/>
      <c r="AF326" s="19"/>
      <c r="AG326" s="54"/>
      <c r="AH326" s="57"/>
      <c r="AI326" s="19">
        <v>33648</v>
      </c>
      <c r="AJ326" s="54"/>
      <c r="AK326" s="57"/>
      <c r="AL326" s="19"/>
      <c r="AM326" s="54"/>
      <c r="AN326" s="57"/>
      <c r="AO326" s="19"/>
      <c r="AP326" s="54"/>
      <c r="AQ326" s="57">
        <v>199</v>
      </c>
      <c r="AR326" s="19">
        <v>598</v>
      </c>
      <c r="AS326" s="54"/>
      <c r="AT326" s="57"/>
      <c r="AU326" s="19"/>
      <c r="AV326" s="54"/>
      <c r="AW326" s="57"/>
      <c r="AX326" s="19"/>
      <c r="AY326" s="54"/>
      <c r="AZ326" s="57"/>
      <c r="BA326" s="19"/>
      <c r="BB326" s="54"/>
      <c r="BC326" s="57"/>
      <c r="BD326" s="19"/>
      <c r="BE326" s="54"/>
      <c r="BF326" s="57"/>
      <c r="BG326" s="19"/>
      <c r="BH326" s="54"/>
      <c r="BI326" s="57"/>
      <c r="BJ326" s="19"/>
      <c r="BK326" s="54"/>
      <c r="BL326" s="57">
        <v>0</v>
      </c>
      <c r="BM326" s="19">
        <v>0</v>
      </c>
      <c r="BN326" s="54">
        <v>0</v>
      </c>
      <c r="BO326" s="57"/>
      <c r="BP326" s="19"/>
      <c r="BQ326" s="54"/>
      <c r="BR326" s="57"/>
      <c r="BS326" s="19"/>
      <c r="BT326" s="54"/>
      <c r="BU326" s="57"/>
      <c r="BV326" s="19"/>
      <c r="BW326" s="54"/>
      <c r="BX326" s="57"/>
      <c r="BY326" s="19"/>
      <c r="BZ326" s="54"/>
      <c r="CA326" s="57"/>
      <c r="CB326" s="19"/>
      <c r="CC326" s="54"/>
      <c r="CD326" s="57"/>
      <c r="CE326" s="19"/>
      <c r="CF326" s="54"/>
      <c r="CG326" s="57"/>
      <c r="CH326" s="19"/>
      <c r="CI326" s="54"/>
      <c r="CJ326" s="57"/>
      <c r="CK326" s="19"/>
      <c r="CL326" s="54"/>
      <c r="CM326" s="57"/>
      <c r="CN326" s="19"/>
      <c r="CO326" s="54"/>
      <c r="CP326" s="57"/>
      <c r="CQ326" s="19"/>
      <c r="CR326" s="54"/>
      <c r="CS326" s="57"/>
      <c r="CT326" s="19"/>
      <c r="CU326" s="54"/>
      <c r="CV326" s="57"/>
      <c r="CW326" s="19"/>
      <c r="CX326" s="54"/>
      <c r="CY326" s="57"/>
      <c r="CZ326" s="19"/>
      <c r="DA326" s="54"/>
      <c r="DB326" s="57"/>
      <c r="DC326" s="19"/>
      <c r="DD326" s="54"/>
      <c r="DE326" s="57"/>
      <c r="DF326" s="19"/>
      <c r="DG326" s="54"/>
      <c r="DH326" s="57">
        <v>0</v>
      </c>
      <c r="DI326" s="19">
        <v>0</v>
      </c>
      <c r="DJ326" s="54">
        <v>0</v>
      </c>
      <c r="DK326" s="57"/>
      <c r="DL326" s="19"/>
      <c r="DM326" s="54"/>
      <c r="DN326" s="57"/>
      <c r="DO326" s="19"/>
      <c r="DP326" s="54"/>
      <c r="DQ326" s="57"/>
      <c r="DR326" s="19"/>
      <c r="DS326" s="54"/>
      <c r="DT326" s="57">
        <v>0</v>
      </c>
      <c r="DU326" s="19">
        <v>0</v>
      </c>
      <c r="DV326" s="54">
        <v>0</v>
      </c>
      <c r="DW326" s="57"/>
      <c r="DX326" s="19"/>
      <c r="DY326" s="54"/>
      <c r="DZ326" s="57"/>
      <c r="EA326" s="19"/>
      <c r="EB326" s="54"/>
      <c r="EC326" s="57"/>
      <c r="ED326" s="19"/>
      <c r="EE326" s="54"/>
      <c r="EF326" s="57"/>
      <c r="EG326" s="19"/>
      <c r="EH326" s="54"/>
      <c r="EI326" s="57">
        <v>199</v>
      </c>
      <c r="EJ326" s="19">
        <v>34246</v>
      </c>
      <c r="EK326" s="54">
        <v>0</v>
      </c>
      <c r="EL326" s="57">
        <v>0</v>
      </c>
      <c r="EM326" s="19">
        <v>0</v>
      </c>
      <c r="EN326" s="54">
        <v>0</v>
      </c>
      <c r="EO326" s="57">
        <v>199</v>
      </c>
      <c r="EP326" s="19">
        <v>34246</v>
      </c>
      <c r="EQ326" s="20">
        <v>0</v>
      </c>
      <c r="ER326" s="2"/>
    </row>
    <row r="327" spans="1:154" x14ac:dyDescent="0.25">
      <c r="A327" s="132"/>
      <c r="B327" s="5">
        <v>24</v>
      </c>
      <c r="C327" s="7" t="s">
        <v>80</v>
      </c>
      <c r="D327" s="18">
        <v>80</v>
      </c>
      <c r="E327" s="19">
        <v>3604</v>
      </c>
      <c r="F327" s="54">
        <v>0</v>
      </c>
      <c r="G327" s="57"/>
      <c r="H327" s="19">
        <v>524</v>
      </c>
      <c r="I327" s="54"/>
      <c r="J327" s="57"/>
      <c r="K327" s="19"/>
      <c r="L327" s="54"/>
      <c r="M327" s="57"/>
      <c r="N327" s="19"/>
      <c r="O327" s="54"/>
      <c r="P327" s="57"/>
      <c r="Q327" s="19">
        <v>1855</v>
      </c>
      <c r="R327" s="54"/>
      <c r="S327" s="57"/>
      <c r="T327" s="19"/>
      <c r="U327" s="54"/>
      <c r="V327" s="57"/>
      <c r="W327" s="19"/>
      <c r="X327" s="54"/>
      <c r="Y327" s="57"/>
      <c r="Z327" s="19">
        <v>420</v>
      </c>
      <c r="AA327" s="54"/>
      <c r="AB327" s="57"/>
      <c r="AC327" s="19"/>
      <c r="AD327" s="54"/>
      <c r="AE327" s="57"/>
      <c r="AF327" s="19"/>
      <c r="AG327" s="54"/>
      <c r="AH327" s="57">
        <v>80</v>
      </c>
      <c r="AI327" s="19"/>
      <c r="AJ327" s="54"/>
      <c r="AK327" s="57"/>
      <c r="AL327" s="19"/>
      <c r="AM327" s="54"/>
      <c r="AN327" s="57"/>
      <c r="AO327" s="19"/>
      <c r="AP327" s="54"/>
      <c r="AQ327" s="57"/>
      <c r="AR327" s="19">
        <v>805</v>
      </c>
      <c r="AS327" s="54"/>
      <c r="AT327" s="57"/>
      <c r="AU327" s="19"/>
      <c r="AV327" s="54"/>
      <c r="AW327" s="57"/>
      <c r="AX327" s="19"/>
      <c r="AY327" s="54"/>
      <c r="AZ327" s="57"/>
      <c r="BA327" s="19"/>
      <c r="BB327" s="54"/>
      <c r="BC327" s="57"/>
      <c r="BD327" s="19"/>
      <c r="BE327" s="54"/>
      <c r="BF327" s="57"/>
      <c r="BG327" s="19"/>
      <c r="BH327" s="54"/>
      <c r="BI327" s="57"/>
      <c r="BJ327" s="19"/>
      <c r="BK327" s="54"/>
      <c r="BL327" s="57">
        <v>621</v>
      </c>
      <c r="BM327" s="19">
        <v>9261</v>
      </c>
      <c r="BN327" s="54">
        <v>4699</v>
      </c>
      <c r="BO327" s="57"/>
      <c r="BP327" s="19">
        <v>342</v>
      </c>
      <c r="BQ327" s="54"/>
      <c r="BR327" s="57">
        <v>266</v>
      </c>
      <c r="BS327" s="19">
        <v>7400</v>
      </c>
      <c r="BT327" s="54">
        <v>4699</v>
      </c>
      <c r="BU327" s="57"/>
      <c r="BV327" s="19"/>
      <c r="BW327" s="54"/>
      <c r="BX327" s="57"/>
      <c r="BY327" s="19"/>
      <c r="BZ327" s="54"/>
      <c r="CA327" s="57"/>
      <c r="CB327" s="19"/>
      <c r="CC327" s="54"/>
      <c r="CD327" s="57"/>
      <c r="CE327" s="19"/>
      <c r="CF327" s="54"/>
      <c r="CG327" s="57">
        <v>355</v>
      </c>
      <c r="CH327" s="19">
        <v>737</v>
      </c>
      <c r="CI327" s="54"/>
      <c r="CJ327" s="57"/>
      <c r="CK327" s="19"/>
      <c r="CL327" s="54"/>
      <c r="CM327" s="57"/>
      <c r="CN327" s="19"/>
      <c r="CO327" s="54"/>
      <c r="CP327" s="57"/>
      <c r="CQ327" s="19"/>
      <c r="CR327" s="54"/>
      <c r="CS327" s="57"/>
      <c r="CT327" s="19"/>
      <c r="CU327" s="54"/>
      <c r="CV327" s="57"/>
      <c r="CW327" s="19"/>
      <c r="CX327" s="54"/>
      <c r="CY327" s="57"/>
      <c r="CZ327" s="19"/>
      <c r="DA327" s="54"/>
      <c r="DB327" s="57"/>
      <c r="DC327" s="19"/>
      <c r="DD327" s="54"/>
      <c r="DE327" s="57"/>
      <c r="DF327" s="19">
        <v>782</v>
      </c>
      <c r="DG327" s="54"/>
      <c r="DH327" s="57">
        <v>0</v>
      </c>
      <c r="DI327" s="19">
        <v>0</v>
      </c>
      <c r="DJ327" s="54">
        <v>0</v>
      </c>
      <c r="DK327" s="57"/>
      <c r="DL327" s="19"/>
      <c r="DM327" s="54"/>
      <c r="DN327" s="57"/>
      <c r="DO327" s="19"/>
      <c r="DP327" s="54"/>
      <c r="DQ327" s="57"/>
      <c r="DR327" s="19"/>
      <c r="DS327" s="54"/>
      <c r="DT327" s="57">
        <v>0</v>
      </c>
      <c r="DU327" s="19">
        <v>0</v>
      </c>
      <c r="DV327" s="54">
        <v>0</v>
      </c>
      <c r="DW327" s="57"/>
      <c r="DX327" s="19"/>
      <c r="DY327" s="54"/>
      <c r="DZ327" s="57"/>
      <c r="EA327" s="19"/>
      <c r="EB327" s="54"/>
      <c r="EC327" s="57"/>
      <c r="ED327" s="19"/>
      <c r="EE327" s="54"/>
      <c r="EF327" s="57"/>
      <c r="EG327" s="19"/>
      <c r="EH327" s="54"/>
      <c r="EI327" s="57">
        <v>701</v>
      </c>
      <c r="EJ327" s="19">
        <v>12865</v>
      </c>
      <c r="EK327" s="54">
        <v>4699</v>
      </c>
      <c r="EL327" s="57">
        <v>0</v>
      </c>
      <c r="EM327" s="19">
        <v>1216</v>
      </c>
      <c r="EN327" s="54">
        <v>0</v>
      </c>
      <c r="EO327" s="57">
        <v>701</v>
      </c>
      <c r="EP327" s="19">
        <v>14081</v>
      </c>
      <c r="EQ327" s="20">
        <v>4699</v>
      </c>
      <c r="ER327" s="2"/>
    </row>
    <row r="328" spans="1:154" x14ac:dyDescent="0.25">
      <c r="A328" s="132"/>
      <c r="B328" s="5">
        <v>25</v>
      </c>
      <c r="C328" s="7" t="s">
        <v>81</v>
      </c>
      <c r="D328" s="18">
        <v>0</v>
      </c>
      <c r="E328" s="19">
        <v>0</v>
      </c>
      <c r="F328" s="54">
        <v>0</v>
      </c>
      <c r="G328" s="57"/>
      <c r="H328" s="19"/>
      <c r="I328" s="54"/>
      <c r="J328" s="57"/>
      <c r="K328" s="19"/>
      <c r="L328" s="54"/>
      <c r="M328" s="57"/>
      <c r="N328" s="19"/>
      <c r="O328" s="54"/>
      <c r="P328" s="57"/>
      <c r="Q328" s="19"/>
      <c r="R328" s="54"/>
      <c r="S328" s="57"/>
      <c r="T328" s="19"/>
      <c r="U328" s="54"/>
      <c r="V328" s="57"/>
      <c r="W328" s="19"/>
      <c r="X328" s="54"/>
      <c r="Y328" s="57"/>
      <c r="Z328" s="19"/>
      <c r="AA328" s="54"/>
      <c r="AB328" s="57"/>
      <c r="AC328" s="19"/>
      <c r="AD328" s="54"/>
      <c r="AE328" s="57"/>
      <c r="AF328" s="19"/>
      <c r="AG328" s="54"/>
      <c r="AH328" s="57"/>
      <c r="AI328" s="19"/>
      <c r="AJ328" s="54"/>
      <c r="AK328" s="57"/>
      <c r="AL328" s="19"/>
      <c r="AM328" s="54"/>
      <c r="AN328" s="57"/>
      <c r="AO328" s="19"/>
      <c r="AP328" s="54"/>
      <c r="AQ328" s="57"/>
      <c r="AR328" s="19"/>
      <c r="AS328" s="54"/>
      <c r="AT328" s="57"/>
      <c r="AU328" s="19"/>
      <c r="AV328" s="54"/>
      <c r="AW328" s="57"/>
      <c r="AX328" s="19"/>
      <c r="AY328" s="54"/>
      <c r="AZ328" s="57"/>
      <c r="BA328" s="19"/>
      <c r="BB328" s="54"/>
      <c r="BC328" s="57"/>
      <c r="BD328" s="19"/>
      <c r="BE328" s="54"/>
      <c r="BF328" s="57"/>
      <c r="BG328" s="19"/>
      <c r="BH328" s="54"/>
      <c r="BI328" s="57"/>
      <c r="BJ328" s="19"/>
      <c r="BK328" s="54"/>
      <c r="BL328" s="57">
        <v>0</v>
      </c>
      <c r="BM328" s="19">
        <v>0</v>
      </c>
      <c r="BN328" s="54">
        <v>0</v>
      </c>
      <c r="BO328" s="57"/>
      <c r="BP328" s="19"/>
      <c r="BQ328" s="54"/>
      <c r="BR328" s="57"/>
      <c r="BS328" s="19"/>
      <c r="BT328" s="54"/>
      <c r="BU328" s="57"/>
      <c r="BV328" s="19"/>
      <c r="BW328" s="54"/>
      <c r="BX328" s="57"/>
      <c r="BY328" s="19"/>
      <c r="BZ328" s="54"/>
      <c r="CA328" s="57"/>
      <c r="CB328" s="19"/>
      <c r="CC328" s="54"/>
      <c r="CD328" s="57"/>
      <c r="CE328" s="19"/>
      <c r="CF328" s="54"/>
      <c r="CG328" s="57"/>
      <c r="CH328" s="19"/>
      <c r="CI328" s="54"/>
      <c r="CJ328" s="57"/>
      <c r="CK328" s="19"/>
      <c r="CL328" s="54"/>
      <c r="CM328" s="57"/>
      <c r="CN328" s="19"/>
      <c r="CO328" s="54"/>
      <c r="CP328" s="57"/>
      <c r="CQ328" s="19"/>
      <c r="CR328" s="54"/>
      <c r="CS328" s="57"/>
      <c r="CT328" s="19"/>
      <c r="CU328" s="54"/>
      <c r="CV328" s="57"/>
      <c r="CW328" s="19"/>
      <c r="CX328" s="54"/>
      <c r="CY328" s="57"/>
      <c r="CZ328" s="19"/>
      <c r="DA328" s="54"/>
      <c r="DB328" s="57"/>
      <c r="DC328" s="19"/>
      <c r="DD328" s="54"/>
      <c r="DE328" s="57"/>
      <c r="DF328" s="19"/>
      <c r="DG328" s="54"/>
      <c r="DH328" s="57">
        <v>0</v>
      </c>
      <c r="DI328" s="19">
        <v>0</v>
      </c>
      <c r="DJ328" s="54">
        <v>0</v>
      </c>
      <c r="DK328" s="57"/>
      <c r="DL328" s="19"/>
      <c r="DM328" s="54"/>
      <c r="DN328" s="57"/>
      <c r="DO328" s="19"/>
      <c r="DP328" s="54"/>
      <c r="DQ328" s="57"/>
      <c r="DR328" s="19"/>
      <c r="DS328" s="54"/>
      <c r="DT328" s="57">
        <v>0</v>
      </c>
      <c r="DU328" s="19">
        <v>0</v>
      </c>
      <c r="DV328" s="54">
        <v>0</v>
      </c>
      <c r="DW328" s="57"/>
      <c r="DX328" s="19"/>
      <c r="DY328" s="54"/>
      <c r="DZ328" s="57"/>
      <c r="EA328" s="19"/>
      <c r="EB328" s="54"/>
      <c r="EC328" s="57"/>
      <c r="ED328" s="19"/>
      <c r="EE328" s="54"/>
      <c r="EF328" s="57"/>
      <c r="EG328" s="19"/>
      <c r="EH328" s="54"/>
      <c r="EI328" s="57">
        <v>0</v>
      </c>
      <c r="EJ328" s="19">
        <v>0</v>
      </c>
      <c r="EK328" s="54">
        <v>0</v>
      </c>
      <c r="EL328" s="57">
        <v>0</v>
      </c>
      <c r="EM328" s="19">
        <v>0</v>
      </c>
      <c r="EN328" s="54">
        <v>0</v>
      </c>
      <c r="EO328" s="57">
        <v>0</v>
      </c>
      <c r="EP328" s="19">
        <v>0</v>
      </c>
      <c r="EQ328" s="20">
        <v>0</v>
      </c>
      <c r="ER328" s="2"/>
    </row>
    <row r="329" spans="1:154" x14ac:dyDescent="0.25">
      <c r="A329" s="132"/>
      <c r="B329" s="5">
        <v>26</v>
      </c>
      <c r="C329" s="7" t="s">
        <v>82</v>
      </c>
      <c r="D329" s="18">
        <v>0</v>
      </c>
      <c r="E329" s="19">
        <v>0</v>
      </c>
      <c r="F329" s="54">
        <v>0</v>
      </c>
      <c r="G329" s="57"/>
      <c r="H329" s="19"/>
      <c r="I329" s="54"/>
      <c r="J329" s="57"/>
      <c r="K329" s="19"/>
      <c r="L329" s="54"/>
      <c r="M329" s="57"/>
      <c r="N329" s="19"/>
      <c r="O329" s="54"/>
      <c r="P329" s="57"/>
      <c r="Q329" s="19"/>
      <c r="R329" s="54"/>
      <c r="S329" s="57"/>
      <c r="T329" s="19"/>
      <c r="U329" s="54"/>
      <c r="V329" s="57"/>
      <c r="W329" s="19"/>
      <c r="X329" s="54"/>
      <c r="Y329" s="57"/>
      <c r="Z329" s="19"/>
      <c r="AA329" s="54"/>
      <c r="AB329" s="57"/>
      <c r="AC329" s="19"/>
      <c r="AD329" s="54"/>
      <c r="AE329" s="57"/>
      <c r="AF329" s="19"/>
      <c r="AG329" s="54"/>
      <c r="AH329" s="57"/>
      <c r="AI329" s="19"/>
      <c r="AJ329" s="54"/>
      <c r="AK329" s="57"/>
      <c r="AL329" s="19"/>
      <c r="AM329" s="54"/>
      <c r="AN329" s="57"/>
      <c r="AO329" s="19"/>
      <c r="AP329" s="54"/>
      <c r="AQ329" s="57"/>
      <c r="AR329" s="19"/>
      <c r="AS329" s="54"/>
      <c r="AT329" s="57"/>
      <c r="AU329" s="19"/>
      <c r="AV329" s="54"/>
      <c r="AW329" s="57"/>
      <c r="AX329" s="19"/>
      <c r="AY329" s="54"/>
      <c r="AZ329" s="57"/>
      <c r="BA329" s="19"/>
      <c r="BB329" s="54"/>
      <c r="BC329" s="57"/>
      <c r="BD329" s="19"/>
      <c r="BE329" s="54"/>
      <c r="BF329" s="57"/>
      <c r="BG329" s="19"/>
      <c r="BH329" s="54"/>
      <c r="BI329" s="57"/>
      <c r="BJ329" s="19"/>
      <c r="BK329" s="54"/>
      <c r="BL329" s="57">
        <v>0</v>
      </c>
      <c r="BM329" s="19">
        <v>0</v>
      </c>
      <c r="BN329" s="54">
        <v>0</v>
      </c>
      <c r="BO329" s="57"/>
      <c r="BP329" s="19"/>
      <c r="BQ329" s="54"/>
      <c r="BR329" s="57"/>
      <c r="BS329" s="19"/>
      <c r="BT329" s="54"/>
      <c r="BU329" s="57"/>
      <c r="BV329" s="19"/>
      <c r="BW329" s="54"/>
      <c r="BX329" s="57"/>
      <c r="BY329" s="19"/>
      <c r="BZ329" s="54"/>
      <c r="CA329" s="57"/>
      <c r="CB329" s="19"/>
      <c r="CC329" s="54"/>
      <c r="CD329" s="57"/>
      <c r="CE329" s="19"/>
      <c r="CF329" s="54"/>
      <c r="CG329" s="57"/>
      <c r="CH329" s="19"/>
      <c r="CI329" s="54"/>
      <c r="CJ329" s="57"/>
      <c r="CK329" s="19"/>
      <c r="CL329" s="54"/>
      <c r="CM329" s="57"/>
      <c r="CN329" s="19"/>
      <c r="CO329" s="54"/>
      <c r="CP329" s="57"/>
      <c r="CQ329" s="19"/>
      <c r="CR329" s="54"/>
      <c r="CS329" s="57"/>
      <c r="CT329" s="19"/>
      <c r="CU329" s="54"/>
      <c r="CV329" s="57"/>
      <c r="CW329" s="19"/>
      <c r="CX329" s="54"/>
      <c r="CY329" s="57"/>
      <c r="CZ329" s="19"/>
      <c r="DA329" s="54"/>
      <c r="DB329" s="57"/>
      <c r="DC329" s="19"/>
      <c r="DD329" s="54"/>
      <c r="DE329" s="57"/>
      <c r="DF329" s="19"/>
      <c r="DG329" s="54"/>
      <c r="DH329" s="57">
        <v>0</v>
      </c>
      <c r="DI329" s="19">
        <v>0</v>
      </c>
      <c r="DJ329" s="54">
        <v>0</v>
      </c>
      <c r="DK329" s="57"/>
      <c r="DL329" s="19"/>
      <c r="DM329" s="54"/>
      <c r="DN329" s="57"/>
      <c r="DO329" s="19"/>
      <c r="DP329" s="54"/>
      <c r="DQ329" s="57"/>
      <c r="DR329" s="19"/>
      <c r="DS329" s="54"/>
      <c r="DT329" s="57">
        <v>0</v>
      </c>
      <c r="DU329" s="19">
        <v>0</v>
      </c>
      <c r="DV329" s="54">
        <v>0</v>
      </c>
      <c r="DW329" s="57"/>
      <c r="DX329" s="19"/>
      <c r="DY329" s="54"/>
      <c r="DZ329" s="57"/>
      <c r="EA329" s="19"/>
      <c r="EB329" s="54"/>
      <c r="EC329" s="57"/>
      <c r="ED329" s="19"/>
      <c r="EE329" s="54"/>
      <c r="EF329" s="57"/>
      <c r="EG329" s="19"/>
      <c r="EH329" s="54"/>
      <c r="EI329" s="57">
        <v>0</v>
      </c>
      <c r="EJ329" s="19">
        <v>0</v>
      </c>
      <c r="EK329" s="54">
        <v>0</v>
      </c>
      <c r="EL329" s="57">
        <v>0</v>
      </c>
      <c r="EM329" s="19">
        <v>0</v>
      </c>
      <c r="EN329" s="54">
        <v>0</v>
      </c>
      <c r="EO329" s="57">
        <v>0</v>
      </c>
      <c r="EP329" s="19">
        <v>0</v>
      </c>
      <c r="EQ329" s="20">
        <v>0</v>
      </c>
      <c r="ER329" s="2"/>
    </row>
    <row r="330" spans="1:154" x14ac:dyDescent="0.25">
      <c r="A330" s="132"/>
      <c r="B330" s="5">
        <v>27</v>
      </c>
      <c r="C330" s="7" t="s">
        <v>83</v>
      </c>
      <c r="D330" s="18">
        <v>10670</v>
      </c>
      <c r="E330" s="19">
        <v>10361</v>
      </c>
      <c r="F330" s="54">
        <v>0</v>
      </c>
      <c r="G330" s="57">
        <v>10544</v>
      </c>
      <c r="H330" s="19">
        <v>10361</v>
      </c>
      <c r="I330" s="54"/>
      <c r="J330" s="57"/>
      <c r="K330" s="19"/>
      <c r="L330" s="54"/>
      <c r="M330" s="57"/>
      <c r="N330" s="19"/>
      <c r="O330" s="54"/>
      <c r="P330" s="57"/>
      <c r="Q330" s="19"/>
      <c r="R330" s="54"/>
      <c r="S330" s="57"/>
      <c r="T330" s="19"/>
      <c r="U330" s="54"/>
      <c r="V330" s="57"/>
      <c r="W330" s="19"/>
      <c r="X330" s="54"/>
      <c r="Y330" s="57"/>
      <c r="Z330" s="19"/>
      <c r="AA330" s="54"/>
      <c r="AB330" s="57"/>
      <c r="AC330" s="19"/>
      <c r="AD330" s="54"/>
      <c r="AE330" s="57"/>
      <c r="AF330" s="19"/>
      <c r="AG330" s="54"/>
      <c r="AH330" s="57"/>
      <c r="AI330" s="19"/>
      <c r="AJ330" s="54"/>
      <c r="AK330" s="57"/>
      <c r="AL330" s="19"/>
      <c r="AM330" s="54"/>
      <c r="AN330" s="57"/>
      <c r="AO330" s="19"/>
      <c r="AP330" s="54"/>
      <c r="AQ330" s="57"/>
      <c r="AR330" s="19"/>
      <c r="AS330" s="54"/>
      <c r="AT330" s="57"/>
      <c r="AU330" s="19"/>
      <c r="AV330" s="54"/>
      <c r="AW330" s="57"/>
      <c r="AX330" s="19"/>
      <c r="AY330" s="54"/>
      <c r="AZ330" s="57"/>
      <c r="BA330" s="19"/>
      <c r="BB330" s="54"/>
      <c r="BC330" s="57">
        <v>126</v>
      </c>
      <c r="BD330" s="19">
        <v>0</v>
      </c>
      <c r="BE330" s="54"/>
      <c r="BF330" s="57"/>
      <c r="BG330" s="19"/>
      <c r="BH330" s="54"/>
      <c r="BI330" s="57"/>
      <c r="BJ330" s="19"/>
      <c r="BK330" s="54"/>
      <c r="BL330" s="57">
        <v>0</v>
      </c>
      <c r="BM330" s="19">
        <v>0</v>
      </c>
      <c r="BN330" s="54">
        <v>0</v>
      </c>
      <c r="BO330" s="57"/>
      <c r="BP330" s="19"/>
      <c r="BQ330" s="54"/>
      <c r="BR330" s="57"/>
      <c r="BS330" s="19"/>
      <c r="BT330" s="54"/>
      <c r="BU330" s="57"/>
      <c r="BV330" s="19"/>
      <c r="BW330" s="54"/>
      <c r="BX330" s="57"/>
      <c r="BY330" s="19"/>
      <c r="BZ330" s="54"/>
      <c r="CA330" s="57"/>
      <c r="CB330" s="19"/>
      <c r="CC330" s="54"/>
      <c r="CD330" s="57"/>
      <c r="CE330" s="19"/>
      <c r="CF330" s="54"/>
      <c r="CG330" s="57"/>
      <c r="CH330" s="19"/>
      <c r="CI330" s="54"/>
      <c r="CJ330" s="57"/>
      <c r="CK330" s="19"/>
      <c r="CL330" s="54"/>
      <c r="CM330" s="57"/>
      <c r="CN330" s="19"/>
      <c r="CO330" s="54"/>
      <c r="CP330" s="57"/>
      <c r="CQ330" s="19"/>
      <c r="CR330" s="54"/>
      <c r="CS330" s="57"/>
      <c r="CT330" s="19"/>
      <c r="CU330" s="54"/>
      <c r="CV330" s="57"/>
      <c r="CW330" s="19"/>
      <c r="CX330" s="54"/>
      <c r="CY330" s="57"/>
      <c r="CZ330" s="19"/>
      <c r="DA330" s="54"/>
      <c r="DB330" s="57"/>
      <c r="DC330" s="19"/>
      <c r="DD330" s="54"/>
      <c r="DE330" s="57"/>
      <c r="DF330" s="19"/>
      <c r="DG330" s="54"/>
      <c r="DH330" s="57">
        <v>0</v>
      </c>
      <c r="DI330" s="19">
        <v>0</v>
      </c>
      <c r="DJ330" s="54">
        <v>0</v>
      </c>
      <c r="DK330" s="57"/>
      <c r="DL330" s="19"/>
      <c r="DM330" s="54"/>
      <c r="DN330" s="57"/>
      <c r="DO330" s="19"/>
      <c r="DP330" s="54"/>
      <c r="DQ330" s="57"/>
      <c r="DR330" s="19"/>
      <c r="DS330" s="54"/>
      <c r="DT330" s="57">
        <v>0</v>
      </c>
      <c r="DU330" s="19">
        <v>0</v>
      </c>
      <c r="DV330" s="54">
        <v>0</v>
      </c>
      <c r="DW330" s="57"/>
      <c r="DX330" s="19"/>
      <c r="DY330" s="54"/>
      <c r="DZ330" s="57"/>
      <c r="EA330" s="19"/>
      <c r="EB330" s="54"/>
      <c r="EC330" s="57"/>
      <c r="ED330" s="19"/>
      <c r="EE330" s="54"/>
      <c r="EF330" s="57"/>
      <c r="EG330" s="19"/>
      <c r="EH330" s="54"/>
      <c r="EI330" s="57">
        <v>10670</v>
      </c>
      <c r="EJ330" s="19">
        <v>10361</v>
      </c>
      <c r="EK330" s="54">
        <v>0</v>
      </c>
      <c r="EL330" s="57">
        <v>0</v>
      </c>
      <c r="EM330" s="19">
        <v>0</v>
      </c>
      <c r="EN330" s="54">
        <v>0</v>
      </c>
      <c r="EO330" s="57">
        <v>10670</v>
      </c>
      <c r="EP330" s="19">
        <v>10361</v>
      </c>
      <c r="EQ330" s="20">
        <v>0</v>
      </c>
      <c r="ER330" s="2"/>
    </row>
    <row r="331" spans="1:154" ht="15.75" thickBot="1" x14ac:dyDescent="0.3">
      <c r="A331" s="132"/>
      <c r="B331" s="24">
        <v>28</v>
      </c>
      <c r="C331" s="25" t="s">
        <v>84</v>
      </c>
      <c r="D331" s="26">
        <v>160166.84555</v>
      </c>
      <c r="E331" s="27">
        <v>1282309.70429</v>
      </c>
      <c r="F331" s="55">
        <v>45600.698270000001</v>
      </c>
      <c r="G331" s="58">
        <v>121451.4428</v>
      </c>
      <c r="H331" s="27">
        <v>834660.65281</v>
      </c>
      <c r="I331" s="55">
        <v>12631.5219</v>
      </c>
      <c r="J331" s="58">
        <v>246.9</v>
      </c>
      <c r="K331" s="27">
        <v>3479.49937</v>
      </c>
      <c r="L331" s="55">
        <v>0</v>
      </c>
      <c r="M331" s="58">
        <v>176</v>
      </c>
      <c r="N331" s="27">
        <v>2394.9920099999999</v>
      </c>
      <c r="O331" s="55">
        <v>0</v>
      </c>
      <c r="P331" s="58">
        <v>11982.84388</v>
      </c>
      <c r="Q331" s="27">
        <v>47427.01814</v>
      </c>
      <c r="R331" s="55">
        <v>2135</v>
      </c>
      <c r="S331" s="58">
        <v>0</v>
      </c>
      <c r="T331" s="27">
        <v>276.13499999999999</v>
      </c>
      <c r="U331" s="55">
        <v>0</v>
      </c>
      <c r="V331" s="58">
        <v>0</v>
      </c>
      <c r="W331" s="27">
        <v>0</v>
      </c>
      <c r="X331" s="55">
        <v>0</v>
      </c>
      <c r="Y331" s="58">
        <v>1501.3511800000001</v>
      </c>
      <c r="Z331" s="27">
        <v>36780.374210000002</v>
      </c>
      <c r="AA331" s="55">
        <v>7907.7659700000004</v>
      </c>
      <c r="AB331" s="58">
        <v>0</v>
      </c>
      <c r="AC331" s="27">
        <v>0</v>
      </c>
      <c r="AD331" s="55">
        <v>0</v>
      </c>
      <c r="AE331" s="58">
        <v>0</v>
      </c>
      <c r="AF331" s="27">
        <v>0</v>
      </c>
      <c r="AG331" s="55">
        <v>0</v>
      </c>
      <c r="AH331" s="58">
        <v>4482.8965099999996</v>
      </c>
      <c r="AI331" s="27">
        <v>260545.15880999999</v>
      </c>
      <c r="AJ331" s="55">
        <v>10004.09</v>
      </c>
      <c r="AK331" s="58">
        <v>0</v>
      </c>
      <c r="AL331" s="27">
        <v>0</v>
      </c>
      <c r="AM331" s="55">
        <v>0</v>
      </c>
      <c r="AN331" s="58">
        <v>0</v>
      </c>
      <c r="AO331" s="27">
        <v>0</v>
      </c>
      <c r="AP331" s="55">
        <v>0</v>
      </c>
      <c r="AQ331" s="58">
        <v>14208.48127</v>
      </c>
      <c r="AR331" s="27">
        <v>84552.444409999996</v>
      </c>
      <c r="AS331" s="55">
        <v>8775.5845000000008</v>
      </c>
      <c r="AT331" s="58">
        <v>87.850679999999997</v>
      </c>
      <c r="AU331" s="27">
        <v>14307.745000000001</v>
      </c>
      <c r="AV331" s="55">
        <v>2964.0528800000002</v>
      </c>
      <c r="AW331" s="58">
        <v>0</v>
      </c>
      <c r="AX331" s="27">
        <v>0</v>
      </c>
      <c r="AY331" s="55">
        <v>0</v>
      </c>
      <c r="AZ331" s="58">
        <v>0</v>
      </c>
      <c r="BA331" s="27">
        <v>0</v>
      </c>
      <c r="BB331" s="55">
        <v>0</v>
      </c>
      <c r="BC331" s="58">
        <v>6451.9792299999999</v>
      </c>
      <c r="BD331" s="27">
        <v>4036.3109100000001</v>
      </c>
      <c r="BE331" s="55">
        <v>1182.6830199999999</v>
      </c>
      <c r="BF331" s="58">
        <v>992.24199999999996</v>
      </c>
      <c r="BG331" s="27">
        <v>0</v>
      </c>
      <c r="BH331" s="55">
        <v>0</v>
      </c>
      <c r="BI331" s="58">
        <v>0</v>
      </c>
      <c r="BJ331" s="27">
        <v>0</v>
      </c>
      <c r="BK331" s="55">
        <v>0</v>
      </c>
      <c r="BL331" s="58">
        <v>119605.40944318901</v>
      </c>
      <c r="BM331" s="27">
        <v>1030091.9891303504</v>
      </c>
      <c r="BN331" s="55">
        <v>1287037.9756837531</v>
      </c>
      <c r="BO331" s="58">
        <v>4798.7231516890106</v>
      </c>
      <c r="BP331" s="27">
        <v>50365.766409656353</v>
      </c>
      <c r="BQ331" s="55">
        <v>203851.0605308738</v>
      </c>
      <c r="BR331" s="58">
        <v>51511.225741499999</v>
      </c>
      <c r="BS331" s="27">
        <v>773953.59489112895</v>
      </c>
      <c r="BT331" s="55">
        <v>276063.41921000002</v>
      </c>
      <c r="BU331" s="58">
        <v>586.80192999999997</v>
      </c>
      <c r="BV331" s="27">
        <v>3982.2802499999998</v>
      </c>
      <c r="BW331" s="55">
        <v>16153.865589999999</v>
      </c>
      <c r="BX331" s="58">
        <v>203.12575000000001</v>
      </c>
      <c r="BY331" s="27">
        <v>4516.0081899999996</v>
      </c>
      <c r="BZ331" s="55">
        <v>17388.178599999999</v>
      </c>
      <c r="CA331" s="58">
        <v>1510.3139900000001</v>
      </c>
      <c r="CB331" s="27">
        <v>16812.951400000002</v>
      </c>
      <c r="CC331" s="55">
        <v>88306.77807</v>
      </c>
      <c r="CD331" s="58">
        <v>1414.3570500000001</v>
      </c>
      <c r="CE331" s="27">
        <v>7924.3954199999998</v>
      </c>
      <c r="CF331" s="55">
        <v>134551.23527</v>
      </c>
      <c r="CG331" s="58">
        <v>35810.127469999992</v>
      </c>
      <c r="CH331" s="27">
        <v>88844.03194956448</v>
      </c>
      <c r="CI331" s="55">
        <v>74965.759422879302</v>
      </c>
      <c r="CJ331" s="58">
        <v>4261.51883</v>
      </c>
      <c r="CK331" s="27">
        <v>1070.6729600000001</v>
      </c>
      <c r="CL331" s="55">
        <v>0</v>
      </c>
      <c r="CM331" s="58">
        <v>1281.2418399999999</v>
      </c>
      <c r="CN331" s="27">
        <v>7091.9389899999996</v>
      </c>
      <c r="CO331" s="55">
        <v>264785.18507000001</v>
      </c>
      <c r="CP331" s="58">
        <v>198.214</v>
      </c>
      <c r="CQ331" s="27">
        <v>167.28</v>
      </c>
      <c r="CR331" s="55">
        <v>0</v>
      </c>
      <c r="CS331" s="58">
        <v>88.635999999999996</v>
      </c>
      <c r="CT331" s="27">
        <v>942.91483000000005</v>
      </c>
      <c r="CU331" s="55">
        <v>0</v>
      </c>
      <c r="CV331" s="58">
        <v>1767.50695</v>
      </c>
      <c r="CW331" s="27">
        <v>6190.3634000000002</v>
      </c>
      <c r="CX331" s="55">
        <v>54932.355000000003</v>
      </c>
      <c r="CY331" s="58">
        <v>0</v>
      </c>
      <c r="CZ331" s="27">
        <v>0</v>
      </c>
      <c r="DA331" s="55">
        <v>0</v>
      </c>
      <c r="DB331" s="58">
        <v>9.6910000000000007</v>
      </c>
      <c r="DC331" s="27">
        <v>188.35079999999999</v>
      </c>
      <c r="DD331" s="55">
        <v>0</v>
      </c>
      <c r="DE331" s="58">
        <v>16163.925740000001</v>
      </c>
      <c r="DF331" s="27">
        <v>68041.439639999997</v>
      </c>
      <c r="DG331" s="55">
        <v>156040.13892</v>
      </c>
      <c r="DH331" s="58">
        <v>24982.443982463999</v>
      </c>
      <c r="DI331" s="27">
        <v>17056.454987083998</v>
      </c>
      <c r="DJ331" s="55">
        <v>43535.485849999997</v>
      </c>
      <c r="DK331" s="58">
        <v>19586.143929999998</v>
      </c>
      <c r="DL331" s="27">
        <v>11209.881579999999</v>
      </c>
      <c r="DM331" s="55">
        <v>33133.035920000002</v>
      </c>
      <c r="DN331" s="58">
        <v>4246.7450524639999</v>
      </c>
      <c r="DO331" s="27">
        <v>5846.5734070839999</v>
      </c>
      <c r="DP331" s="55">
        <v>10402.449930000001</v>
      </c>
      <c r="DQ331" s="58">
        <v>1149.5550000000001</v>
      </c>
      <c r="DR331" s="27">
        <v>0</v>
      </c>
      <c r="DS331" s="55">
        <v>0</v>
      </c>
      <c r="DT331" s="58">
        <v>1302.13285</v>
      </c>
      <c r="DU331" s="27">
        <v>6064.5997799999996</v>
      </c>
      <c r="DV331" s="55">
        <v>63703.571129999997</v>
      </c>
      <c r="DW331" s="58">
        <v>20.356100000000001</v>
      </c>
      <c r="DX331" s="27">
        <v>0</v>
      </c>
      <c r="DY331" s="55">
        <v>0</v>
      </c>
      <c r="DZ331" s="58">
        <v>1281.77675</v>
      </c>
      <c r="EA331" s="27">
        <v>6064.5997799999996</v>
      </c>
      <c r="EB331" s="55">
        <v>4531.9877100000003</v>
      </c>
      <c r="EC331" s="58">
        <v>0</v>
      </c>
      <c r="ED331" s="27">
        <v>0</v>
      </c>
      <c r="EE331" s="55">
        <v>59171.583420000003</v>
      </c>
      <c r="EF331" s="58">
        <v>12732.039199999999</v>
      </c>
      <c r="EG331" s="27">
        <v>3819.8557900000001</v>
      </c>
      <c r="EH331" s="55">
        <v>0</v>
      </c>
      <c r="EI331" s="58">
        <v>318788.87102565297</v>
      </c>
      <c r="EJ331" s="27">
        <v>2339342.6039774343</v>
      </c>
      <c r="EK331" s="55">
        <v>1439877.7309337533</v>
      </c>
      <c r="EL331" s="58">
        <v>0</v>
      </c>
      <c r="EM331" s="27">
        <v>2071.9940000000001</v>
      </c>
      <c r="EN331" s="55">
        <v>0</v>
      </c>
      <c r="EO331" s="58">
        <v>318788.87102565297</v>
      </c>
      <c r="EP331" s="27">
        <v>2341414.5979774343</v>
      </c>
      <c r="EQ331" s="28">
        <v>1439877.7309337533</v>
      </c>
      <c r="ER331" s="2"/>
    </row>
    <row r="332" spans="1:154" ht="15.75" thickTop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</row>
    <row r="334" spans="1:154" x14ac:dyDescent="0.25">
      <c r="B334" s="1" t="s">
        <v>128</v>
      </c>
      <c r="D334" s="137" t="s">
        <v>212</v>
      </c>
    </row>
    <row r="335" spans="1:154" ht="15.75" thickBo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</row>
    <row r="336" spans="1:154" ht="15.75" thickTop="1" x14ac:dyDescent="0.25">
      <c r="A336" s="132"/>
      <c r="B336" s="90" t="s">
        <v>2</v>
      </c>
      <c r="C336" s="92" t="s">
        <v>3</v>
      </c>
      <c r="D336" s="94" t="s">
        <v>91</v>
      </c>
      <c r="E336" s="95"/>
      <c r="F336" s="95"/>
      <c r="G336" s="95"/>
      <c r="H336" s="96"/>
      <c r="I336" s="97" t="s">
        <v>96</v>
      </c>
      <c r="J336" s="95"/>
      <c r="K336" s="95"/>
      <c r="L336" s="95"/>
      <c r="M336" s="96"/>
      <c r="N336" s="97" t="s">
        <v>97</v>
      </c>
      <c r="O336" s="95"/>
      <c r="P336" s="95"/>
      <c r="Q336" s="95"/>
      <c r="R336" s="96"/>
      <c r="S336" s="97" t="s">
        <v>98</v>
      </c>
      <c r="T336" s="95"/>
      <c r="U336" s="95"/>
      <c r="V336" s="95"/>
      <c r="W336" s="96"/>
      <c r="X336" s="97" t="s">
        <v>99</v>
      </c>
      <c r="Y336" s="95"/>
      <c r="Z336" s="95"/>
      <c r="AA336" s="95"/>
      <c r="AB336" s="96"/>
      <c r="AC336" s="97" t="s">
        <v>100</v>
      </c>
      <c r="AD336" s="95"/>
      <c r="AE336" s="95"/>
      <c r="AF336" s="95"/>
      <c r="AG336" s="96"/>
      <c r="AH336" s="97" t="s">
        <v>19</v>
      </c>
      <c r="AI336" s="95"/>
      <c r="AJ336" s="95"/>
      <c r="AK336" s="95"/>
      <c r="AL336" s="96"/>
      <c r="AM336" s="97" t="s">
        <v>101</v>
      </c>
      <c r="AN336" s="95"/>
      <c r="AO336" s="95"/>
      <c r="AP336" s="95"/>
      <c r="AQ336" s="96"/>
      <c r="AR336" s="97" t="s">
        <v>102</v>
      </c>
      <c r="AS336" s="95"/>
      <c r="AT336" s="95"/>
      <c r="AU336" s="95"/>
      <c r="AV336" s="96"/>
      <c r="AW336" s="97" t="s">
        <v>103</v>
      </c>
      <c r="AX336" s="95"/>
      <c r="AY336" s="95"/>
      <c r="AZ336" s="95"/>
      <c r="BA336" s="96"/>
      <c r="BB336" s="97" t="s">
        <v>104</v>
      </c>
      <c r="BC336" s="95"/>
      <c r="BD336" s="95"/>
      <c r="BE336" s="95"/>
      <c r="BF336" s="96"/>
      <c r="BG336" s="97" t="s">
        <v>105</v>
      </c>
      <c r="BH336" s="95"/>
      <c r="BI336" s="95"/>
      <c r="BJ336" s="95"/>
      <c r="BK336" s="96"/>
      <c r="BL336" s="97" t="s">
        <v>106</v>
      </c>
      <c r="BM336" s="95"/>
      <c r="BN336" s="95"/>
      <c r="BO336" s="95"/>
      <c r="BP336" s="96"/>
      <c r="BQ336" s="97" t="s">
        <v>107</v>
      </c>
      <c r="BR336" s="95"/>
      <c r="BS336" s="95"/>
      <c r="BT336" s="95"/>
      <c r="BU336" s="96"/>
      <c r="BV336" s="97" t="s">
        <v>108</v>
      </c>
      <c r="BW336" s="95"/>
      <c r="BX336" s="95"/>
      <c r="BY336" s="95"/>
      <c r="BZ336" s="96"/>
      <c r="CA336" s="97" t="s">
        <v>109</v>
      </c>
      <c r="CB336" s="95"/>
      <c r="CC336" s="95"/>
      <c r="CD336" s="95"/>
      <c r="CE336" s="96"/>
      <c r="CF336" s="97" t="s">
        <v>110</v>
      </c>
      <c r="CG336" s="95"/>
      <c r="CH336" s="95"/>
      <c r="CI336" s="95"/>
      <c r="CJ336" s="96"/>
      <c r="CK336" s="97" t="s">
        <v>111</v>
      </c>
      <c r="CL336" s="95"/>
      <c r="CM336" s="95"/>
      <c r="CN336" s="95"/>
      <c r="CO336" s="96"/>
      <c r="CP336" s="97" t="s">
        <v>35</v>
      </c>
      <c r="CQ336" s="95"/>
      <c r="CR336" s="95"/>
      <c r="CS336" s="95"/>
      <c r="CT336" s="96"/>
      <c r="CU336" s="97" t="s">
        <v>36</v>
      </c>
      <c r="CV336" s="95"/>
      <c r="CW336" s="95"/>
      <c r="CX336" s="95"/>
      <c r="CY336" s="96"/>
      <c r="CZ336" s="97" t="s">
        <v>37</v>
      </c>
      <c r="DA336" s="95"/>
      <c r="DB336" s="95"/>
      <c r="DC336" s="95"/>
      <c r="DD336" s="96"/>
      <c r="DE336" s="97" t="s">
        <v>38</v>
      </c>
      <c r="DF336" s="95"/>
      <c r="DG336" s="95"/>
      <c r="DH336" s="95"/>
      <c r="DI336" s="96"/>
      <c r="DJ336" s="97" t="s">
        <v>39</v>
      </c>
      <c r="DK336" s="95"/>
      <c r="DL336" s="95"/>
      <c r="DM336" s="95"/>
      <c r="DN336" s="96"/>
      <c r="DO336" s="97" t="s">
        <v>112</v>
      </c>
      <c r="DP336" s="95"/>
      <c r="DQ336" s="95"/>
      <c r="DR336" s="95"/>
      <c r="DS336" s="96"/>
      <c r="DT336" s="97" t="s">
        <v>113</v>
      </c>
      <c r="DU336" s="95"/>
      <c r="DV336" s="95"/>
      <c r="DW336" s="95"/>
      <c r="DX336" s="96"/>
      <c r="DY336" s="97" t="s">
        <v>116</v>
      </c>
      <c r="DZ336" s="95"/>
      <c r="EA336" s="95"/>
      <c r="EB336" s="95"/>
      <c r="EC336" s="96"/>
      <c r="ED336" s="97" t="s">
        <v>49</v>
      </c>
      <c r="EE336" s="95"/>
      <c r="EF336" s="95"/>
      <c r="EG336" s="95"/>
      <c r="EH336" s="96"/>
      <c r="EI336" s="97" t="s">
        <v>51</v>
      </c>
      <c r="EJ336" s="95"/>
      <c r="EK336" s="95"/>
      <c r="EL336" s="95"/>
      <c r="EM336" s="114"/>
      <c r="EN336" s="117" t="s">
        <v>120</v>
      </c>
      <c r="EO336" s="108"/>
      <c r="EP336" s="108"/>
      <c r="EQ336" s="108"/>
      <c r="ER336" s="108"/>
      <c r="ES336" s="108" t="s">
        <v>121</v>
      </c>
      <c r="ET336" s="108"/>
      <c r="EU336" s="108"/>
      <c r="EV336" s="108"/>
      <c r="EW336" s="109"/>
      <c r="EX336" s="2"/>
    </row>
    <row r="337" spans="1:154" x14ac:dyDescent="0.25">
      <c r="A337" s="132"/>
      <c r="B337" s="99"/>
      <c r="C337" s="100"/>
      <c r="D337" s="101" t="s">
        <v>129</v>
      </c>
      <c r="E337" s="103" t="s">
        <v>130</v>
      </c>
      <c r="F337" s="103"/>
      <c r="G337" s="103"/>
      <c r="H337" s="104" t="s">
        <v>132</v>
      </c>
      <c r="I337" s="106" t="s">
        <v>129</v>
      </c>
      <c r="J337" s="103" t="s">
        <v>130</v>
      </c>
      <c r="K337" s="103"/>
      <c r="L337" s="103"/>
      <c r="M337" s="104" t="s">
        <v>132</v>
      </c>
      <c r="N337" s="106" t="s">
        <v>129</v>
      </c>
      <c r="O337" s="103" t="s">
        <v>130</v>
      </c>
      <c r="P337" s="103"/>
      <c r="Q337" s="103"/>
      <c r="R337" s="104" t="s">
        <v>132</v>
      </c>
      <c r="S337" s="106" t="s">
        <v>129</v>
      </c>
      <c r="T337" s="103" t="s">
        <v>130</v>
      </c>
      <c r="U337" s="103"/>
      <c r="V337" s="103"/>
      <c r="W337" s="104" t="s">
        <v>132</v>
      </c>
      <c r="X337" s="106" t="s">
        <v>129</v>
      </c>
      <c r="Y337" s="103" t="s">
        <v>130</v>
      </c>
      <c r="Z337" s="103"/>
      <c r="AA337" s="103"/>
      <c r="AB337" s="104" t="s">
        <v>132</v>
      </c>
      <c r="AC337" s="106" t="s">
        <v>129</v>
      </c>
      <c r="AD337" s="103" t="s">
        <v>130</v>
      </c>
      <c r="AE337" s="103"/>
      <c r="AF337" s="103"/>
      <c r="AG337" s="104" t="s">
        <v>132</v>
      </c>
      <c r="AH337" s="106" t="s">
        <v>129</v>
      </c>
      <c r="AI337" s="103" t="s">
        <v>130</v>
      </c>
      <c r="AJ337" s="103"/>
      <c r="AK337" s="103"/>
      <c r="AL337" s="104" t="s">
        <v>132</v>
      </c>
      <c r="AM337" s="106" t="s">
        <v>129</v>
      </c>
      <c r="AN337" s="103" t="s">
        <v>130</v>
      </c>
      <c r="AO337" s="103"/>
      <c r="AP337" s="103"/>
      <c r="AQ337" s="104" t="s">
        <v>132</v>
      </c>
      <c r="AR337" s="106" t="s">
        <v>129</v>
      </c>
      <c r="AS337" s="103" t="s">
        <v>130</v>
      </c>
      <c r="AT337" s="103"/>
      <c r="AU337" s="103"/>
      <c r="AV337" s="104" t="s">
        <v>132</v>
      </c>
      <c r="AW337" s="106" t="s">
        <v>129</v>
      </c>
      <c r="AX337" s="103" t="s">
        <v>130</v>
      </c>
      <c r="AY337" s="103"/>
      <c r="AZ337" s="103"/>
      <c r="BA337" s="104" t="s">
        <v>132</v>
      </c>
      <c r="BB337" s="106" t="s">
        <v>129</v>
      </c>
      <c r="BC337" s="103" t="s">
        <v>130</v>
      </c>
      <c r="BD337" s="103"/>
      <c r="BE337" s="103"/>
      <c r="BF337" s="104" t="s">
        <v>132</v>
      </c>
      <c r="BG337" s="106" t="s">
        <v>129</v>
      </c>
      <c r="BH337" s="103" t="s">
        <v>130</v>
      </c>
      <c r="BI337" s="103"/>
      <c r="BJ337" s="103"/>
      <c r="BK337" s="104" t="s">
        <v>132</v>
      </c>
      <c r="BL337" s="106" t="s">
        <v>129</v>
      </c>
      <c r="BM337" s="103" t="s">
        <v>130</v>
      </c>
      <c r="BN337" s="103"/>
      <c r="BO337" s="103"/>
      <c r="BP337" s="104" t="s">
        <v>132</v>
      </c>
      <c r="BQ337" s="106" t="s">
        <v>129</v>
      </c>
      <c r="BR337" s="103" t="s">
        <v>130</v>
      </c>
      <c r="BS337" s="103"/>
      <c r="BT337" s="103"/>
      <c r="BU337" s="104" t="s">
        <v>132</v>
      </c>
      <c r="BV337" s="106" t="s">
        <v>129</v>
      </c>
      <c r="BW337" s="103" t="s">
        <v>130</v>
      </c>
      <c r="BX337" s="103"/>
      <c r="BY337" s="103"/>
      <c r="BZ337" s="104" t="s">
        <v>132</v>
      </c>
      <c r="CA337" s="106" t="s">
        <v>129</v>
      </c>
      <c r="CB337" s="103" t="s">
        <v>130</v>
      </c>
      <c r="CC337" s="103"/>
      <c r="CD337" s="103"/>
      <c r="CE337" s="104" t="s">
        <v>132</v>
      </c>
      <c r="CF337" s="106" t="s">
        <v>129</v>
      </c>
      <c r="CG337" s="103" t="s">
        <v>130</v>
      </c>
      <c r="CH337" s="103"/>
      <c r="CI337" s="103"/>
      <c r="CJ337" s="104" t="s">
        <v>132</v>
      </c>
      <c r="CK337" s="106" t="s">
        <v>129</v>
      </c>
      <c r="CL337" s="103" t="s">
        <v>130</v>
      </c>
      <c r="CM337" s="103"/>
      <c r="CN337" s="103"/>
      <c r="CO337" s="104" t="s">
        <v>132</v>
      </c>
      <c r="CP337" s="106" t="s">
        <v>129</v>
      </c>
      <c r="CQ337" s="103" t="s">
        <v>130</v>
      </c>
      <c r="CR337" s="103"/>
      <c r="CS337" s="103"/>
      <c r="CT337" s="104" t="s">
        <v>132</v>
      </c>
      <c r="CU337" s="106" t="s">
        <v>129</v>
      </c>
      <c r="CV337" s="103" t="s">
        <v>130</v>
      </c>
      <c r="CW337" s="103"/>
      <c r="CX337" s="103"/>
      <c r="CY337" s="104" t="s">
        <v>132</v>
      </c>
      <c r="CZ337" s="106" t="s">
        <v>129</v>
      </c>
      <c r="DA337" s="103" t="s">
        <v>130</v>
      </c>
      <c r="DB337" s="103"/>
      <c r="DC337" s="103"/>
      <c r="DD337" s="104" t="s">
        <v>132</v>
      </c>
      <c r="DE337" s="106" t="s">
        <v>129</v>
      </c>
      <c r="DF337" s="103" t="s">
        <v>130</v>
      </c>
      <c r="DG337" s="103"/>
      <c r="DH337" s="103"/>
      <c r="DI337" s="104" t="s">
        <v>132</v>
      </c>
      <c r="DJ337" s="106" t="s">
        <v>129</v>
      </c>
      <c r="DK337" s="103" t="s">
        <v>130</v>
      </c>
      <c r="DL337" s="103"/>
      <c r="DM337" s="103"/>
      <c r="DN337" s="104" t="s">
        <v>132</v>
      </c>
      <c r="DO337" s="106" t="s">
        <v>129</v>
      </c>
      <c r="DP337" s="103" t="s">
        <v>130</v>
      </c>
      <c r="DQ337" s="103"/>
      <c r="DR337" s="103"/>
      <c r="DS337" s="104" t="s">
        <v>132</v>
      </c>
      <c r="DT337" s="106" t="s">
        <v>129</v>
      </c>
      <c r="DU337" s="103" t="s">
        <v>130</v>
      </c>
      <c r="DV337" s="103"/>
      <c r="DW337" s="103"/>
      <c r="DX337" s="104" t="s">
        <v>132</v>
      </c>
      <c r="DY337" s="106" t="s">
        <v>129</v>
      </c>
      <c r="DZ337" s="103" t="s">
        <v>130</v>
      </c>
      <c r="EA337" s="103"/>
      <c r="EB337" s="103"/>
      <c r="EC337" s="104" t="s">
        <v>132</v>
      </c>
      <c r="ED337" s="106" t="s">
        <v>129</v>
      </c>
      <c r="EE337" s="103" t="s">
        <v>130</v>
      </c>
      <c r="EF337" s="103"/>
      <c r="EG337" s="103"/>
      <c r="EH337" s="104" t="s">
        <v>132</v>
      </c>
      <c r="EI337" s="106" t="s">
        <v>129</v>
      </c>
      <c r="EJ337" s="103" t="s">
        <v>130</v>
      </c>
      <c r="EK337" s="103"/>
      <c r="EL337" s="103"/>
      <c r="EM337" s="115" t="s">
        <v>132</v>
      </c>
      <c r="EN337" s="118" t="s">
        <v>129</v>
      </c>
      <c r="EO337" s="110" t="s">
        <v>130</v>
      </c>
      <c r="EP337" s="110"/>
      <c r="EQ337" s="110"/>
      <c r="ER337" s="110" t="s">
        <v>132</v>
      </c>
      <c r="ES337" s="110" t="s">
        <v>129</v>
      </c>
      <c r="ET337" s="110" t="s">
        <v>130</v>
      </c>
      <c r="EU337" s="110"/>
      <c r="EV337" s="110"/>
      <c r="EW337" s="112" t="s">
        <v>132</v>
      </c>
      <c r="EX337" s="2"/>
    </row>
    <row r="338" spans="1:154" x14ac:dyDescent="0.25">
      <c r="A338" s="132"/>
      <c r="B338" s="99"/>
      <c r="C338" s="100"/>
      <c r="D338" s="101"/>
      <c r="E338" s="103" t="s">
        <v>131</v>
      </c>
      <c r="F338" s="103"/>
      <c r="G338" s="103"/>
      <c r="H338" s="104"/>
      <c r="I338" s="106"/>
      <c r="J338" s="103" t="s">
        <v>131</v>
      </c>
      <c r="K338" s="103"/>
      <c r="L338" s="103"/>
      <c r="M338" s="104"/>
      <c r="N338" s="106"/>
      <c r="O338" s="103" t="s">
        <v>131</v>
      </c>
      <c r="P338" s="103"/>
      <c r="Q338" s="103"/>
      <c r="R338" s="104"/>
      <c r="S338" s="106"/>
      <c r="T338" s="103" t="s">
        <v>131</v>
      </c>
      <c r="U338" s="103"/>
      <c r="V338" s="103"/>
      <c r="W338" s="104"/>
      <c r="X338" s="106"/>
      <c r="Y338" s="103" t="s">
        <v>131</v>
      </c>
      <c r="Z338" s="103"/>
      <c r="AA338" s="103"/>
      <c r="AB338" s="104"/>
      <c r="AC338" s="106"/>
      <c r="AD338" s="103" t="s">
        <v>131</v>
      </c>
      <c r="AE338" s="103"/>
      <c r="AF338" s="103"/>
      <c r="AG338" s="104"/>
      <c r="AH338" s="106"/>
      <c r="AI338" s="103" t="s">
        <v>131</v>
      </c>
      <c r="AJ338" s="103"/>
      <c r="AK338" s="103"/>
      <c r="AL338" s="104"/>
      <c r="AM338" s="106"/>
      <c r="AN338" s="103" t="s">
        <v>131</v>
      </c>
      <c r="AO338" s="103"/>
      <c r="AP338" s="103"/>
      <c r="AQ338" s="104"/>
      <c r="AR338" s="106"/>
      <c r="AS338" s="103" t="s">
        <v>131</v>
      </c>
      <c r="AT338" s="103"/>
      <c r="AU338" s="103"/>
      <c r="AV338" s="104"/>
      <c r="AW338" s="106"/>
      <c r="AX338" s="103" t="s">
        <v>131</v>
      </c>
      <c r="AY338" s="103"/>
      <c r="AZ338" s="103"/>
      <c r="BA338" s="104"/>
      <c r="BB338" s="106"/>
      <c r="BC338" s="103" t="s">
        <v>131</v>
      </c>
      <c r="BD338" s="103"/>
      <c r="BE338" s="103"/>
      <c r="BF338" s="104"/>
      <c r="BG338" s="106"/>
      <c r="BH338" s="103" t="s">
        <v>131</v>
      </c>
      <c r="BI338" s="103"/>
      <c r="BJ338" s="103"/>
      <c r="BK338" s="104"/>
      <c r="BL338" s="106"/>
      <c r="BM338" s="103" t="s">
        <v>131</v>
      </c>
      <c r="BN338" s="103"/>
      <c r="BO338" s="103"/>
      <c r="BP338" s="104"/>
      <c r="BQ338" s="106"/>
      <c r="BR338" s="103" t="s">
        <v>131</v>
      </c>
      <c r="BS338" s="103"/>
      <c r="BT338" s="103"/>
      <c r="BU338" s="104"/>
      <c r="BV338" s="106"/>
      <c r="BW338" s="103" t="s">
        <v>131</v>
      </c>
      <c r="BX338" s="103"/>
      <c r="BY338" s="103"/>
      <c r="BZ338" s="104"/>
      <c r="CA338" s="106"/>
      <c r="CB338" s="103" t="s">
        <v>131</v>
      </c>
      <c r="CC338" s="103"/>
      <c r="CD338" s="103"/>
      <c r="CE338" s="104"/>
      <c r="CF338" s="106"/>
      <c r="CG338" s="103" t="s">
        <v>131</v>
      </c>
      <c r="CH338" s="103"/>
      <c r="CI338" s="103"/>
      <c r="CJ338" s="104"/>
      <c r="CK338" s="106"/>
      <c r="CL338" s="103" t="s">
        <v>131</v>
      </c>
      <c r="CM338" s="103"/>
      <c r="CN338" s="103"/>
      <c r="CO338" s="104"/>
      <c r="CP338" s="106"/>
      <c r="CQ338" s="103" t="s">
        <v>131</v>
      </c>
      <c r="CR338" s="103"/>
      <c r="CS338" s="103"/>
      <c r="CT338" s="104"/>
      <c r="CU338" s="106"/>
      <c r="CV338" s="103" t="s">
        <v>131</v>
      </c>
      <c r="CW338" s="103"/>
      <c r="CX338" s="103"/>
      <c r="CY338" s="104"/>
      <c r="CZ338" s="106"/>
      <c r="DA338" s="103" t="s">
        <v>131</v>
      </c>
      <c r="DB338" s="103"/>
      <c r="DC338" s="103"/>
      <c r="DD338" s="104"/>
      <c r="DE338" s="106"/>
      <c r="DF338" s="103" t="s">
        <v>131</v>
      </c>
      <c r="DG338" s="103"/>
      <c r="DH338" s="103"/>
      <c r="DI338" s="104"/>
      <c r="DJ338" s="106"/>
      <c r="DK338" s="103" t="s">
        <v>131</v>
      </c>
      <c r="DL338" s="103"/>
      <c r="DM338" s="103"/>
      <c r="DN338" s="104"/>
      <c r="DO338" s="106"/>
      <c r="DP338" s="103" t="s">
        <v>131</v>
      </c>
      <c r="DQ338" s="103"/>
      <c r="DR338" s="103"/>
      <c r="DS338" s="104"/>
      <c r="DT338" s="106"/>
      <c r="DU338" s="103" t="s">
        <v>131</v>
      </c>
      <c r="DV338" s="103"/>
      <c r="DW338" s="103"/>
      <c r="DX338" s="104"/>
      <c r="DY338" s="106"/>
      <c r="DZ338" s="103" t="s">
        <v>131</v>
      </c>
      <c r="EA338" s="103"/>
      <c r="EB338" s="103"/>
      <c r="EC338" s="104"/>
      <c r="ED338" s="106"/>
      <c r="EE338" s="103" t="s">
        <v>131</v>
      </c>
      <c r="EF338" s="103"/>
      <c r="EG338" s="103"/>
      <c r="EH338" s="104"/>
      <c r="EI338" s="106"/>
      <c r="EJ338" s="103" t="s">
        <v>131</v>
      </c>
      <c r="EK338" s="103"/>
      <c r="EL338" s="103"/>
      <c r="EM338" s="115"/>
      <c r="EN338" s="118"/>
      <c r="EO338" s="110" t="s">
        <v>131</v>
      </c>
      <c r="EP338" s="110"/>
      <c r="EQ338" s="110"/>
      <c r="ER338" s="110"/>
      <c r="ES338" s="110"/>
      <c r="ET338" s="110" t="s">
        <v>131</v>
      </c>
      <c r="EU338" s="110"/>
      <c r="EV338" s="110"/>
      <c r="EW338" s="112"/>
      <c r="EX338" s="2"/>
    </row>
    <row r="339" spans="1:154" ht="60.75" thickBot="1" x14ac:dyDescent="0.3">
      <c r="A339" s="132"/>
      <c r="B339" s="91"/>
      <c r="C339" s="93"/>
      <c r="D339" s="102"/>
      <c r="E339" s="51" t="s">
        <v>133</v>
      </c>
      <c r="F339" s="51" t="s">
        <v>134</v>
      </c>
      <c r="G339" s="51" t="s">
        <v>135</v>
      </c>
      <c r="H339" s="105"/>
      <c r="I339" s="107"/>
      <c r="J339" s="51" t="s">
        <v>133</v>
      </c>
      <c r="K339" s="51" t="s">
        <v>134</v>
      </c>
      <c r="L339" s="51" t="s">
        <v>135</v>
      </c>
      <c r="M339" s="105"/>
      <c r="N339" s="107"/>
      <c r="O339" s="51" t="s">
        <v>133</v>
      </c>
      <c r="P339" s="51" t="s">
        <v>134</v>
      </c>
      <c r="Q339" s="51" t="s">
        <v>135</v>
      </c>
      <c r="R339" s="105"/>
      <c r="S339" s="107"/>
      <c r="T339" s="51" t="s">
        <v>133</v>
      </c>
      <c r="U339" s="51" t="s">
        <v>134</v>
      </c>
      <c r="V339" s="51" t="s">
        <v>135</v>
      </c>
      <c r="W339" s="105"/>
      <c r="X339" s="107"/>
      <c r="Y339" s="51" t="s">
        <v>133</v>
      </c>
      <c r="Z339" s="51" t="s">
        <v>134</v>
      </c>
      <c r="AA339" s="51" t="s">
        <v>135</v>
      </c>
      <c r="AB339" s="105"/>
      <c r="AC339" s="107"/>
      <c r="AD339" s="51" t="s">
        <v>133</v>
      </c>
      <c r="AE339" s="51" t="s">
        <v>134</v>
      </c>
      <c r="AF339" s="51" t="s">
        <v>135</v>
      </c>
      <c r="AG339" s="105"/>
      <c r="AH339" s="107"/>
      <c r="AI339" s="51" t="s">
        <v>133</v>
      </c>
      <c r="AJ339" s="51" t="s">
        <v>134</v>
      </c>
      <c r="AK339" s="51" t="s">
        <v>135</v>
      </c>
      <c r="AL339" s="105"/>
      <c r="AM339" s="107"/>
      <c r="AN339" s="51" t="s">
        <v>133</v>
      </c>
      <c r="AO339" s="51" t="s">
        <v>134</v>
      </c>
      <c r="AP339" s="51" t="s">
        <v>135</v>
      </c>
      <c r="AQ339" s="105"/>
      <c r="AR339" s="107"/>
      <c r="AS339" s="51" t="s">
        <v>133</v>
      </c>
      <c r="AT339" s="51" t="s">
        <v>134</v>
      </c>
      <c r="AU339" s="51" t="s">
        <v>135</v>
      </c>
      <c r="AV339" s="105"/>
      <c r="AW339" s="107"/>
      <c r="AX339" s="51" t="s">
        <v>133</v>
      </c>
      <c r="AY339" s="51" t="s">
        <v>134</v>
      </c>
      <c r="AZ339" s="51" t="s">
        <v>135</v>
      </c>
      <c r="BA339" s="105"/>
      <c r="BB339" s="107"/>
      <c r="BC339" s="51" t="s">
        <v>133</v>
      </c>
      <c r="BD339" s="51" t="s">
        <v>134</v>
      </c>
      <c r="BE339" s="51" t="s">
        <v>135</v>
      </c>
      <c r="BF339" s="105"/>
      <c r="BG339" s="107"/>
      <c r="BH339" s="51" t="s">
        <v>133</v>
      </c>
      <c r="BI339" s="51" t="s">
        <v>134</v>
      </c>
      <c r="BJ339" s="51" t="s">
        <v>135</v>
      </c>
      <c r="BK339" s="105"/>
      <c r="BL339" s="107"/>
      <c r="BM339" s="51" t="s">
        <v>133</v>
      </c>
      <c r="BN339" s="51" t="s">
        <v>134</v>
      </c>
      <c r="BO339" s="51" t="s">
        <v>135</v>
      </c>
      <c r="BP339" s="105"/>
      <c r="BQ339" s="107"/>
      <c r="BR339" s="51" t="s">
        <v>133</v>
      </c>
      <c r="BS339" s="51" t="s">
        <v>134</v>
      </c>
      <c r="BT339" s="51" t="s">
        <v>135</v>
      </c>
      <c r="BU339" s="105"/>
      <c r="BV339" s="107"/>
      <c r="BW339" s="51" t="s">
        <v>133</v>
      </c>
      <c r="BX339" s="51" t="s">
        <v>134</v>
      </c>
      <c r="BY339" s="51" t="s">
        <v>135</v>
      </c>
      <c r="BZ339" s="105"/>
      <c r="CA339" s="107"/>
      <c r="CB339" s="51" t="s">
        <v>133</v>
      </c>
      <c r="CC339" s="51" t="s">
        <v>134</v>
      </c>
      <c r="CD339" s="51" t="s">
        <v>135</v>
      </c>
      <c r="CE339" s="105"/>
      <c r="CF339" s="107"/>
      <c r="CG339" s="51" t="s">
        <v>133</v>
      </c>
      <c r="CH339" s="51" t="s">
        <v>134</v>
      </c>
      <c r="CI339" s="51" t="s">
        <v>135</v>
      </c>
      <c r="CJ339" s="105"/>
      <c r="CK339" s="107"/>
      <c r="CL339" s="51" t="s">
        <v>133</v>
      </c>
      <c r="CM339" s="51" t="s">
        <v>134</v>
      </c>
      <c r="CN339" s="51" t="s">
        <v>135</v>
      </c>
      <c r="CO339" s="105"/>
      <c r="CP339" s="107"/>
      <c r="CQ339" s="51" t="s">
        <v>133</v>
      </c>
      <c r="CR339" s="51" t="s">
        <v>134</v>
      </c>
      <c r="CS339" s="51" t="s">
        <v>135</v>
      </c>
      <c r="CT339" s="105"/>
      <c r="CU339" s="107"/>
      <c r="CV339" s="51" t="s">
        <v>133</v>
      </c>
      <c r="CW339" s="51" t="s">
        <v>134</v>
      </c>
      <c r="CX339" s="51" t="s">
        <v>135</v>
      </c>
      <c r="CY339" s="105"/>
      <c r="CZ339" s="107"/>
      <c r="DA339" s="51" t="s">
        <v>133</v>
      </c>
      <c r="DB339" s="51" t="s">
        <v>134</v>
      </c>
      <c r="DC339" s="51" t="s">
        <v>135</v>
      </c>
      <c r="DD339" s="105"/>
      <c r="DE339" s="107"/>
      <c r="DF339" s="51" t="s">
        <v>133</v>
      </c>
      <c r="DG339" s="51" t="s">
        <v>134</v>
      </c>
      <c r="DH339" s="51" t="s">
        <v>135</v>
      </c>
      <c r="DI339" s="105"/>
      <c r="DJ339" s="107"/>
      <c r="DK339" s="51" t="s">
        <v>133</v>
      </c>
      <c r="DL339" s="51" t="s">
        <v>134</v>
      </c>
      <c r="DM339" s="51" t="s">
        <v>135</v>
      </c>
      <c r="DN339" s="105"/>
      <c r="DO339" s="107"/>
      <c r="DP339" s="51" t="s">
        <v>133</v>
      </c>
      <c r="DQ339" s="51" t="s">
        <v>134</v>
      </c>
      <c r="DR339" s="51" t="s">
        <v>135</v>
      </c>
      <c r="DS339" s="105"/>
      <c r="DT339" s="107"/>
      <c r="DU339" s="51" t="s">
        <v>133</v>
      </c>
      <c r="DV339" s="51" t="s">
        <v>134</v>
      </c>
      <c r="DW339" s="51" t="s">
        <v>135</v>
      </c>
      <c r="DX339" s="105"/>
      <c r="DY339" s="107"/>
      <c r="DZ339" s="51" t="s">
        <v>133</v>
      </c>
      <c r="EA339" s="51" t="s">
        <v>134</v>
      </c>
      <c r="EB339" s="51" t="s">
        <v>135</v>
      </c>
      <c r="EC339" s="105"/>
      <c r="ED339" s="107"/>
      <c r="EE339" s="51" t="s">
        <v>133</v>
      </c>
      <c r="EF339" s="51" t="s">
        <v>134</v>
      </c>
      <c r="EG339" s="51" t="s">
        <v>135</v>
      </c>
      <c r="EH339" s="105"/>
      <c r="EI339" s="107"/>
      <c r="EJ339" s="51" t="s">
        <v>133</v>
      </c>
      <c r="EK339" s="51" t="s">
        <v>134</v>
      </c>
      <c r="EL339" s="51" t="s">
        <v>135</v>
      </c>
      <c r="EM339" s="116"/>
      <c r="EN339" s="119"/>
      <c r="EO339" s="48" t="s">
        <v>133</v>
      </c>
      <c r="EP339" s="48" t="s">
        <v>134</v>
      </c>
      <c r="EQ339" s="48" t="s">
        <v>135</v>
      </c>
      <c r="ER339" s="111"/>
      <c r="ES339" s="111"/>
      <c r="ET339" s="48" t="s">
        <v>133</v>
      </c>
      <c r="EU339" s="48" t="s">
        <v>134</v>
      </c>
      <c r="EV339" s="48" t="s">
        <v>135</v>
      </c>
      <c r="EW339" s="113"/>
      <c r="EX339" s="2"/>
    </row>
    <row r="340" spans="1:154" ht="15.75" thickTop="1" x14ac:dyDescent="0.25">
      <c r="A340" s="132"/>
      <c r="B340" s="9">
        <v>1</v>
      </c>
      <c r="C340" s="10" t="s">
        <v>57</v>
      </c>
      <c r="D340" s="15">
        <v>0</v>
      </c>
      <c r="E340" s="16">
        <v>0</v>
      </c>
      <c r="F340" s="16">
        <v>0</v>
      </c>
      <c r="G340" s="16">
        <v>0</v>
      </c>
      <c r="H340" s="53">
        <v>0</v>
      </c>
      <c r="I340" s="56"/>
      <c r="J340" s="16"/>
      <c r="K340" s="16"/>
      <c r="L340" s="16"/>
      <c r="M340" s="53"/>
      <c r="N340" s="56"/>
      <c r="O340" s="16"/>
      <c r="P340" s="16"/>
      <c r="Q340" s="16"/>
      <c r="R340" s="53"/>
      <c r="S340" s="56"/>
      <c r="T340" s="16"/>
      <c r="U340" s="16"/>
      <c r="V340" s="16"/>
      <c r="W340" s="53"/>
      <c r="X340" s="56"/>
      <c r="Y340" s="16"/>
      <c r="Z340" s="16"/>
      <c r="AA340" s="16"/>
      <c r="AB340" s="53"/>
      <c r="AC340" s="56"/>
      <c r="AD340" s="16"/>
      <c r="AE340" s="16"/>
      <c r="AF340" s="16"/>
      <c r="AG340" s="53"/>
      <c r="AH340" s="56"/>
      <c r="AI340" s="16"/>
      <c r="AJ340" s="16"/>
      <c r="AK340" s="16"/>
      <c r="AL340" s="53"/>
      <c r="AM340" s="56"/>
      <c r="AN340" s="16"/>
      <c r="AO340" s="16"/>
      <c r="AP340" s="16"/>
      <c r="AQ340" s="53"/>
      <c r="AR340" s="56">
        <v>0</v>
      </c>
      <c r="AS340" s="16">
        <v>0</v>
      </c>
      <c r="AT340" s="16">
        <v>0</v>
      </c>
      <c r="AU340" s="16">
        <v>0</v>
      </c>
      <c r="AV340" s="53">
        <v>0</v>
      </c>
      <c r="AW340" s="56"/>
      <c r="AX340" s="16"/>
      <c r="AY340" s="16"/>
      <c r="AZ340" s="16"/>
      <c r="BA340" s="53"/>
      <c r="BB340" s="56"/>
      <c r="BC340" s="16"/>
      <c r="BD340" s="16"/>
      <c r="BE340" s="16"/>
      <c r="BF340" s="53"/>
      <c r="BG340" s="56"/>
      <c r="BH340" s="16"/>
      <c r="BI340" s="16"/>
      <c r="BJ340" s="16"/>
      <c r="BK340" s="53"/>
      <c r="BL340" s="56"/>
      <c r="BM340" s="16"/>
      <c r="BN340" s="16"/>
      <c r="BO340" s="16"/>
      <c r="BP340" s="53"/>
      <c r="BQ340" s="56"/>
      <c r="BR340" s="16"/>
      <c r="BS340" s="16"/>
      <c r="BT340" s="16"/>
      <c r="BU340" s="53"/>
      <c r="BV340" s="56"/>
      <c r="BW340" s="16"/>
      <c r="BX340" s="16"/>
      <c r="BY340" s="16"/>
      <c r="BZ340" s="53"/>
      <c r="CA340" s="56"/>
      <c r="CB340" s="16"/>
      <c r="CC340" s="16"/>
      <c r="CD340" s="16"/>
      <c r="CE340" s="53"/>
      <c r="CF340" s="56"/>
      <c r="CG340" s="16"/>
      <c r="CH340" s="16"/>
      <c r="CI340" s="16"/>
      <c r="CJ340" s="53"/>
      <c r="CK340" s="56"/>
      <c r="CL340" s="16"/>
      <c r="CM340" s="16"/>
      <c r="CN340" s="16"/>
      <c r="CO340" s="53"/>
      <c r="CP340" s="56"/>
      <c r="CQ340" s="16"/>
      <c r="CR340" s="16"/>
      <c r="CS340" s="16"/>
      <c r="CT340" s="53"/>
      <c r="CU340" s="56"/>
      <c r="CV340" s="16"/>
      <c r="CW340" s="16"/>
      <c r="CX340" s="16"/>
      <c r="CY340" s="53"/>
      <c r="CZ340" s="56"/>
      <c r="DA340" s="16"/>
      <c r="DB340" s="16"/>
      <c r="DC340" s="16"/>
      <c r="DD340" s="53"/>
      <c r="DE340" s="56"/>
      <c r="DF340" s="16"/>
      <c r="DG340" s="16"/>
      <c r="DH340" s="16"/>
      <c r="DI340" s="53"/>
      <c r="DJ340" s="56"/>
      <c r="DK340" s="16"/>
      <c r="DL340" s="16"/>
      <c r="DM340" s="16"/>
      <c r="DN340" s="53"/>
      <c r="DO340" s="56"/>
      <c r="DP340" s="16"/>
      <c r="DQ340" s="16"/>
      <c r="DR340" s="16"/>
      <c r="DS340" s="53"/>
      <c r="DT340" s="56">
        <v>0</v>
      </c>
      <c r="DU340" s="16">
        <v>0</v>
      </c>
      <c r="DV340" s="16">
        <v>0</v>
      </c>
      <c r="DW340" s="16">
        <v>0</v>
      </c>
      <c r="DX340" s="53">
        <v>0</v>
      </c>
      <c r="DY340" s="56">
        <v>0</v>
      </c>
      <c r="DZ340" s="16">
        <v>0</v>
      </c>
      <c r="EA340" s="16">
        <v>0</v>
      </c>
      <c r="EB340" s="16">
        <v>0</v>
      </c>
      <c r="EC340" s="53">
        <v>0</v>
      </c>
      <c r="ED340" s="56"/>
      <c r="EE340" s="16"/>
      <c r="EF340" s="16"/>
      <c r="EG340" s="16"/>
      <c r="EH340" s="53"/>
      <c r="EI340" s="56">
        <v>0</v>
      </c>
      <c r="EJ340" s="16">
        <v>0</v>
      </c>
      <c r="EK340" s="16">
        <v>0</v>
      </c>
      <c r="EL340" s="16">
        <v>0</v>
      </c>
      <c r="EM340" s="16">
        <v>0</v>
      </c>
      <c r="EN340" s="15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>
        <v>0</v>
      </c>
      <c r="EV340" s="16">
        <v>0</v>
      </c>
      <c r="EW340" s="17">
        <v>0</v>
      </c>
      <c r="EX340" s="2"/>
    </row>
    <row r="341" spans="1:154" x14ac:dyDescent="0.25">
      <c r="A341" s="132"/>
      <c r="B341" s="5">
        <v>2</v>
      </c>
      <c r="C341" s="7" t="s">
        <v>58</v>
      </c>
      <c r="D341" s="18">
        <v>0</v>
      </c>
      <c r="E341" s="19">
        <v>0</v>
      </c>
      <c r="F341" s="19">
        <v>0</v>
      </c>
      <c r="G341" s="19">
        <v>0</v>
      </c>
      <c r="H341" s="54">
        <v>0</v>
      </c>
      <c r="I341" s="57"/>
      <c r="J341" s="19"/>
      <c r="K341" s="19"/>
      <c r="L341" s="19"/>
      <c r="M341" s="54"/>
      <c r="N341" s="57"/>
      <c r="O341" s="19"/>
      <c r="P341" s="19"/>
      <c r="Q341" s="19"/>
      <c r="R341" s="54"/>
      <c r="S341" s="57"/>
      <c r="T341" s="19"/>
      <c r="U341" s="19"/>
      <c r="V341" s="19"/>
      <c r="W341" s="54"/>
      <c r="X341" s="57"/>
      <c r="Y341" s="19"/>
      <c r="Z341" s="19"/>
      <c r="AA341" s="19"/>
      <c r="AB341" s="54"/>
      <c r="AC341" s="57"/>
      <c r="AD341" s="19"/>
      <c r="AE341" s="19"/>
      <c r="AF341" s="19"/>
      <c r="AG341" s="54"/>
      <c r="AH341" s="57"/>
      <c r="AI341" s="19"/>
      <c r="AJ341" s="19"/>
      <c r="AK341" s="19"/>
      <c r="AL341" s="54"/>
      <c r="AM341" s="57"/>
      <c r="AN341" s="19"/>
      <c r="AO341" s="19"/>
      <c r="AP341" s="19"/>
      <c r="AQ341" s="54"/>
      <c r="AR341" s="57">
        <v>0</v>
      </c>
      <c r="AS341" s="19">
        <v>0</v>
      </c>
      <c r="AT341" s="19">
        <v>0</v>
      </c>
      <c r="AU341" s="19">
        <v>0</v>
      </c>
      <c r="AV341" s="54">
        <v>0</v>
      </c>
      <c r="AW341" s="57"/>
      <c r="AX341" s="19"/>
      <c r="AY341" s="19"/>
      <c r="AZ341" s="19"/>
      <c r="BA341" s="54"/>
      <c r="BB341" s="57"/>
      <c r="BC341" s="19"/>
      <c r="BD341" s="19"/>
      <c r="BE341" s="19"/>
      <c r="BF341" s="54"/>
      <c r="BG341" s="57"/>
      <c r="BH341" s="19"/>
      <c r="BI341" s="19"/>
      <c r="BJ341" s="19"/>
      <c r="BK341" s="54"/>
      <c r="BL341" s="57"/>
      <c r="BM341" s="19"/>
      <c r="BN341" s="19"/>
      <c r="BO341" s="19"/>
      <c r="BP341" s="54"/>
      <c r="BQ341" s="57"/>
      <c r="BR341" s="19"/>
      <c r="BS341" s="19"/>
      <c r="BT341" s="19"/>
      <c r="BU341" s="54"/>
      <c r="BV341" s="57"/>
      <c r="BW341" s="19"/>
      <c r="BX341" s="19"/>
      <c r="BY341" s="19"/>
      <c r="BZ341" s="54"/>
      <c r="CA341" s="57"/>
      <c r="CB341" s="19"/>
      <c r="CC341" s="19"/>
      <c r="CD341" s="19"/>
      <c r="CE341" s="54"/>
      <c r="CF341" s="57"/>
      <c r="CG341" s="19"/>
      <c r="CH341" s="19"/>
      <c r="CI341" s="19"/>
      <c r="CJ341" s="54"/>
      <c r="CK341" s="57"/>
      <c r="CL341" s="19"/>
      <c r="CM341" s="19"/>
      <c r="CN341" s="19"/>
      <c r="CO341" s="54"/>
      <c r="CP341" s="57"/>
      <c r="CQ341" s="19"/>
      <c r="CR341" s="19"/>
      <c r="CS341" s="19"/>
      <c r="CT341" s="54"/>
      <c r="CU341" s="57"/>
      <c r="CV341" s="19"/>
      <c r="CW341" s="19"/>
      <c r="CX341" s="19"/>
      <c r="CY341" s="54"/>
      <c r="CZ341" s="57"/>
      <c r="DA341" s="19"/>
      <c r="DB341" s="19"/>
      <c r="DC341" s="19"/>
      <c r="DD341" s="54"/>
      <c r="DE341" s="57"/>
      <c r="DF341" s="19"/>
      <c r="DG341" s="19"/>
      <c r="DH341" s="19"/>
      <c r="DI341" s="54"/>
      <c r="DJ341" s="57"/>
      <c r="DK341" s="19"/>
      <c r="DL341" s="19"/>
      <c r="DM341" s="19"/>
      <c r="DN341" s="54"/>
      <c r="DO341" s="57"/>
      <c r="DP341" s="19"/>
      <c r="DQ341" s="19"/>
      <c r="DR341" s="19"/>
      <c r="DS341" s="54"/>
      <c r="DT341" s="57">
        <v>0</v>
      </c>
      <c r="DU341" s="19">
        <v>0</v>
      </c>
      <c r="DV341" s="19">
        <v>0</v>
      </c>
      <c r="DW341" s="19">
        <v>0</v>
      </c>
      <c r="DX341" s="54">
        <v>0</v>
      </c>
      <c r="DY341" s="57">
        <v>0</v>
      </c>
      <c r="DZ341" s="19">
        <v>0</v>
      </c>
      <c r="EA341" s="19">
        <v>0</v>
      </c>
      <c r="EB341" s="19">
        <v>0</v>
      </c>
      <c r="EC341" s="54">
        <v>0</v>
      </c>
      <c r="ED341" s="57"/>
      <c r="EE341" s="19"/>
      <c r="EF341" s="19"/>
      <c r="EG341" s="19"/>
      <c r="EH341" s="54"/>
      <c r="EI341" s="57">
        <v>0</v>
      </c>
      <c r="EJ341" s="19">
        <v>0</v>
      </c>
      <c r="EK341" s="19">
        <v>0</v>
      </c>
      <c r="EL341" s="19">
        <v>0</v>
      </c>
      <c r="EM341" s="19">
        <v>0</v>
      </c>
      <c r="EN341" s="18">
        <v>0</v>
      </c>
      <c r="EO341" s="19">
        <v>0</v>
      </c>
      <c r="EP341" s="19">
        <v>0</v>
      </c>
      <c r="EQ341" s="19">
        <v>0</v>
      </c>
      <c r="ER341" s="19">
        <v>0</v>
      </c>
      <c r="ES341" s="19">
        <v>0</v>
      </c>
      <c r="ET341" s="19">
        <v>0</v>
      </c>
      <c r="EU341" s="19">
        <v>0</v>
      </c>
      <c r="EV341" s="19">
        <v>0</v>
      </c>
      <c r="EW341" s="20">
        <v>0</v>
      </c>
      <c r="EX341" s="2"/>
    </row>
    <row r="342" spans="1:154" x14ac:dyDescent="0.25">
      <c r="A342" s="132"/>
      <c r="B342" s="5">
        <v>3</v>
      </c>
      <c r="C342" s="7" t="s">
        <v>59</v>
      </c>
      <c r="D342" s="18">
        <v>0</v>
      </c>
      <c r="E342" s="19">
        <v>0</v>
      </c>
      <c r="F342" s="19">
        <v>0</v>
      </c>
      <c r="G342" s="19">
        <v>0</v>
      </c>
      <c r="H342" s="54">
        <v>0</v>
      </c>
      <c r="I342" s="57"/>
      <c r="J342" s="19"/>
      <c r="K342" s="19"/>
      <c r="L342" s="19"/>
      <c r="M342" s="54"/>
      <c r="N342" s="57"/>
      <c r="O342" s="19"/>
      <c r="P342" s="19"/>
      <c r="Q342" s="19"/>
      <c r="R342" s="54"/>
      <c r="S342" s="57"/>
      <c r="T342" s="19"/>
      <c r="U342" s="19"/>
      <c r="V342" s="19"/>
      <c r="W342" s="54"/>
      <c r="X342" s="57"/>
      <c r="Y342" s="19"/>
      <c r="Z342" s="19"/>
      <c r="AA342" s="19"/>
      <c r="AB342" s="54"/>
      <c r="AC342" s="57"/>
      <c r="AD342" s="19"/>
      <c r="AE342" s="19"/>
      <c r="AF342" s="19"/>
      <c r="AG342" s="54"/>
      <c r="AH342" s="57"/>
      <c r="AI342" s="19"/>
      <c r="AJ342" s="19"/>
      <c r="AK342" s="19"/>
      <c r="AL342" s="54"/>
      <c r="AM342" s="57"/>
      <c r="AN342" s="19"/>
      <c r="AO342" s="19"/>
      <c r="AP342" s="19"/>
      <c r="AQ342" s="54"/>
      <c r="AR342" s="57">
        <v>0</v>
      </c>
      <c r="AS342" s="19">
        <v>0</v>
      </c>
      <c r="AT342" s="19">
        <v>0</v>
      </c>
      <c r="AU342" s="19">
        <v>0</v>
      </c>
      <c r="AV342" s="54">
        <v>0</v>
      </c>
      <c r="AW342" s="57"/>
      <c r="AX342" s="19"/>
      <c r="AY342" s="19"/>
      <c r="AZ342" s="19"/>
      <c r="BA342" s="54"/>
      <c r="BB342" s="57"/>
      <c r="BC342" s="19"/>
      <c r="BD342" s="19"/>
      <c r="BE342" s="19"/>
      <c r="BF342" s="54"/>
      <c r="BG342" s="57"/>
      <c r="BH342" s="19"/>
      <c r="BI342" s="19"/>
      <c r="BJ342" s="19"/>
      <c r="BK342" s="54"/>
      <c r="BL342" s="57"/>
      <c r="BM342" s="19"/>
      <c r="BN342" s="19"/>
      <c r="BO342" s="19"/>
      <c r="BP342" s="54"/>
      <c r="BQ342" s="57"/>
      <c r="BR342" s="19"/>
      <c r="BS342" s="19"/>
      <c r="BT342" s="19"/>
      <c r="BU342" s="54"/>
      <c r="BV342" s="57"/>
      <c r="BW342" s="19"/>
      <c r="BX342" s="19"/>
      <c r="BY342" s="19"/>
      <c r="BZ342" s="54"/>
      <c r="CA342" s="57"/>
      <c r="CB342" s="19"/>
      <c r="CC342" s="19"/>
      <c r="CD342" s="19"/>
      <c r="CE342" s="54"/>
      <c r="CF342" s="57"/>
      <c r="CG342" s="19"/>
      <c r="CH342" s="19"/>
      <c r="CI342" s="19"/>
      <c r="CJ342" s="54"/>
      <c r="CK342" s="57"/>
      <c r="CL342" s="19"/>
      <c r="CM342" s="19"/>
      <c r="CN342" s="19"/>
      <c r="CO342" s="54"/>
      <c r="CP342" s="57"/>
      <c r="CQ342" s="19"/>
      <c r="CR342" s="19"/>
      <c r="CS342" s="19"/>
      <c r="CT342" s="54"/>
      <c r="CU342" s="57"/>
      <c r="CV342" s="19"/>
      <c r="CW342" s="19"/>
      <c r="CX342" s="19"/>
      <c r="CY342" s="54"/>
      <c r="CZ342" s="57"/>
      <c r="DA342" s="19"/>
      <c r="DB342" s="19"/>
      <c r="DC342" s="19"/>
      <c r="DD342" s="54"/>
      <c r="DE342" s="57"/>
      <c r="DF342" s="19"/>
      <c r="DG342" s="19"/>
      <c r="DH342" s="19"/>
      <c r="DI342" s="54"/>
      <c r="DJ342" s="57"/>
      <c r="DK342" s="19"/>
      <c r="DL342" s="19"/>
      <c r="DM342" s="19"/>
      <c r="DN342" s="54"/>
      <c r="DO342" s="57"/>
      <c r="DP342" s="19"/>
      <c r="DQ342" s="19"/>
      <c r="DR342" s="19"/>
      <c r="DS342" s="54"/>
      <c r="DT342" s="57">
        <v>0</v>
      </c>
      <c r="DU342" s="19">
        <v>0</v>
      </c>
      <c r="DV342" s="19">
        <v>0</v>
      </c>
      <c r="DW342" s="19">
        <v>0</v>
      </c>
      <c r="DX342" s="54">
        <v>0</v>
      </c>
      <c r="DY342" s="57">
        <v>0</v>
      </c>
      <c r="DZ342" s="19">
        <v>0</v>
      </c>
      <c r="EA342" s="19">
        <v>0</v>
      </c>
      <c r="EB342" s="19">
        <v>0</v>
      </c>
      <c r="EC342" s="54">
        <v>0</v>
      </c>
      <c r="ED342" s="57"/>
      <c r="EE342" s="19"/>
      <c r="EF342" s="19"/>
      <c r="EG342" s="19"/>
      <c r="EH342" s="54"/>
      <c r="EI342" s="57">
        <v>0</v>
      </c>
      <c r="EJ342" s="19">
        <v>0</v>
      </c>
      <c r="EK342" s="19">
        <v>0</v>
      </c>
      <c r="EL342" s="19">
        <v>0</v>
      </c>
      <c r="EM342" s="19">
        <v>0</v>
      </c>
      <c r="EN342" s="18">
        <v>0</v>
      </c>
      <c r="EO342" s="19">
        <v>0</v>
      </c>
      <c r="EP342" s="19">
        <v>0</v>
      </c>
      <c r="EQ342" s="19">
        <v>0</v>
      </c>
      <c r="ER342" s="19">
        <v>0</v>
      </c>
      <c r="ES342" s="19">
        <v>0</v>
      </c>
      <c r="ET342" s="19">
        <v>0</v>
      </c>
      <c r="EU342" s="19">
        <v>0</v>
      </c>
      <c r="EV342" s="19">
        <v>0</v>
      </c>
      <c r="EW342" s="20">
        <v>0</v>
      </c>
      <c r="EX342" s="2"/>
    </row>
    <row r="343" spans="1:154" x14ac:dyDescent="0.25">
      <c r="A343" s="132"/>
      <c r="B343" s="5">
        <v>4</v>
      </c>
      <c r="C343" s="7" t="s">
        <v>136</v>
      </c>
      <c r="D343" s="18">
        <v>0</v>
      </c>
      <c r="E343" s="19">
        <v>0</v>
      </c>
      <c r="F343" s="19">
        <v>0</v>
      </c>
      <c r="G343" s="19">
        <v>0</v>
      </c>
      <c r="H343" s="54">
        <v>0</v>
      </c>
      <c r="I343" s="57"/>
      <c r="J343" s="19"/>
      <c r="K343" s="19"/>
      <c r="L343" s="19"/>
      <c r="M343" s="54"/>
      <c r="N343" s="57"/>
      <c r="O343" s="19"/>
      <c r="P343" s="19"/>
      <c r="Q343" s="19"/>
      <c r="R343" s="54"/>
      <c r="S343" s="57"/>
      <c r="T343" s="19"/>
      <c r="U343" s="19"/>
      <c r="V343" s="19"/>
      <c r="W343" s="54"/>
      <c r="X343" s="57"/>
      <c r="Y343" s="19"/>
      <c r="Z343" s="19"/>
      <c r="AA343" s="19"/>
      <c r="AB343" s="54"/>
      <c r="AC343" s="57"/>
      <c r="AD343" s="19"/>
      <c r="AE343" s="19"/>
      <c r="AF343" s="19"/>
      <c r="AG343" s="54"/>
      <c r="AH343" s="57"/>
      <c r="AI343" s="19"/>
      <c r="AJ343" s="19"/>
      <c r="AK343" s="19"/>
      <c r="AL343" s="54"/>
      <c r="AM343" s="57"/>
      <c r="AN343" s="19"/>
      <c r="AO343" s="19"/>
      <c r="AP343" s="19"/>
      <c r="AQ343" s="54"/>
      <c r="AR343" s="57">
        <v>0</v>
      </c>
      <c r="AS343" s="19">
        <v>0</v>
      </c>
      <c r="AT343" s="19">
        <v>0</v>
      </c>
      <c r="AU343" s="19">
        <v>0</v>
      </c>
      <c r="AV343" s="54">
        <v>0</v>
      </c>
      <c r="AW343" s="57"/>
      <c r="AX343" s="19"/>
      <c r="AY343" s="19"/>
      <c r="AZ343" s="19"/>
      <c r="BA343" s="54"/>
      <c r="BB343" s="57"/>
      <c r="BC343" s="19"/>
      <c r="BD343" s="19"/>
      <c r="BE343" s="19"/>
      <c r="BF343" s="54"/>
      <c r="BG343" s="57"/>
      <c r="BH343" s="19"/>
      <c r="BI343" s="19"/>
      <c r="BJ343" s="19"/>
      <c r="BK343" s="54"/>
      <c r="BL343" s="57"/>
      <c r="BM343" s="19"/>
      <c r="BN343" s="19"/>
      <c r="BO343" s="19"/>
      <c r="BP343" s="54"/>
      <c r="BQ343" s="57"/>
      <c r="BR343" s="19"/>
      <c r="BS343" s="19"/>
      <c r="BT343" s="19"/>
      <c r="BU343" s="54"/>
      <c r="BV343" s="57"/>
      <c r="BW343" s="19"/>
      <c r="BX343" s="19"/>
      <c r="BY343" s="19"/>
      <c r="BZ343" s="54"/>
      <c r="CA343" s="57"/>
      <c r="CB343" s="19"/>
      <c r="CC343" s="19"/>
      <c r="CD343" s="19"/>
      <c r="CE343" s="54"/>
      <c r="CF343" s="57"/>
      <c r="CG343" s="19"/>
      <c r="CH343" s="19"/>
      <c r="CI343" s="19"/>
      <c r="CJ343" s="54"/>
      <c r="CK343" s="57"/>
      <c r="CL343" s="19"/>
      <c r="CM343" s="19"/>
      <c r="CN343" s="19"/>
      <c r="CO343" s="54"/>
      <c r="CP343" s="57"/>
      <c r="CQ343" s="19"/>
      <c r="CR343" s="19"/>
      <c r="CS343" s="19"/>
      <c r="CT343" s="54"/>
      <c r="CU343" s="57"/>
      <c r="CV343" s="19"/>
      <c r="CW343" s="19"/>
      <c r="CX343" s="19"/>
      <c r="CY343" s="54"/>
      <c r="CZ343" s="57"/>
      <c r="DA343" s="19"/>
      <c r="DB343" s="19"/>
      <c r="DC343" s="19"/>
      <c r="DD343" s="54"/>
      <c r="DE343" s="57"/>
      <c r="DF343" s="19"/>
      <c r="DG343" s="19"/>
      <c r="DH343" s="19"/>
      <c r="DI343" s="54"/>
      <c r="DJ343" s="57"/>
      <c r="DK343" s="19"/>
      <c r="DL343" s="19"/>
      <c r="DM343" s="19"/>
      <c r="DN343" s="54"/>
      <c r="DO343" s="57"/>
      <c r="DP343" s="19"/>
      <c r="DQ343" s="19"/>
      <c r="DR343" s="19"/>
      <c r="DS343" s="54"/>
      <c r="DT343" s="57">
        <v>0</v>
      </c>
      <c r="DU343" s="19">
        <v>0</v>
      </c>
      <c r="DV343" s="19">
        <v>0</v>
      </c>
      <c r="DW343" s="19">
        <v>0</v>
      </c>
      <c r="DX343" s="54">
        <v>0</v>
      </c>
      <c r="DY343" s="57">
        <v>0</v>
      </c>
      <c r="DZ343" s="19">
        <v>0</v>
      </c>
      <c r="EA343" s="19">
        <v>0</v>
      </c>
      <c r="EB343" s="19">
        <v>0</v>
      </c>
      <c r="EC343" s="54">
        <v>0</v>
      </c>
      <c r="ED343" s="57"/>
      <c r="EE343" s="19"/>
      <c r="EF343" s="19"/>
      <c r="EG343" s="19"/>
      <c r="EH343" s="54"/>
      <c r="EI343" s="57">
        <v>0</v>
      </c>
      <c r="EJ343" s="19">
        <v>0</v>
      </c>
      <c r="EK343" s="19">
        <v>0</v>
      </c>
      <c r="EL343" s="19">
        <v>0</v>
      </c>
      <c r="EM343" s="19">
        <v>0</v>
      </c>
      <c r="EN343" s="18">
        <v>0</v>
      </c>
      <c r="EO343" s="19">
        <v>0</v>
      </c>
      <c r="EP343" s="19">
        <v>0</v>
      </c>
      <c r="EQ343" s="19">
        <v>0</v>
      </c>
      <c r="ER343" s="19">
        <v>0</v>
      </c>
      <c r="ES343" s="19">
        <v>0</v>
      </c>
      <c r="ET343" s="19">
        <v>0</v>
      </c>
      <c r="EU343" s="19">
        <v>0</v>
      </c>
      <c r="EV343" s="19">
        <v>0</v>
      </c>
      <c r="EW343" s="20">
        <v>0</v>
      </c>
      <c r="EX343" s="2"/>
    </row>
    <row r="344" spans="1:154" x14ac:dyDescent="0.25">
      <c r="A344" s="132"/>
      <c r="B344" s="5">
        <v>5</v>
      </c>
      <c r="C344" s="7" t="s">
        <v>61</v>
      </c>
      <c r="D344" s="18">
        <v>0</v>
      </c>
      <c r="E344" s="19">
        <v>0</v>
      </c>
      <c r="F344" s="19">
        <v>0</v>
      </c>
      <c r="G344" s="19">
        <v>0</v>
      </c>
      <c r="H344" s="54">
        <v>0</v>
      </c>
      <c r="I344" s="57"/>
      <c r="J344" s="19"/>
      <c r="K344" s="19"/>
      <c r="L344" s="19"/>
      <c r="M344" s="54"/>
      <c r="N344" s="57"/>
      <c r="O344" s="19"/>
      <c r="P344" s="19"/>
      <c r="Q344" s="19"/>
      <c r="R344" s="54"/>
      <c r="S344" s="57"/>
      <c r="T344" s="19"/>
      <c r="U344" s="19"/>
      <c r="V344" s="19"/>
      <c r="W344" s="54"/>
      <c r="X344" s="57"/>
      <c r="Y344" s="19"/>
      <c r="Z344" s="19"/>
      <c r="AA344" s="19"/>
      <c r="AB344" s="54"/>
      <c r="AC344" s="57"/>
      <c r="AD344" s="19"/>
      <c r="AE344" s="19"/>
      <c r="AF344" s="19"/>
      <c r="AG344" s="54"/>
      <c r="AH344" s="57"/>
      <c r="AI344" s="19"/>
      <c r="AJ344" s="19"/>
      <c r="AK344" s="19"/>
      <c r="AL344" s="54"/>
      <c r="AM344" s="57"/>
      <c r="AN344" s="19"/>
      <c r="AO344" s="19"/>
      <c r="AP344" s="19"/>
      <c r="AQ344" s="54"/>
      <c r="AR344" s="57">
        <v>0</v>
      </c>
      <c r="AS344" s="19">
        <v>0</v>
      </c>
      <c r="AT344" s="19">
        <v>0</v>
      </c>
      <c r="AU344" s="19">
        <v>0</v>
      </c>
      <c r="AV344" s="54">
        <v>0</v>
      </c>
      <c r="AW344" s="57"/>
      <c r="AX344" s="19"/>
      <c r="AY344" s="19"/>
      <c r="AZ344" s="19"/>
      <c r="BA344" s="54"/>
      <c r="BB344" s="57"/>
      <c r="BC344" s="19"/>
      <c r="BD344" s="19"/>
      <c r="BE344" s="19"/>
      <c r="BF344" s="54"/>
      <c r="BG344" s="57"/>
      <c r="BH344" s="19"/>
      <c r="BI344" s="19"/>
      <c r="BJ344" s="19"/>
      <c r="BK344" s="54"/>
      <c r="BL344" s="57"/>
      <c r="BM344" s="19"/>
      <c r="BN344" s="19"/>
      <c r="BO344" s="19"/>
      <c r="BP344" s="54"/>
      <c r="BQ344" s="57"/>
      <c r="BR344" s="19"/>
      <c r="BS344" s="19"/>
      <c r="BT344" s="19"/>
      <c r="BU344" s="54"/>
      <c r="BV344" s="57"/>
      <c r="BW344" s="19"/>
      <c r="BX344" s="19"/>
      <c r="BY344" s="19"/>
      <c r="BZ344" s="54"/>
      <c r="CA344" s="57"/>
      <c r="CB344" s="19"/>
      <c r="CC344" s="19"/>
      <c r="CD344" s="19"/>
      <c r="CE344" s="54"/>
      <c r="CF344" s="57"/>
      <c r="CG344" s="19"/>
      <c r="CH344" s="19"/>
      <c r="CI344" s="19"/>
      <c r="CJ344" s="54"/>
      <c r="CK344" s="57"/>
      <c r="CL344" s="19"/>
      <c r="CM344" s="19"/>
      <c r="CN344" s="19"/>
      <c r="CO344" s="54"/>
      <c r="CP344" s="57"/>
      <c r="CQ344" s="19"/>
      <c r="CR344" s="19"/>
      <c r="CS344" s="19"/>
      <c r="CT344" s="54"/>
      <c r="CU344" s="57"/>
      <c r="CV344" s="19"/>
      <c r="CW344" s="19"/>
      <c r="CX344" s="19"/>
      <c r="CY344" s="54"/>
      <c r="CZ344" s="57"/>
      <c r="DA344" s="19"/>
      <c r="DB344" s="19"/>
      <c r="DC344" s="19"/>
      <c r="DD344" s="54"/>
      <c r="DE344" s="57"/>
      <c r="DF344" s="19"/>
      <c r="DG344" s="19"/>
      <c r="DH344" s="19"/>
      <c r="DI344" s="54"/>
      <c r="DJ344" s="57"/>
      <c r="DK344" s="19"/>
      <c r="DL344" s="19"/>
      <c r="DM344" s="19"/>
      <c r="DN344" s="54"/>
      <c r="DO344" s="57"/>
      <c r="DP344" s="19"/>
      <c r="DQ344" s="19"/>
      <c r="DR344" s="19"/>
      <c r="DS344" s="54"/>
      <c r="DT344" s="57">
        <v>0</v>
      </c>
      <c r="DU344" s="19">
        <v>0</v>
      </c>
      <c r="DV344" s="19">
        <v>0</v>
      </c>
      <c r="DW344" s="19">
        <v>0</v>
      </c>
      <c r="DX344" s="54">
        <v>0</v>
      </c>
      <c r="DY344" s="57">
        <v>0</v>
      </c>
      <c r="DZ344" s="19">
        <v>0</v>
      </c>
      <c r="EA344" s="19">
        <v>0</v>
      </c>
      <c r="EB344" s="19">
        <v>0</v>
      </c>
      <c r="EC344" s="54">
        <v>0</v>
      </c>
      <c r="ED344" s="57"/>
      <c r="EE344" s="19"/>
      <c r="EF344" s="19"/>
      <c r="EG344" s="19"/>
      <c r="EH344" s="54"/>
      <c r="EI344" s="57">
        <v>0</v>
      </c>
      <c r="EJ344" s="19">
        <v>0</v>
      </c>
      <c r="EK344" s="19">
        <v>0</v>
      </c>
      <c r="EL344" s="19">
        <v>0</v>
      </c>
      <c r="EM344" s="19">
        <v>0</v>
      </c>
      <c r="EN344" s="18">
        <v>0</v>
      </c>
      <c r="EO344" s="19">
        <v>0</v>
      </c>
      <c r="EP344" s="19">
        <v>0</v>
      </c>
      <c r="EQ344" s="19">
        <v>0</v>
      </c>
      <c r="ER344" s="19">
        <v>0</v>
      </c>
      <c r="ES344" s="19">
        <v>0</v>
      </c>
      <c r="ET344" s="19">
        <v>0</v>
      </c>
      <c r="EU344" s="19">
        <v>0</v>
      </c>
      <c r="EV344" s="19">
        <v>0</v>
      </c>
      <c r="EW344" s="20">
        <v>0</v>
      </c>
      <c r="EX344" s="2"/>
    </row>
    <row r="345" spans="1:154" x14ac:dyDescent="0.25">
      <c r="A345" s="132"/>
      <c r="B345" s="5">
        <v>6</v>
      </c>
      <c r="C345" s="7" t="s">
        <v>62</v>
      </c>
      <c r="D345" s="18">
        <v>0</v>
      </c>
      <c r="E345" s="19">
        <v>0</v>
      </c>
      <c r="F345" s="19">
        <v>0</v>
      </c>
      <c r="G345" s="19">
        <v>0</v>
      </c>
      <c r="H345" s="54">
        <v>0</v>
      </c>
      <c r="I345" s="57"/>
      <c r="J345" s="19"/>
      <c r="K345" s="19"/>
      <c r="L345" s="19"/>
      <c r="M345" s="54"/>
      <c r="N345" s="57"/>
      <c r="O345" s="19"/>
      <c r="P345" s="19"/>
      <c r="Q345" s="19"/>
      <c r="R345" s="54"/>
      <c r="S345" s="57"/>
      <c r="T345" s="19"/>
      <c r="U345" s="19"/>
      <c r="V345" s="19"/>
      <c r="W345" s="54"/>
      <c r="X345" s="57"/>
      <c r="Y345" s="19"/>
      <c r="Z345" s="19"/>
      <c r="AA345" s="19"/>
      <c r="AB345" s="54"/>
      <c r="AC345" s="57"/>
      <c r="AD345" s="19"/>
      <c r="AE345" s="19"/>
      <c r="AF345" s="19"/>
      <c r="AG345" s="54"/>
      <c r="AH345" s="57"/>
      <c r="AI345" s="19"/>
      <c r="AJ345" s="19"/>
      <c r="AK345" s="19"/>
      <c r="AL345" s="54"/>
      <c r="AM345" s="57"/>
      <c r="AN345" s="19"/>
      <c r="AO345" s="19"/>
      <c r="AP345" s="19"/>
      <c r="AQ345" s="54"/>
      <c r="AR345" s="57">
        <v>0</v>
      </c>
      <c r="AS345" s="19">
        <v>0</v>
      </c>
      <c r="AT345" s="19">
        <v>0</v>
      </c>
      <c r="AU345" s="19">
        <v>0</v>
      </c>
      <c r="AV345" s="54">
        <v>0</v>
      </c>
      <c r="AW345" s="57"/>
      <c r="AX345" s="19"/>
      <c r="AY345" s="19"/>
      <c r="AZ345" s="19"/>
      <c r="BA345" s="54"/>
      <c r="BB345" s="57"/>
      <c r="BC345" s="19"/>
      <c r="BD345" s="19"/>
      <c r="BE345" s="19"/>
      <c r="BF345" s="54"/>
      <c r="BG345" s="57"/>
      <c r="BH345" s="19"/>
      <c r="BI345" s="19"/>
      <c r="BJ345" s="19"/>
      <c r="BK345" s="54"/>
      <c r="BL345" s="57"/>
      <c r="BM345" s="19"/>
      <c r="BN345" s="19"/>
      <c r="BO345" s="19"/>
      <c r="BP345" s="54"/>
      <c r="BQ345" s="57"/>
      <c r="BR345" s="19"/>
      <c r="BS345" s="19"/>
      <c r="BT345" s="19"/>
      <c r="BU345" s="54"/>
      <c r="BV345" s="57"/>
      <c r="BW345" s="19"/>
      <c r="BX345" s="19"/>
      <c r="BY345" s="19"/>
      <c r="BZ345" s="54"/>
      <c r="CA345" s="57"/>
      <c r="CB345" s="19"/>
      <c r="CC345" s="19"/>
      <c r="CD345" s="19"/>
      <c r="CE345" s="54"/>
      <c r="CF345" s="57"/>
      <c r="CG345" s="19"/>
      <c r="CH345" s="19"/>
      <c r="CI345" s="19"/>
      <c r="CJ345" s="54"/>
      <c r="CK345" s="57"/>
      <c r="CL345" s="19"/>
      <c r="CM345" s="19"/>
      <c r="CN345" s="19"/>
      <c r="CO345" s="54"/>
      <c r="CP345" s="57"/>
      <c r="CQ345" s="19"/>
      <c r="CR345" s="19"/>
      <c r="CS345" s="19"/>
      <c r="CT345" s="54"/>
      <c r="CU345" s="57"/>
      <c r="CV345" s="19"/>
      <c r="CW345" s="19"/>
      <c r="CX345" s="19"/>
      <c r="CY345" s="54"/>
      <c r="CZ345" s="57"/>
      <c r="DA345" s="19"/>
      <c r="DB345" s="19"/>
      <c r="DC345" s="19"/>
      <c r="DD345" s="54"/>
      <c r="DE345" s="57"/>
      <c r="DF345" s="19"/>
      <c r="DG345" s="19"/>
      <c r="DH345" s="19"/>
      <c r="DI345" s="54"/>
      <c r="DJ345" s="57"/>
      <c r="DK345" s="19"/>
      <c r="DL345" s="19"/>
      <c r="DM345" s="19"/>
      <c r="DN345" s="54"/>
      <c r="DO345" s="57"/>
      <c r="DP345" s="19"/>
      <c r="DQ345" s="19"/>
      <c r="DR345" s="19"/>
      <c r="DS345" s="54"/>
      <c r="DT345" s="57">
        <v>0</v>
      </c>
      <c r="DU345" s="19">
        <v>0</v>
      </c>
      <c r="DV345" s="19">
        <v>0</v>
      </c>
      <c r="DW345" s="19">
        <v>0</v>
      </c>
      <c r="DX345" s="54">
        <v>0</v>
      </c>
      <c r="DY345" s="57">
        <v>0</v>
      </c>
      <c r="DZ345" s="19">
        <v>0</v>
      </c>
      <c r="EA345" s="19">
        <v>0</v>
      </c>
      <c r="EB345" s="19">
        <v>0</v>
      </c>
      <c r="EC345" s="54">
        <v>0</v>
      </c>
      <c r="ED345" s="57"/>
      <c r="EE345" s="19"/>
      <c r="EF345" s="19"/>
      <c r="EG345" s="19"/>
      <c r="EH345" s="54"/>
      <c r="EI345" s="57">
        <v>0</v>
      </c>
      <c r="EJ345" s="19">
        <v>0</v>
      </c>
      <c r="EK345" s="19">
        <v>0</v>
      </c>
      <c r="EL345" s="19">
        <v>0</v>
      </c>
      <c r="EM345" s="19">
        <v>0</v>
      </c>
      <c r="EN345" s="18">
        <v>0</v>
      </c>
      <c r="EO345" s="19">
        <v>0</v>
      </c>
      <c r="EP345" s="19">
        <v>0</v>
      </c>
      <c r="EQ345" s="19">
        <v>0</v>
      </c>
      <c r="ER345" s="19">
        <v>0</v>
      </c>
      <c r="ES345" s="19">
        <v>0</v>
      </c>
      <c r="ET345" s="19">
        <v>0</v>
      </c>
      <c r="EU345" s="19">
        <v>0</v>
      </c>
      <c r="EV345" s="19">
        <v>0</v>
      </c>
      <c r="EW345" s="20">
        <v>0</v>
      </c>
      <c r="EX345" s="2"/>
    </row>
    <row r="346" spans="1:154" x14ac:dyDescent="0.25">
      <c r="A346" s="132"/>
      <c r="B346" s="5">
        <v>7</v>
      </c>
      <c r="C346" s="7" t="s">
        <v>63</v>
      </c>
      <c r="D346" s="18">
        <v>0</v>
      </c>
      <c r="E346" s="19">
        <v>0</v>
      </c>
      <c r="F346" s="19">
        <v>0</v>
      </c>
      <c r="G346" s="19">
        <v>0</v>
      </c>
      <c r="H346" s="54">
        <v>0</v>
      </c>
      <c r="I346" s="57"/>
      <c r="J346" s="19"/>
      <c r="K346" s="19"/>
      <c r="L346" s="19"/>
      <c r="M346" s="54"/>
      <c r="N346" s="57"/>
      <c r="O346" s="19"/>
      <c r="P346" s="19"/>
      <c r="Q346" s="19"/>
      <c r="R346" s="54"/>
      <c r="S346" s="57"/>
      <c r="T346" s="19"/>
      <c r="U346" s="19"/>
      <c r="V346" s="19"/>
      <c r="W346" s="54"/>
      <c r="X346" s="57"/>
      <c r="Y346" s="19"/>
      <c r="Z346" s="19"/>
      <c r="AA346" s="19"/>
      <c r="AB346" s="54"/>
      <c r="AC346" s="57"/>
      <c r="AD346" s="19"/>
      <c r="AE346" s="19"/>
      <c r="AF346" s="19"/>
      <c r="AG346" s="54"/>
      <c r="AH346" s="57"/>
      <c r="AI346" s="19"/>
      <c r="AJ346" s="19"/>
      <c r="AK346" s="19"/>
      <c r="AL346" s="54"/>
      <c r="AM346" s="57"/>
      <c r="AN346" s="19"/>
      <c r="AO346" s="19"/>
      <c r="AP346" s="19"/>
      <c r="AQ346" s="54"/>
      <c r="AR346" s="57">
        <v>0</v>
      </c>
      <c r="AS346" s="19">
        <v>0</v>
      </c>
      <c r="AT346" s="19">
        <v>0</v>
      </c>
      <c r="AU346" s="19">
        <v>0</v>
      </c>
      <c r="AV346" s="54">
        <v>0</v>
      </c>
      <c r="AW346" s="57"/>
      <c r="AX346" s="19"/>
      <c r="AY346" s="19"/>
      <c r="AZ346" s="19"/>
      <c r="BA346" s="54"/>
      <c r="BB346" s="57"/>
      <c r="BC346" s="19"/>
      <c r="BD346" s="19"/>
      <c r="BE346" s="19"/>
      <c r="BF346" s="54"/>
      <c r="BG346" s="57"/>
      <c r="BH346" s="19"/>
      <c r="BI346" s="19"/>
      <c r="BJ346" s="19"/>
      <c r="BK346" s="54"/>
      <c r="BL346" s="57"/>
      <c r="BM346" s="19"/>
      <c r="BN346" s="19"/>
      <c r="BO346" s="19"/>
      <c r="BP346" s="54"/>
      <c r="BQ346" s="57"/>
      <c r="BR346" s="19"/>
      <c r="BS346" s="19"/>
      <c r="BT346" s="19"/>
      <c r="BU346" s="54"/>
      <c r="BV346" s="57"/>
      <c r="BW346" s="19"/>
      <c r="BX346" s="19"/>
      <c r="BY346" s="19"/>
      <c r="BZ346" s="54"/>
      <c r="CA346" s="57"/>
      <c r="CB346" s="19"/>
      <c r="CC346" s="19"/>
      <c r="CD346" s="19"/>
      <c r="CE346" s="54"/>
      <c r="CF346" s="57"/>
      <c r="CG346" s="19"/>
      <c r="CH346" s="19"/>
      <c r="CI346" s="19"/>
      <c r="CJ346" s="54"/>
      <c r="CK346" s="57"/>
      <c r="CL346" s="19"/>
      <c r="CM346" s="19"/>
      <c r="CN346" s="19"/>
      <c r="CO346" s="54"/>
      <c r="CP346" s="57"/>
      <c r="CQ346" s="19"/>
      <c r="CR346" s="19"/>
      <c r="CS346" s="19"/>
      <c r="CT346" s="54"/>
      <c r="CU346" s="57"/>
      <c r="CV346" s="19"/>
      <c r="CW346" s="19"/>
      <c r="CX346" s="19"/>
      <c r="CY346" s="54"/>
      <c r="CZ346" s="57"/>
      <c r="DA346" s="19"/>
      <c r="DB346" s="19"/>
      <c r="DC346" s="19"/>
      <c r="DD346" s="54"/>
      <c r="DE346" s="57"/>
      <c r="DF346" s="19"/>
      <c r="DG346" s="19"/>
      <c r="DH346" s="19"/>
      <c r="DI346" s="54"/>
      <c r="DJ346" s="57"/>
      <c r="DK346" s="19"/>
      <c r="DL346" s="19"/>
      <c r="DM346" s="19"/>
      <c r="DN346" s="54"/>
      <c r="DO346" s="57"/>
      <c r="DP346" s="19"/>
      <c r="DQ346" s="19"/>
      <c r="DR346" s="19"/>
      <c r="DS346" s="54"/>
      <c r="DT346" s="57">
        <v>0</v>
      </c>
      <c r="DU346" s="19">
        <v>0</v>
      </c>
      <c r="DV346" s="19">
        <v>0</v>
      </c>
      <c r="DW346" s="19">
        <v>0</v>
      </c>
      <c r="DX346" s="54">
        <v>0</v>
      </c>
      <c r="DY346" s="57">
        <v>0</v>
      </c>
      <c r="DZ346" s="19">
        <v>0</v>
      </c>
      <c r="EA346" s="19">
        <v>0</v>
      </c>
      <c r="EB346" s="19">
        <v>0</v>
      </c>
      <c r="EC346" s="54">
        <v>0</v>
      </c>
      <c r="ED346" s="57"/>
      <c r="EE346" s="19"/>
      <c r="EF346" s="19"/>
      <c r="EG346" s="19"/>
      <c r="EH346" s="54"/>
      <c r="EI346" s="57">
        <v>0</v>
      </c>
      <c r="EJ346" s="19">
        <v>0</v>
      </c>
      <c r="EK346" s="19">
        <v>0</v>
      </c>
      <c r="EL346" s="19">
        <v>0</v>
      </c>
      <c r="EM346" s="19">
        <v>0</v>
      </c>
      <c r="EN346" s="18">
        <v>0</v>
      </c>
      <c r="EO346" s="19">
        <v>0</v>
      </c>
      <c r="EP346" s="19">
        <v>0</v>
      </c>
      <c r="EQ346" s="19">
        <v>0</v>
      </c>
      <c r="ER346" s="19">
        <v>0</v>
      </c>
      <c r="ES346" s="19">
        <v>0</v>
      </c>
      <c r="ET346" s="19">
        <v>0</v>
      </c>
      <c r="EU346" s="19">
        <v>0</v>
      </c>
      <c r="EV346" s="19">
        <v>0</v>
      </c>
      <c r="EW346" s="20">
        <v>0</v>
      </c>
      <c r="EX346" s="2"/>
    </row>
    <row r="347" spans="1:154" x14ac:dyDescent="0.25">
      <c r="A347" s="132"/>
      <c r="B347" s="5">
        <v>8</v>
      </c>
      <c r="C347" s="7" t="s">
        <v>64</v>
      </c>
      <c r="D347" s="18">
        <v>0</v>
      </c>
      <c r="E347" s="19">
        <v>0</v>
      </c>
      <c r="F347" s="19">
        <v>0</v>
      </c>
      <c r="G347" s="19">
        <v>0</v>
      </c>
      <c r="H347" s="54">
        <v>0</v>
      </c>
      <c r="I347" s="57"/>
      <c r="J347" s="19"/>
      <c r="K347" s="19"/>
      <c r="L347" s="19"/>
      <c r="M347" s="54"/>
      <c r="N347" s="57"/>
      <c r="O347" s="19"/>
      <c r="P347" s="19"/>
      <c r="Q347" s="19"/>
      <c r="R347" s="54"/>
      <c r="S347" s="57"/>
      <c r="T347" s="19"/>
      <c r="U347" s="19"/>
      <c r="V347" s="19"/>
      <c r="W347" s="54"/>
      <c r="X347" s="57"/>
      <c r="Y347" s="19"/>
      <c r="Z347" s="19"/>
      <c r="AA347" s="19"/>
      <c r="AB347" s="54"/>
      <c r="AC347" s="57"/>
      <c r="AD347" s="19"/>
      <c r="AE347" s="19"/>
      <c r="AF347" s="19"/>
      <c r="AG347" s="54"/>
      <c r="AH347" s="57"/>
      <c r="AI347" s="19"/>
      <c r="AJ347" s="19"/>
      <c r="AK347" s="19"/>
      <c r="AL347" s="54"/>
      <c r="AM347" s="57"/>
      <c r="AN347" s="19"/>
      <c r="AO347" s="19"/>
      <c r="AP347" s="19"/>
      <c r="AQ347" s="54"/>
      <c r="AR347" s="57">
        <v>0</v>
      </c>
      <c r="AS347" s="19">
        <v>0</v>
      </c>
      <c r="AT347" s="19">
        <v>0</v>
      </c>
      <c r="AU347" s="19">
        <v>0</v>
      </c>
      <c r="AV347" s="54">
        <v>0</v>
      </c>
      <c r="AW347" s="57"/>
      <c r="AX347" s="19"/>
      <c r="AY347" s="19"/>
      <c r="AZ347" s="19"/>
      <c r="BA347" s="54"/>
      <c r="BB347" s="57"/>
      <c r="BC347" s="19"/>
      <c r="BD347" s="19"/>
      <c r="BE347" s="19"/>
      <c r="BF347" s="54"/>
      <c r="BG347" s="57"/>
      <c r="BH347" s="19"/>
      <c r="BI347" s="19"/>
      <c r="BJ347" s="19"/>
      <c r="BK347" s="54"/>
      <c r="BL347" s="57"/>
      <c r="BM347" s="19"/>
      <c r="BN347" s="19"/>
      <c r="BO347" s="19"/>
      <c r="BP347" s="54"/>
      <c r="BQ347" s="57"/>
      <c r="BR347" s="19"/>
      <c r="BS347" s="19"/>
      <c r="BT347" s="19"/>
      <c r="BU347" s="54"/>
      <c r="BV347" s="57"/>
      <c r="BW347" s="19"/>
      <c r="BX347" s="19"/>
      <c r="BY347" s="19"/>
      <c r="BZ347" s="54"/>
      <c r="CA347" s="57"/>
      <c r="CB347" s="19"/>
      <c r="CC347" s="19"/>
      <c r="CD347" s="19"/>
      <c r="CE347" s="54"/>
      <c r="CF347" s="57"/>
      <c r="CG347" s="19"/>
      <c r="CH347" s="19"/>
      <c r="CI347" s="19"/>
      <c r="CJ347" s="54"/>
      <c r="CK347" s="57"/>
      <c r="CL347" s="19"/>
      <c r="CM347" s="19"/>
      <c r="CN347" s="19"/>
      <c r="CO347" s="54"/>
      <c r="CP347" s="57"/>
      <c r="CQ347" s="19"/>
      <c r="CR347" s="19"/>
      <c r="CS347" s="19"/>
      <c r="CT347" s="54"/>
      <c r="CU347" s="57"/>
      <c r="CV347" s="19"/>
      <c r="CW347" s="19"/>
      <c r="CX347" s="19"/>
      <c r="CY347" s="54"/>
      <c r="CZ347" s="57"/>
      <c r="DA347" s="19"/>
      <c r="DB347" s="19"/>
      <c r="DC347" s="19"/>
      <c r="DD347" s="54"/>
      <c r="DE347" s="57"/>
      <c r="DF347" s="19"/>
      <c r="DG347" s="19"/>
      <c r="DH347" s="19"/>
      <c r="DI347" s="54"/>
      <c r="DJ347" s="57"/>
      <c r="DK347" s="19"/>
      <c r="DL347" s="19"/>
      <c r="DM347" s="19"/>
      <c r="DN347" s="54"/>
      <c r="DO347" s="57"/>
      <c r="DP347" s="19"/>
      <c r="DQ347" s="19"/>
      <c r="DR347" s="19"/>
      <c r="DS347" s="54"/>
      <c r="DT347" s="57">
        <v>0</v>
      </c>
      <c r="DU347" s="19">
        <v>0</v>
      </c>
      <c r="DV347" s="19">
        <v>0</v>
      </c>
      <c r="DW347" s="19">
        <v>0</v>
      </c>
      <c r="DX347" s="54">
        <v>0</v>
      </c>
      <c r="DY347" s="57">
        <v>0</v>
      </c>
      <c r="DZ347" s="19">
        <v>0</v>
      </c>
      <c r="EA347" s="19">
        <v>0</v>
      </c>
      <c r="EB347" s="19">
        <v>0</v>
      </c>
      <c r="EC347" s="54">
        <v>0</v>
      </c>
      <c r="ED347" s="57"/>
      <c r="EE347" s="19"/>
      <c r="EF347" s="19"/>
      <c r="EG347" s="19"/>
      <c r="EH347" s="54"/>
      <c r="EI347" s="57">
        <v>0</v>
      </c>
      <c r="EJ347" s="19">
        <v>0</v>
      </c>
      <c r="EK347" s="19">
        <v>0</v>
      </c>
      <c r="EL347" s="19">
        <v>0</v>
      </c>
      <c r="EM347" s="19">
        <v>0</v>
      </c>
      <c r="EN347" s="18">
        <v>0</v>
      </c>
      <c r="EO347" s="19">
        <v>0</v>
      </c>
      <c r="EP347" s="19">
        <v>0</v>
      </c>
      <c r="EQ347" s="19">
        <v>0</v>
      </c>
      <c r="ER347" s="19">
        <v>0</v>
      </c>
      <c r="ES347" s="19">
        <v>0</v>
      </c>
      <c r="ET347" s="19">
        <v>0</v>
      </c>
      <c r="EU347" s="19">
        <v>0</v>
      </c>
      <c r="EV347" s="19">
        <v>0</v>
      </c>
      <c r="EW347" s="20">
        <v>0</v>
      </c>
      <c r="EX347" s="2"/>
    </row>
    <row r="348" spans="1:154" x14ac:dyDescent="0.25">
      <c r="A348" s="132"/>
      <c r="B348" s="5">
        <v>9</v>
      </c>
      <c r="C348" s="7" t="s">
        <v>65</v>
      </c>
      <c r="D348" s="18">
        <v>0</v>
      </c>
      <c r="E348" s="19">
        <v>0</v>
      </c>
      <c r="F348" s="19">
        <v>0</v>
      </c>
      <c r="G348" s="19">
        <v>0</v>
      </c>
      <c r="H348" s="54">
        <v>0</v>
      </c>
      <c r="I348" s="57"/>
      <c r="J348" s="19"/>
      <c r="K348" s="19"/>
      <c r="L348" s="19"/>
      <c r="M348" s="54"/>
      <c r="N348" s="57"/>
      <c r="O348" s="19"/>
      <c r="P348" s="19"/>
      <c r="Q348" s="19"/>
      <c r="R348" s="54"/>
      <c r="S348" s="57"/>
      <c r="T348" s="19"/>
      <c r="U348" s="19"/>
      <c r="V348" s="19"/>
      <c r="W348" s="54"/>
      <c r="X348" s="57"/>
      <c r="Y348" s="19"/>
      <c r="Z348" s="19"/>
      <c r="AA348" s="19"/>
      <c r="AB348" s="54"/>
      <c r="AC348" s="57"/>
      <c r="AD348" s="19"/>
      <c r="AE348" s="19"/>
      <c r="AF348" s="19"/>
      <c r="AG348" s="54"/>
      <c r="AH348" s="57"/>
      <c r="AI348" s="19"/>
      <c r="AJ348" s="19"/>
      <c r="AK348" s="19"/>
      <c r="AL348" s="54"/>
      <c r="AM348" s="57"/>
      <c r="AN348" s="19"/>
      <c r="AO348" s="19"/>
      <c r="AP348" s="19"/>
      <c r="AQ348" s="54"/>
      <c r="AR348" s="57">
        <v>0</v>
      </c>
      <c r="AS348" s="19">
        <v>0</v>
      </c>
      <c r="AT348" s="19">
        <v>0</v>
      </c>
      <c r="AU348" s="19">
        <v>0</v>
      </c>
      <c r="AV348" s="54">
        <v>0</v>
      </c>
      <c r="AW348" s="57"/>
      <c r="AX348" s="19"/>
      <c r="AY348" s="19"/>
      <c r="AZ348" s="19"/>
      <c r="BA348" s="54"/>
      <c r="BB348" s="57"/>
      <c r="BC348" s="19"/>
      <c r="BD348" s="19"/>
      <c r="BE348" s="19"/>
      <c r="BF348" s="54"/>
      <c r="BG348" s="57"/>
      <c r="BH348" s="19"/>
      <c r="BI348" s="19"/>
      <c r="BJ348" s="19"/>
      <c r="BK348" s="54"/>
      <c r="BL348" s="57"/>
      <c r="BM348" s="19"/>
      <c r="BN348" s="19"/>
      <c r="BO348" s="19"/>
      <c r="BP348" s="54"/>
      <c r="BQ348" s="57"/>
      <c r="BR348" s="19"/>
      <c r="BS348" s="19"/>
      <c r="BT348" s="19"/>
      <c r="BU348" s="54"/>
      <c r="BV348" s="57"/>
      <c r="BW348" s="19"/>
      <c r="BX348" s="19"/>
      <c r="BY348" s="19"/>
      <c r="BZ348" s="54"/>
      <c r="CA348" s="57"/>
      <c r="CB348" s="19"/>
      <c r="CC348" s="19"/>
      <c r="CD348" s="19"/>
      <c r="CE348" s="54"/>
      <c r="CF348" s="57"/>
      <c r="CG348" s="19"/>
      <c r="CH348" s="19"/>
      <c r="CI348" s="19"/>
      <c r="CJ348" s="54"/>
      <c r="CK348" s="57"/>
      <c r="CL348" s="19"/>
      <c r="CM348" s="19"/>
      <c r="CN348" s="19"/>
      <c r="CO348" s="54"/>
      <c r="CP348" s="57"/>
      <c r="CQ348" s="19"/>
      <c r="CR348" s="19"/>
      <c r="CS348" s="19"/>
      <c r="CT348" s="54"/>
      <c r="CU348" s="57"/>
      <c r="CV348" s="19"/>
      <c r="CW348" s="19"/>
      <c r="CX348" s="19"/>
      <c r="CY348" s="54"/>
      <c r="CZ348" s="57"/>
      <c r="DA348" s="19"/>
      <c r="DB348" s="19"/>
      <c r="DC348" s="19"/>
      <c r="DD348" s="54"/>
      <c r="DE348" s="57"/>
      <c r="DF348" s="19"/>
      <c r="DG348" s="19"/>
      <c r="DH348" s="19"/>
      <c r="DI348" s="54"/>
      <c r="DJ348" s="57"/>
      <c r="DK348" s="19"/>
      <c r="DL348" s="19"/>
      <c r="DM348" s="19"/>
      <c r="DN348" s="54"/>
      <c r="DO348" s="57"/>
      <c r="DP348" s="19"/>
      <c r="DQ348" s="19"/>
      <c r="DR348" s="19"/>
      <c r="DS348" s="54"/>
      <c r="DT348" s="57">
        <v>0</v>
      </c>
      <c r="DU348" s="19">
        <v>0</v>
      </c>
      <c r="DV348" s="19">
        <v>0</v>
      </c>
      <c r="DW348" s="19">
        <v>0</v>
      </c>
      <c r="DX348" s="54">
        <v>0</v>
      </c>
      <c r="DY348" s="57">
        <v>0</v>
      </c>
      <c r="DZ348" s="19">
        <v>0</v>
      </c>
      <c r="EA348" s="19">
        <v>0</v>
      </c>
      <c r="EB348" s="19">
        <v>0</v>
      </c>
      <c r="EC348" s="54">
        <v>0</v>
      </c>
      <c r="ED348" s="57"/>
      <c r="EE348" s="19"/>
      <c r="EF348" s="19"/>
      <c r="EG348" s="19"/>
      <c r="EH348" s="54"/>
      <c r="EI348" s="57">
        <v>0</v>
      </c>
      <c r="EJ348" s="19">
        <v>0</v>
      </c>
      <c r="EK348" s="19">
        <v>0</v>
      </c>
      <c r="EL348" s="19">
        <v>0</v>
      </c>
      <c r="EM348" s="19">
        <v>0</v>
      </c>
      <c r="EN348" s="18">
        <v>0</v>
      </c>
      <c r="EO348" s="19">
        <v>0</v>
      </c>
      <c r="EP348" s="19">
        <v>0</v>
      </c>
      <c r="EQ348" s="19">
        <v>0</v>
      </c>
      <c r="ER348" s="19">
        <v>0</v>
      </c>
      <c r="ES348" s="19">
        <v>0</v>
      </c>
      <c r="ET348" s="19">
        <v>0</v>
      </c>
      <c r="EU348" s="19">
        <v>0</v>
      </c>
      <c r="EV348" s="19">
        <v>0</v>
      </c>
      <c r="EW348" s="20">
        <v>0</v>
      </c>
      <c r="EX348" s="2"/>
    </row>
    <row r="349" spans="1:154" x14ac:dyDescent="0.25">
      <c r="A349" s="132"/>
      <c r="B349" s="5">
        <v>10</v>
      </c>
      <c r="C349" s="7" t="s">
        <v>66</v>
      </c>
      <c r="D349" s="18">
        <v>0</v>
      </c>
      <c r="E349" s="19">
        <v>40152.386279999999</v>
      </c>
      <c r="F349" s="19">
        <v>13227.61469</v>
      </c>
      <c r="G349" s="19">
        <v>6370.5074599999998</v>
      </c>
      <c r="H349" s="54">
        <v>0</v>
      </c>
      <c r="I349" s="57">
        <v>0</v>
      </c>
      <c r="J349" s="19">
        <v>20387.742340000001</v>
      </c>
      <c r="K349" s="19">
        <v>4842.4353000000001</v>
      </c>
      <c r="L349" s="19">
        <v>2363.29072</v>
      </c>
      <c r="M349" s="54">
        <v>0</v>
      </c>
      <c r="N349" s="57">
        <v>0</v>
      </c>
      <c r="O349" s="19">
        <v>4202.9979999999996</v>
      </c>
      <c r="P349" s="19">
        <v>1097.6235300000001</v>
      </c>
      <c r="Q349" s="19">
        <v>933.05309</v>
      </c>
      <c r="R349" s="54">
        <v>0</v>
      </c>
      <c r="S349" s="57">
        <v>0</v>
      </c>
      <c r="T349" s="19">
        <v>1999.3715299999999</v>
      </c>
      <c r="U349" s="19">
        <v>264</v>
      </c>
      <c r="V349" s="19">
        <v>555.03671999999995</v>
      </c>
      <c r="W349" s="54">
        <v>0</v>
      </c>
      <c r="X349" s="57"/>
      <c r="Y349" s="19">
        <v>8675.3319100000008</v>
      </c>
      <c r="Z349" s="19">
        <v>4068.0448999999999</v>
      </c>
      <c r="AA349" s="19">
        <v>1912.5940000000001</v>
      </c>
      <c r="AB349" s="54">
        <v>0</v>
      </c>
      <c r="AC349" s="57">
        <v>0</v>
      </c>
      <c r="AD349" s="19">
        <v>3353.5425</v>
      </c>
      <c r="AE349" s="19">
        <v>2955.5109600000001</v>
      </c>
      <c r="AF349" s="19">
        <v>606.53292999999996</v>
      </c>
      <c r="AG349" s="54">
        <v>0</v>
      </c>
      <c r="AH349" s="57">
        <v>0</v>
      </c>
      <c r="AI349" s="19">
        <v>1533.4</v>
      </c>
      <c r="AJ349" s="19">
        <v>0</v>
      </c>
      <c r="AK349" s="19">
        <v>0</v>
      </c>
      <c r="AL349" s="54">
        <v>0</v>
      </c>
      <c r="AM349" s="57"/>
      <c r="AN349" s="19"/>
      <c r="AO349" s="19"/>
      <c r="AP349" s="19"/>
      <c r="AQ349" s="54"/>
      <c r="AR349" s="57">
        <v>0</v>
      </c>
      <c r="AS349" s="19">
        <v>142087.54167999999</v>
      </c>
      <c r="AT349" s="19">
        <v>31043.811150000001</v>
      </c>
      <c r="AU349" s="19">
        <v>16091.145860000001</v>
      </c>
      <c r="AV349" s="54">
        <v>0</v>
      </c>
      <c r="AW349" s="57">
        <v>0</v>
      </c>
      <c r="AX349" s="19">
        <v>6913.7640000000001</v>
      </c>
      <c r="AY349" s="19">
        <v>1490.50081</v>
      </c>
      <c r="AZ349" s="19">
        <v>1084.07906</v>
      </c>
      <c r="BA349" s="54">
        <v>0</v>
      </c>
      <c r="BB349" s="57">
        <v>0</v>
      </c>
      <c r="BC349" s="19">
        <v>122207.57814</v>
      </c>
      <c r="BD349" s="19">
        <v>21641.39</v>
      </c>
      <c r="BE349" s="19">
        <v>10490.718999999999</v>
      </c>
      <c r="BF349" s="54">
        <v>0</v>
      </c>
      <c r="BG349" s="57"/>
      <c r="BH349" s="19"/>
      <c r="BI349" s="19"/>
      <c r="BJ349" s="19"/>
      <c r="BK349" s="54"/>
      <c r="BL349" s="57"/>
      <c r="BM349" s="19"/>
      <c r="BN349" s="19"/>
      <c r="BO349" s="19"/>
      <c r="BP349" s="54"/>
      <c r="BQ349" s="57">
        <v>0</v>
      </c>
      <c r="BR349" s="19">
        <v>139.87724</v>
      </c>
      <c r="BS349" s="19">
        <v>140</v>
      </c>
      <c r="BT349" s="19">
        <v>0</v>
      </c>
      <c r="BU349" s="54">
        <v>0</v>
      </c>
      <c r="BV349" s="57">
        <v>0</v>
      </c>
      <c r="BW349" s="19">
        <v>571.29349000000002</v>
      </c>
      <c r="BX349" s="19">
        <v>4419.143</v>
      </c>
      <c r="BY349" s="19">
        <v>329.12326000000002</v>
      </c>
      <c r="BZ349" s="54">
        <v>0</v>
      </c>
      <c r="CA349" s="57">
        <v>0</v>
      </c>
      <c r="CB349" s="19">
        <v>4140.23416</v>
      </c>
      <c r="CC349" s="19">
        <v>773.29147999999998</v>
      </c>
      <c r="CD349" s="19">
        <v>0</v>
      </c>
      <c r="CE349" s="54">
        <v>0</v>
      </c>
      <c r="CF349" s="57">
        <v>0</v>
      </c>
      <c r="CG349" s="19">
        <v>830.06520999999998</v>
      </c>
      <c r="CH349" s="19">
        <v>285.52632999999997</v>
      </c>
      <c r="CI349" s="19">
        <v>0</v>
      </c>
      <c r="CJ349" s="54">
        <v>0</v>
      </c>
      <c r="CK349" s="57">
        <v>0</v>
      </c>
      <c r="CL349" s="19">
        <v>277.7835</v>
      </c>
      <c r="CM349" s="19">
        <v>0</v>
      </c>
      <c r="CN349" s="19">
        <v>0</v>
      </c>
      <c r="CO349" s="54">
        <v>0</v>
      </c>
      <c r="CP349" s="57"/>
      <c r="CQ349" s="19"/>
      <c r="CR349" s="19"/>
      <c r="CS349" s="19"/>
      <c r="CT349" s="54"/>
      <c r="CU349" s="57">
        <v>0</v>
      </c>
      <c r="CV349" s="19">
        <v>22.97</v>
      </c>
      <c r="CW349" s="19">
        <v>0</v>
      </c>
      <c r="CX349" s="19">
        <v>0</v>
      </c>
      <c r="CY349" s="54">
        <v>0</v>
      </c>
      <c r="CZ349" s="57">
        <v>0</v>
      </c>
      <c r="DA349" s="19">
        <v>148.815</v>
      </c>
      <c r="DB349" s="19">
        <v>0</v>
      </c>
      <c r="DC349" s="19">
        <v>0</v>
      </c>
      <c r="DD349" s="54">
        <v>0</v>
      </c>
      <c r="DE349" s="57"/>
      <c r="DF349" s="19"/>
      <c r="DG349" s="19"/>
      <c r="DH349" s="19"/>
      <c r="DI349" s="54"/>
      <c r="DJ349" s="57"/>
      <c r="DK349" s="19"/>
      <c r="DL349" s="19"/>
      <c r="DM349" s="19"/>
      <c r="DN349" s="54"/>
      <c r="DO349" s="57">
        <v>0</v>
      </c>
      <c r="DP349" s="19">
        <v>6835.1609399999998</v>
      </c>
      <c r="DQ349" s="19">
        <v>2293.9595300000001</v>
      </c>
      <c r="DR349" s="19">
        <v>4187.2245400000002</v>
      </c>
      <c r="DS349" s="54">
        <v>0</v>
      </c>
      <c r="DT349" s="57">
        <v>0</v>
      </c>
      <c r="DU349" s="19">
        <v>196.24217999999999</v>
      </c>
      <c r="DV349" s="19">
        <v>641.02315999999996</v>
      </c>
      <c r="DW349" s="19">
        <v>1091.5992000000001</v>
      </c>
      <c r="DX349" s="54">
        <v>0</v>
      </c>
      <c r="DY349" s="57">
        <v>0</v>
      </c>
      <c r="DZ349" s="19">
        <v>911.61994000000004</v>
      </c>
      <c r="EA349" s="19">
        <v>0</v>
      </c>
      <c r="EB349" s="19">
        <v>0</v>
      </c>
      <c r="EC349" s="54">
        <v>0</v>
      </c>
      <c r="ED349" s="57"/>
      <c r="EE349" s="19"/>
      <c r="EF349" s="19"/>
      <c r="EG349" s="19"/>
      <c r="EH349" s="54"/>
      <c r="EI349" s="57">
        <v>0</v>
      </c>
      <c r="EJ349" s="19">
        <v>0</v>
      </c>
      <c r="EK349" s="19">
        <v>0</v>
      </c>
      <c r="EL349" s="19">
        <v>0</v>
      </c>
      <c r="EM349" s="19">
        <v>0</v>
      </c>
      <c r="EN349" s="18">
        <v>0</v>
      </c>
      <c r="EO349" s="19">
        <v>183347.79008000001</v>
      </c>
      <c r="EP349" s="19">
        <v>44912.449000000001</v>
      </c>
      <c r="EQ349" s="19">
        <v>23553.252519999998</v>
      </c>
      <c r="ER349" s="19">
        <v>0</v>
      </c>
      <c r="ES349" s="19">
        <v>0</v>
      </c>
      <c r="ET349" s="19">
        <v>183347.79008000001</v>
      </c>
      <c r="EU349" s="19">
        <v>44912.449000000001</v>
      </c>
      <c r="EV349" s="19">
        <v>23553.252519999998</v>
      </c>
      <c r="EW349" s="20">
        <v>0</v>
      </c>
      <c r="EX349" s="2"/>
    </row>
    <row r="350" spans="1:154" x14ac:dyDescent="0.25">
      <c r="A350" s="132"/>
      <c r="B350" s="5">
        <v>11</v>
      </c>
      <c r="C350" s="7" t="s">
        <v>67</v>
      </c>
      <c r="D350" s="18">
        <v>0</v>
      </c>
      <c r="E350" s="19">
        <v>0</v>
      </c>
      <c r="F350" s="19">
        <v>0</v>
      </c>
      <c r="G350" s="19">
        <v>0</v>
      </c>
      <c r="H350" s="54">
        <v>0</v>
      </c>
      <c r="I350" s="57"/>
      <c r="J350" s="19"/>
      <c r="K350" s="19"/>
      <c r="L350" s="19"/>
      <c r="M350" s="54"/>
      <c r="N350" s="57"/>
      <c r="O350" s="19"/>
      <c r="P350" s="19"/>
      <c r="Q350" s="19"/>
      <c r="R350" s="54"/>
      <c r="S350" s="57"/>
      <c r="T350" s="19"/>
      <c r="U350" s="19"/>
      <c r="V350" s="19"/>
      <c r="W350" s="54"/>
      <c r="X350" s="57"/>
      <c r="Y350" s="19"/>
      <c r="Z350" s="19"/>
      <c r="AA350" s="19"/>
      <c r="AB350" s="54"/>
      <c r="AC350" s="57"/>
      <c r="AD350" s="19"/>
      <c r="AE350" s="19"/>
      <c r="AF350" s="19"/>
      <c r="AG350" s="54"/>
      <c r="AH350" s="57"/>
      <c r="AI350" s="19"/>
      <c r="AJ350" s="19"/>
      <c r="AK350" s="19"/>
      <c r="AL350" s="54"/>
      <c r="AM350" s="57"/>
      <c r="AN350" s="19"/>
      <c r="AO350" s="19"/>
      <c r="AP350" s="19"/>
      <c r="AQ350" s="54"/>
      <c r="AR350" s="57">
        <v>0</v>
      </c>
      <c r="AS350" s="19">
        <v>0</v>
      </c>
      <c r="AT350" s="19">
        <v>0</v>
      </c>
      <c r="AU350" s="19">
        <v>0</v>
      </c>
      <c r="AV350" s="54">
        <v>0</v>
      </c>
      <c r="AW350" s="57"/>
      <c r="AX350" s="19"/>
      <c r="AY350" s="19"/>
      <c r="AZ350" s="19"/>
      <c r="BA350" s="54"/>
      <c r="BB350" s="57"/>
      <c r="BC350" s="19"/>
      <c r="BD350" s="19"/>
      <c r="BE350" s="19"/>
      <c r="BF350" s="54"/>
      <c r="BG350" s="57"/>
      <c r="BH350" s="19"/>
      <c r="BI350" s="19"/>
      <c r="BJ350" s="19"/>
      <c r="BK350" s="54"/>
      <c r="BL350" s="57"/>
      <c r="BM350" s="19"/>
      <c r="BN350" s="19"/>
      <c r="BO350" s="19"/>
      <c r="BP350" s="54"/>
      <c r="BQ350" s="57"/>
      <c r="BR350" s="19"/>
      <c r="BS350" s="19"/>
      <c r="BT350" s="19"/>
      <c r="BU350" s="54"/>
      <c r="BV350" s="57"/>
      <c r="BW350" s="19"/>
      <c r="BX350" s="19"/>
      <c r="BY350" s="19"/>
      <c r="BZ350" s="54"/>
      <c r="CA350" s="57"/>
      <c r="CB350" s="19"/>
      <c r="CC350" s="19"/>
      <c r="CD350" s="19"/>
      <c r="CE350" s="54"/>
      <c r="CF350" s="57"/>
      <c r="CG350" s="19"/>
      <c r="CH350" s="19"/>
      <c r="CI350" s="19"/>
      <c r="CJ350" s="54"/>
      <c r="CK350" s="57"/>
      <c r="CL350" s="19"/>
      <c r="CM350" s="19"/>
      <c r="CN350" s="19"/>
      <c r="CO350" s="54"/>
      <c r="CP350" s="57"/>
      <c r="CQ350" s="19"/>
      <c r="CR350" s="19"/>
      <c r="CS350" s="19"/>
      <c r="CT350" s="54"/>
      <c r="CU350" s="57"/>
      <c r="CV350" s="19"/>
      <c r="CW350" s="19"/>
      <c r="CX350" s="19"/>
      <c r="CY350" s="54"/>
      <c r="CZ350" s="57"/>
      <c r="DA350" s="19"/>
      <c r="DB350" s="19"/>
      <c r="DC350" s="19"/>
      <c r="DD350" s="54"/>
      <c r="DE350" s="57"/>
      <c r="DF350" s="19"/>
      <c r="DG350" s="19"/>
      <c r="DH350" s="19"/>
      <c r="DI350" s="54"/>
      <c r="DJ350" s="57"/>
      <c r="DK350" s="19"/>
      <c r="DL350" s="19"/>
      <c r="DM350" s="19"/>
      <c r="DN350" s="54"/>
      <c r="DO350" s="57"/>
      <c r="DP350" s="19"/>
      <c r="DQ350" s="19"/>
      <c r="DR350" s="19"/>
      <c r="DS350" s="54"/>
      <c r="DT350" s="57">
        <v>0</v>
      </c>
      <c r="DU350" s="19">
        <v>0</v>
      </c>
      <c r="DV350" s="19">
        <v>0</v>
      </c>
      <c r="DW350" s="19">
        <v>0</v>
      </c>
      <c r="DX350" s="54">
        <v>0</v>
      </c>
      <c r="DY350" s="57">
        <v>0</v>
      </c>
      <c r="DZ350" s="19">
        <v>0</v>
      </c>
      <c r="EA350" s="19">
        <v>0</v>
      </c>
      <c r="EB350" s="19">
        <v>0</v>
      </c>
      <c r="EC350" s="54">
        <v>0</v>
      </c>
      <c r="ED350" s="57"/>
      <c r="EE350" s="19"/>
      <c r="EF350" s="19"/>
      <c r="EG350" s="19"/>
      <c r="EH350" s="54"/>
      <c r="EI350" s="57">
        <v>0</v>
      </c>
      <c r="EJ350" s="19">
        <v>0</v>
      </c>
      <c r="EK350" s="19">
        <v>0</v>
      </c>
      <c r="EL350" s="19">
        <v>0</v>
      </c>
      <c r="EM350" s="19">
        <v>0</v>
      </c>
      <c r="EN350" s="18">
        <v>0</v>
      </c>
      <c r="EO350" s="19">
        <v>0</v>
      </c>
      <c r="EP350" s="19">
        <v>0</v>
      </c>
      <c r="EQ350" s="19">
        <v>0</v>
      </c>
      <c r="ER350" s="19">
        <v>0</v>
      </c>
      <c r="ES350" s="19">
        <v>0</v>
      </c>
      <c r="ET350" s="19">
        <v>0</v>
      </c>
      <c r="EU350" s="19">
        <v>0</v>
      </c>
      <c r="EV350" s="19">
        <v>0</v>
      </c>
      <c r="EW350" s="20">
        <v>0</v>
      </c>
      <c r="EX350" s="2"/>
    </row>
    <row r="351" spans="1:154" x14ac:dyDescent="0.25">
      <c r="A351" s="132"/>
      <c r="B351" s="5">
        <v>12</v>
      </c>
      <c r="C351" s="7" t="s">
        <v>68</v>
      </c>
      <c r="D351" s="18">
        <v>0</v>
      </c>
      <c r="E351" s="19">
        <v>0</v>
      </c>
      <c r="F351" s="19">
        <v>0</v>
      </c>
      <c r="G351" s="19">
        <v>0</v>
      </c>
      <c r="H351" s="54">
        <v>0</v>
      </c>
      <c r="I351" s="57"/>
      <c r="J351" s="19"/>
      <c r="K351" s="19"/>
      <c r="L351" s="19"/>
      <c r="M351" s="54"/>
      <c r="N351" s="57"/>
      <c r="O351" s="19"/>
      <c r="P351" s="19"/>
      <c r="Q351" s="19"/>
      <c r="R351" s="54"/>
      <c r="S351" s="57"/>
      <c r="T351" s="19"/>
      <c r="U351" s="19"/>
      <c r="V351" s="19"/>
      <c r="W351" s="54"/>
      <c r="X351" s="57"/>
      <c r="Y351" s="19"/>
      <c r="Z351" s="19"/>
      <c r="AA351" s="19"/>
      <c r="AB351" s="54"/>
      <c r="AC351" s="57"/>
      <c r="AD351" s="19"/>
      <c r="AE351" s="19"/>
      <c r="AF351" s="19"/>
      <c r="AG351" s="54"/>
      <c r="AH351" s="57"/>
      <c r="AI351" s="19"/>
      <c r="AJ351" s="19"/>
      <c r="AK351" s="19"/>
      <c r="AL351" s="54"/>
      <c r="AM351" s="57"/>
      <c r="AN351" s="19"/>
      <c r="AO351" s="19"/>
      <c r="AP351" s="19"/>
      <c r="AQ351" s="54"/>
      <c r="AR351" s="57">
        <v>0</v>
      </c>
      <c r="AS351" s="19">
        <v>0</v>
      </c>
      <c r="AT351" s="19">
        <v>0</v>
      </c>
      <c r="AU351" s="19">
        <v>0</v>
      </c>
      <c r="AV351" s="54">
        <v>0</v>
      </c>
      <c r="AW351" s="57"/>
      <c r="AX351" s="19"/>
      <c r="AY351" s="19"/>
      <c r="AZ351" s="19"/>
      <c r="BA351" s="54"/>
      <c r="BB351" s="57"/>
      <c r="BC351" s="19"/>
      <c r="BD351" s="19"/>
      <c r="BE351" s="19"/>
      <c r="BF351" s="54"/>
      <c r="BG351" s="57"/>
      <c r="BH351" s="19"/>
      <c r="BI351" s="19"/>
      <c r="BJ351" s="19"/>
      <c r="BK351" s="54"/>
      <c r="BL351" s="57"/>
      <c r="BM351" s="19"/>
      <c r="BN351" s="19"/>
      <c r="BO351" s="19"/>
      <c r="BP351" s="54"/>
      <c r="BQ351" s="57"/>
      <c r="BR351" s="19"/>
      <c r="BS351" s="19"/>
      <c r="BT351" s="19"/>
      <c r="BU351" s="54"/>
      <c r="BV351" s="57"/>
      <c r="BW351" s="19"/>
      <c r="BX351" s="19"/>
      <c r="BY351" s="19"/>
      <c r="BZ351" s="54"/>
      <c r="CA351" s="57"/>
      <c r="CB351" s="19"/>
      <c r="CC351" s="19"/>
      <c r="CD351" s="19"/>
      <c r="CE351" s="54"/>
      <c r="CF351" s="57"/>
      <c r="CG351" s="19"/>
      <c r="CH351" s="19"/>
      <c r="CI351" s="19"/>
      <c r="CJ351" s="54"/>
      <c r="CK351" s="57"/>
      <c r="CL351" s="19"/>
      <c r="CM351" s="19"/>
      <c r="CN351" s="19"/>
      <c r="CO351" s="54"/>
      <c r="CP351" s="57"/>
      <c r="CQ351" s="19"/>
      <c r="CR351" s="19"/>
      <c r="CS351" s="19"/>
      <c r="CT351" s="54"/>
      <c r="CU351" s="57"/>
      <c r="CV351" s="19"/>
      <c r="CW351" s="19"/>
      <c r="CX351" s="19"/>
      <c r="CY351" s="54"/>
      <c r="CZ351" s="57"/>
      <c r="DA351" s="19"/>
      <c r="DB351" s="19"/>
      <c r="DC351" s="19"/>
      <c r="DD351" s="54"/>
      <c r="DE351" s="57"/>
      <c r="DF351" s="19"/>
      <c r="DG351" s="19"/>
      <c r="DH351" s="19"/>
      <c r="DI351" s="54"/>
      <c r="DJ351" s="57"/>
      <c r="DK351" s="19"/>
      <c r="DL351" s="19"/>
      <c r="DM351" s="19"/>
      <c r="DN351" s="54"/>
      <c r="DO351" s="57"/>
      <c r="DP351" s="19"/>
      <c r="DQ351" s="19"/>
      <c r="DR351" s="19"/>
      <c r="DS351" s="54"/>
      <c r="DT351" s="57">
        <v>0</v>
      </c>
      <c r="DU351" s="19">
        <v>0</v>
      </c>
      <c r="DV351" s="19">
        <v>0</v>
      </c>
      <c r="DW351" s="19">
        <v>0</v>
      </c>
      <c r="DX351" s="54">
        <v>0</v>
      </c>
      <c r="DY351" s="57">
        <v>0</v>
      </c>
      <c r="DZ351" s="19">
        <v>0</v>
      </c>
      <c r="EA351" s="19">
        <v>0</v>
      </c>
      <c r="EB351" s="19">
        <v>0</v>
      </c>
      <c r="EC351" s="54">
        <v>0</v>
      </c>
      <c r="ED351" s="57"/>
      <c r="EE351" s="19"/>
      <c r="EF351" s="19"/>
      <c r="EG351" s="19"/>
      <c r="EH351" s="54"/>
      <c r="EI351" s="57">
        <v>0</v>
      </c>
      <c r="EJ351" s="19">
        <v>0</v>
      </c>
      <c r="EK351" s="19">
        <v>0</v>
      </c>
      <c r="EL351" s="19">
        <v>0</v>
      </c>
      <c r="EM351" s="19">
        <v>0</v>
      </c>
      <c r="EN351" s="18">
        <v>0</v>
      </c>
      <c r="EO351" s="19">
        <v>0</v>
      </c>
      <c r="EP351" s="19">
        <v>0</v>
      </c>
      <c r="EQ351" s="19">
        <v>0</v>
      </c>
      <c r="ER351" s="19">
        <v>0</v>
      </c>
      <c r="ES351" s="19">
        <v>0</v>
      </c>
      <c r="ET351" s="19">
        <v>0</v>
      </c>
      <c r="EU351" s="19">
        <v>0</v>
      </c>
      <c r="EV351" s="19">
        <v>0</v>
      </c>
      <c r="EW351" s="20">
        <v>0</v>
      </c>
      <c r="EX351" s="2"/>
    </row>
    <row r="352" spans="1:154" x14ac:dyDescent="0.25">
      <c r="A352" s="132"/>
      <c r="B352" s="5">
        <v>13</v>
      </c>
      <c r="C352" s="7" t="s">
        <v>69</v>
      </c>
      <c r="D352" s="18">
        <v>0</v>
      </c>
      <c r="E352" s="19">
        <v>0</v>
      </c>
      <c r="F352" s="19">
        <v>0</v>
      </c>
      <c r="G352" s="19">
        <v>0</v>
      </c>
      <c r="H352" s="54">
        <v>0</v>
      </c>
      <c r="I352" s="57"/>
      <c r="J352" s="19"/>
      <c r="K352" s="19"/>
      <c r="L352" s="19"/>
      <c r="M352" s="54"/>
      <c r="N352" s="57"/>
      <c r="O352" s="19"/>
      <c r="P352" s="19"/>
      <c r="Q352" s="19"/>
      <c r="R352" s="54"/>
      <c r="S352" s="57"/>
      <c r="T352" s="19"/>
      <c r="U352" s="19"/>
      <c r="V352" s="19"/>
      <c r="W352" s="54"/>
      <c r="X352" s="57"/>
      <c r="Y352" s="19"/>
      <c r="Z352" s="19"/>
      <c r="AA352" s="19"/>
      <c r="AB352" s="54"/>
      <c r="AC352" s="57"/>
      <c r="AD352" s="19"/>
      <c r="AE352" s="19"/>
      <c r="AF352" s="19"/>
      <c r="AG352" s="54"/>
      <c r="AH352" s="57"/>
      <c r="AI352" s="19"/>
      <c r="AJ352" s="19"/>
      <c r="AK352" s="19"/>
      <c r="AL352" s="54"/>
      <c r="AM352" s="57"/>
      <c r="AN352" s="19"/>
      <c r="AO352" s="19"/>
      <c r="AP352" s="19"/>
      <c r="AQ352" s="54"/>
      <c r="AR352" s="57">
        <v>0</v>
      </c>
      <c r="AS352" s="19">
        <v>0</v>
      </c>
      <c r="AT352" s="19">
        <v>0</v>
      </c>
      <c r="AU352" s="19">
        <v>0</v>
      </c>
      <c r="AV352" s="54">
        <v>0</v>
      </c>
      <c r="AW352" s="57"/>
      <c r="AX352" s="19"/>
      <c r="AY352" s="19"/>
      <c r="AZ352" s="19"/>
      <c r="BA352" s="54"/>
      <c r="BB352" s="57"/>
      <c r="BC352" s="19"/>
      <c r="BD352" s="19"/>
      <c r="BE352" s="19"/>
      <c r="BF352" s="54"/>
      <c r="BG352" s="57"/>
      <c r="BH352" s="19"/>
      <c r="BI352" s="19"/>
      <c r="BJ352" s="19"/>
      <c r="BK352" s="54"/>
      <c r="BL352" s="57"/>
      <c r="BM352" s="19"/>
      <c r="BN352" s="19"/>
      <c r="BO352" s="19"/>
      <c r="BP352" s="54"/>
      <c r="BQ352" s="57"/>
      <c r="BR352" s="19"/>
      <c r="BS352" s="19"/>
      <c r="BT352" s="19"/>
      <c r="BU352" s="54"/>
      <c r="BV352" s="57"/>
      <c r="BW352" s="19"/>
      <c r="BX352" s="19"/>
      <c r="BY352" s="19"/>
      <c r="BZ352" s="54"/>
      <c r="CA352" s="57"/>
      <c r="CB352" s="19"/>
      <c r="CC352" s="19"/>
      <c r="CD352" s="19"/>
      <c r="CE352" s="54"/>
      <c r="CF352" s="57"/>
      <c r="CG352" s="19"/>
      <c r="CH352" s="19"/>
      <c r="CI352" s="19"/>
      <c r="CJ352" s="54"/>
      <c r="CK352" s="57"/>
      <c r="CL352" s="19"/>
      <c r="CM352" s="19"/>
      <c r="CN352" s="19"/>
      <c r="CO352" s="54"/>
      <c r="CP352" s="57"/>
      <c r="CQ352" s="19"/>
      <c r="CR352" s="19"/>
      <c r="CS352" s="19"/>
      <c r="CT352" s="54"/>
      <c r="CU352" s="57"/>
      <c r="CV352" s="19"/>
      <c r="CW352" s="19"/>
      <c r="CX352" s="19"/>
      <c r="CY352" s="54"/>
      <c r="CZ352" s="57"/>
      <c r="DA352" s="19"/>
      <c r="DB352" s="19"/>
      <c r="DC352" s="19"/>
      <c r="DD352" s="54"/>
      <c r="DE352" s="57"/>
      <c r="DF352" s="19"/>
      <c r="DG352" s="19"/>
      <c r="DH352" s="19"/>
      <c r="DI352" s="54"/>
      <c r="DJ352" s="57"/>
      <c r="DK352" s="19"/>
      <c r="DL352" s="19"/>
      <c r="DM352" s="19"/>
      <c r="DN352" s="54"/>
      <c r="DO352" s="57"/>
      <c r="DP352" s="19"/>
      <c r="DQ352" s="19"/>
      <c r="DR352" s="19"/>
      <c r="DS352" s="54"/>
      <c r="DT352" s="57">
        <v>0</v>
      </c>
      <c r="DU352" s="19">
        <v>0</v>
      </c>
      <c r="DV352" s="19">
        <v>0</v>
      </c>
      <c r="DW352" s="19">
        <v>0</v>
      </c>
      <c r="DX352" s="54">
        <v>0</v>
      </c>
      <c r="DY352" s="57">
        <v>0</v>
      </c>
      <c r="DZ352" s="19">
        <v>0</v>
      </c>
      <c r="EA352" s="19">
        <v>0</v>
      </c>
      <c r="EB352" s="19">
        <v>0</v>
      </c>
      <c r="EC352" s="54">
        <v>0</v>
      </c>
      <c r="ED352" s="57"/>
      <c r="EE352" s="19"/>
      <c r="EF352" s="19"/>
      <c r="EG352" s="19"/>
      <c r="EH352" s="54"/>
      <c r="EI352" s="57">
        <v>0</v>
      </c>
      <c r="EJ352" s="19">
        <v>0</v>
      </c>
      <c r="EK352" s="19">
        <v>0</v>
      </c>
      <c r="EL352" s="19">
        <v>0</v>
      </c>
      <c r="EM352" s="19">
        <v>0</v>
      </c>
      <c r="EN352" s="18">
        <v>0</v>
      </c>
      <c r="EO352" s="19">
        <v>0</v>
      </c>
      <c r="EP352" s="19">
        <v>0</v>
      </c>
      <c r="EQ352" s="19">
        <v>0</v>
      </c>
      <c r="ER352" s="19">
        <v>0</v>
      </c>
      <c r="ES352" s="19">
        <v>0</v>
      </c>
      <c r="ET352" s="19">
        <v>0</v>
      </c>
      <c r="EU352" s="19">
        <v>0</v>
      </c>
      <c r="EV352" s="19">
        <v>0</v>
      </c>
      <c r="EW352" s="20">
        <v>0</v>
      </c>
      <c r="EX352" s="2"/>
    </row>
    <row r="353" spans="1:154" x14ac:dyDescent="0.25">
      <c r="A353" s="132"/>
      <c r="B353" s="5">
        <v>14</v>
      </c>
      <c r="C353" s="7" t="s">
        <v>70</v>
      </c>
      <c r="D353" s="18">
        <v>0</v>
      </c>
      <c r="E353" s="19">
        <v>0</v>
      </c>
      <c r="F353" s="19">
        <v>0</v>
      </c>
      <c r="G353" s="19">
        <v>0</v>
      </c>
      <c r="H353" s="54">
        <v>0</v>
      </c>
      <c r="I353" s="57"/>
      <c r="J353" s="19"/>
      <c r="K353" s="19"/>
      <c r="L353" s="19"/>
      <c r="M353" s="54"/>
      <c r="N353" s="57"/>
      <c r="O353" s="19"/>
      <c r="P353" s="19"/>
      <c r="Q353" s="19"/>
      <c r="R353" s="54"/>
      <c r="S353" s="57"/>
      <c r="T353" s="19"/>
      <c r="U353" s="19"/>
      <c r="V353" s="19"/>
      <c r="W353" s="54"/>
      <c r="X353" s="57"/>
      <c r="Y353" s="19"/>
      <c r="Z353" s="19"/>
      <c r="AA353" s="19"/>
      <c r="AB353" s="54"/>
      <c r="AC353" s="57"/>
      <c r="AD353" s="19"/>
      <c r="AE353" s="19"/>
      <c r="AF353" s="19"/>
      <c r="AG353" s="54"/>
      <c r="AH353" s="57"/>
      <c r="AI353" s="19"/>
      <c r="AJ353" s="19"/>
      <c r="AK353" s="19"/>
      <c r="AL353" s="54"/>
      <c r="AM353" s="57"/>
      <c r="AN353" s="19"/>
      <c r="AO353" s="19"/>
      <c r="AP353" s="19"/>
      <c r="AQ353" s="54"/>
      <c r="AR353" s="57">
        <v>0</v>
      </c>
      <c r="AS353" s="19">
        <v>0</v>
      </c>
      <c r="AT353" s="19">
        <v>0</v>
      </c>
      <c r="AU353" s="19">
        <v>0</v>
      </c>
      <c r="AV353" s="54">
        <v>0</v>
      </c>
      <c r="AW353" s="57"/>
      <c r="AX353" s="19"/>
      <c r="AY353" s="19"/>
      <c r="AZ353" s="19"/>
      <c r="BA353" s="54"/>
      <c r="BB353" s="57"/>
      <c r="BC353" s="19"/>
      <c r="BD353" s="19"/>
      <c r="BE353" s="19"/>
      <c r="BF353" s="54"/>
      <c r="BG353" s="57"/>
      <c r="BH353" s="19"/>
      <c r="BI353" s="19"/>
      <c r="BJ353" s="19"/>
      <c r="BK353" s="54"/>
      <c r="BL353" s="57"/>
      <c r="BM353" s="19"/>
      <c r="BN353" s="19"/>
      <c r="BO353" s="19"/>
      <c r="BP353" s="54"/>
      <c r="BQ353" s="57"/>
      <c r="BR353" s="19"/>
      <c r="BS353" s="19"/>
      <c r="BT353" s="19"/>
      <c r="BU353" s="54"/>
      <c r="BV353" s="57"/>
      <c r="BW353" s="19"/>
      <c r="BX353" s="19"/>
      <c r="BY353" s="19"/>
      <c r="BZ353" s="54"/>
      <c r="CA353" s="57"/>
      <c r="CB353" s="19"/>
      <c r="CC353" s="19"/>
      <c r="CD353" s="19"/>
      <c r="CE353" s="54"/>
      <c r="CF353" s="57"/>
      <c r="CG353" s="19"/>
      <c r="CH353" s="19"/>
      <c r="CI353" s="19"/>
      <c r="CJ353" s="54"/>
      <c r="CK353" s="57"/>
      <c r="CL353" s="19"/>
      <c r="CM353" s="19"/>
      <c r="CN353" s="19"/>
      <c r="CO353" s="54"/>
      <c r="CP353" s="57"/>
      <c r="CQ353" s="19"/>
      <c r="CR353" s="19"/>
      <c r="CS353" s="19"/>
      <c r="CT353" s="54"/>
      <c r="CU353" s="57"/>
      <c r="CV353" s="19"/>
      <c r="CW353" s="19"/>
      <c r="CX353" s="19"/>
      <c r="CY353" s="54"/>
      <c r="CZ353" s="57"/>
      <c r="DA353" s="19"/>
      <c r="DB353" s="19"/>
      <c r="DC353" s="19"/>
      <c r="DD353" s="54"/>
      <c r="DE353" s="57"/>
      <c r="DF353" s="19"/>
      <c r="DG353" s="19"/>
      <c r="DH353" s="19"/>
      <c r="DI353" s="54"/>
      <c r="DJ353" s="57"/>
      <c r="DK353" s="19"/>
      <c r="DL353" s="19"/>
      <c r="DM353" s="19"/>
      <c r="DN353" s="54"/>
      <c r="DO353" s="57"/>
      <c r="DP353" s="19"/>
      <c r="DQ353" s="19"/>
      <c r="DR353" s="19"/>
      <c r="DS353" s="54"/>
      <c r="DT353" s="57">
        <v>0</v>
      </c>
      <c r="DU353" s="19">
        <v>0</v>
      </c>
      <c r="DV353" s="19">
        <v>0</v>
      </c>
      <c r="DW353" s="19">
        <v>0</v>
      </c>
      <c r="DX353" s="54">
        <v>0</v>
      </c>
      <c r="DY353" s="57">
        <v>0</v>
      </c>
      <c r="DZ353" s="19">
        <v>0</v>
      </c>
      <c r="EA353" s="19">
        <v>0</v>
      </c>
      <c r="EB353" s="19">
        <v>0</v>
      </c>
      <c r="EC353" s="54">
        <v>0</v>
      </c>
      <c r="ED353" s="57"/>
      <c r="EE353" s="19"/>
      <c r="EF353" s="19"/>
      <c r="EG353" s="19"/>
      <c r="EH353" s="54"/>
      <c r="EI353" s="57">
        <v>0</v>
      </c>
      <c r="EJ353" s="19">
        <v>0</v>
      </c>
      <c r="EK353" s="19">
        <v>0</v>
      </c>
      <c r="EL353" s="19">
        <v>0</v>
      </c>
      <c r="EM353" s="19">
        <v>0</v>
      </c>
      <c r="EN353" s="18">
        <v>0</v>
      </c>
      <c r="EO353" s="19">
        <v>0</v>
      </c>
      <c r="EP353" s="19">
        <v>0</v>
      </c>
      <c r="EQ353" s="19">
        <v>0</v>
      </c>
      <c r="ER353" s="19">
        <v>0</v>
      </c>
      <c r="ES353" s="19">
        <v>0</v>
      </c>
      <c r="ET353" s="19">
        <v>0</v>
      </c>
      <c r="EU353" s="19">
        <v>0</v>
      </c>
      <c r="EV353" s="19">
        <v>0</v>
      </c>
      <c r="EW353" s="20">
        <v>0</v>
      </c>
      <c r="EX353" s="2"/>
    </row>
    <row r="354" spans="1:154" x14ac:dyDescent="0.25">
      <c r="A354" s="132"/>
      <c r="B354" s="5">
        <v>15</v>
      </c>
      <c r="C354" s="7" t="s">
        <v>71</v>
      </c>
      <c r="D354" s="18">
        <v>0</v>
      </c>
      <c r="E354" s="19">
        <v>0</v>
      </c>
      <c r="F354" s="19">
        <v>0</v>
      </c>
      <c r="G354" s="19">
        <v>0</v>
      </c>
      <c r="H354" s="54">
        <v>0</v>
      </c>
      <c r="I354" s="57"/>
      <c r="J354" s="19"/>
      <c r="K354" s="19"/>
      <c r="L354" s="19"/>
      <c r="M354" s="54"/>
      <c r="N354" s="57"/>
      <c r="O354" s="19"/>
      <c r="P354" s="19"/>
      <c r="Q354" s="19"/>
      <c r="R354" s="54"/>
      <c r="S354" s="57"/>
      <c r="T354" s="19"/>
      <c r="U354" s="19"/>
      <c r="V354" s="19"/>
      <c r="W354" s="54"/>
      <c r="X354" s="57"/>
      <c r="Y354" s="19"/>
      <c r="Z354" s="19"/>
      <c r="AA354" s="19"/>
      <c r="AB354" s="54"/>
      <c r="AC354" s="57"/>
      <c r="AD354" s="19"/>
      <c r="AE354" s="19"/>
      <c r="AF354" s="19"/>
      <c r="AG354" s="54"/>
      <c r="AH354" s="57"/>
      <c r="AI354" s="19"/>
      <c r="AJ354" s="19"/>
      <c r="AK354" s="19"/>
      <c r="AL354" s="54"/>
      <c r="AM354" s="57"/>
      <c r="AN354" s="19"/>
      <c r="AO354" s="19"/>
      <c r="AP354" s="19"/>
      <c r="AQ354" s="54"/>
      <c r="AR354" s="57">
        <v>0</v>
      </c>
      <c r="AS354" s="19">
        <v>0</v>
      </c>
      <c r="AT354" s="19">
        <v>0</v>
      </c>
      <c r="AU354" s="19">
        <v>0</v>
      </c>
      <c r="AV354" s="54">
        <v>0</v>
      </c>
      <c r="AW354" s="57"/>
      <c r="AX354" s="19"/>
      <c r="AY354" s="19"/>
      <c r="AZ354" s="19"/>
      <c r="BA354" s="54"/>
      <c r="BB354" s="57"/>
      <c r="BC354" s="19"/>
      <c r="BD354" s="19"/>
      <c r="BE354" s="19"/>
      <c r="BF354" s="54"/>
      <c r="BG354" s="57"/>
      <c r="BH354" s="19"/>
      <c r="BI354" s="19"/>
      <c r="BJ354" s="19"/>
      <c r="BK354" s="54"/>
      <c r="BL354" s="57"/>
      <c r="BM354" s="19"/>
      <c r="BN354" s="19"/>
      <c r="BO354" s="19"/>
      <c r="BP354" s="54"/>
      <c r="BQ354" s="57"/>
      <c r="BR354" s="19"/>
      <c r="BS354" s="19"/>
      <c r="BT354" s="19"/>
      <c r="BU354" s="54"/>
      <c r="BV354" s="57"/>
      <c r="BW354" s="19"/>
      <c r="BX354" s="19"/>
      <c r="BY354" s="19"/>
      <c r="BZ354" s="54"/>
      <c r="CA354" s="57"/>
      <c r="CB354" s="19"/>
      <c r="CC354" s="19"/>
      <c r="CD354" s="19"/>
      <c r="CE354" s="54"/>
      <c r="CF354" s="57"/>
      <c r="CG354" s="19"/>
      <c r="CH354" s="19"/>
      <c r="CI354" s="19"/>
      <c r="CJ354" s="54"/>
      <c r="CK354" s="57"/>
      <c r="CL354" s="19"/>
      <c r="CM354" s="19"/>
      <c r="CN354" s="19"/>
      <c r="CO354" s="54"/>
      <c r="CP354" s="57"/>
      <c r="CQ354" s="19"/>
      <c r="CR354" s="19"/>
      <c r="CS354" s="19"/>
      <c r="CT354" s="54"/>
      <c r="CU354" s="57"/>
      <c r="CV354" s="19"/>
      <c r="CW354" s="19"/>
      <c r="CX354" s="19"/>
      <c r="CY354" s="54"/>
      <c r="CZ354" s="57"/>
      <c r="DA354" s="19"/>
      <c r="DB354" s="19"/>
      <c r="DC354" s="19"/>
      <c r="DD354" s="54"/>
      <c r="DE354" s="57"/>
      <c r="DF354" s="19"/>
      <c r="DG354" s="19"/>
      <c r="DH354" s="19"/>
      <c r="DI354" s="54"/>
      <c r="DJ354" s="57"/>
      <c r="DK354" s="19"/>
      <c r="DL354" s="19"/>
      <c r="DM354" s="19"/>
      <c r="DN354" s="54"/>
      <c r="DO354" s="57"/>
      <c r="DP354" s="19"/>
      <c r="DQ354" s="19"/>
      <c r="DR354" s="19"/>
      <c r="DS354" s="54"/>
      <c r="DT354" s="57">
        <v>0</v>
      </c>
      <c r="DU354" s="19">
        <v>0</v>
      </c>
      <c r="DV354" s="19">
        <v>0</v>
      </c>
      <c r="DW354" s="19">
        <v>0</v>
      </c>
      <c r="DX354" s="54">
        <v>0</v>
      </c>
      <c r="DY354" s="57">
        <v>0</v>
      </c>
      <c r="DZ354" s="19">
        <v>0</v>
      </c>
      <c r="EA354" s="19">
        <v>0</v>
      </c>
      <c r="EB354" s="19">
        <v>0</v>
      </c>
      <c r="EC354" s="54">
        <v>0</v>
      </c>
      <c r="ED354" s="57"/>
      <c r="EE354" s="19"/>
      <c r="EF354" s="19"/>
      <c r="EG354" s="19"/>
      <c r="EH354" s="54"/>
      <c r="EI354" s="57">
        <v>0</v>
      </c>
      <c r="EJ354" s="19">
        <v>0</v>
      </c>
      <c r="EK354" s="19">
        <v>0</v>
      </c>
      <c r="EL354" s="19">
        <v>0</v>
      </c>
      <c r="EM354" s="19">
        <v>0</v>
      </c>
      <c r="EN354" s="18">
        <v>0</v>
      </c>
      <c r="EO354" s="19">
        <v>0</v>
      </c>
      <c r="EP354" s="19">
        <v>0</v>
      </c>
      <c r="EQ354" s="19">
        <v>0</v>
      </c>
      <c r="ER354" s="19">
        <v>0</v>
      </c>
      <c r="ES354" s="19">
        <v>0</v>
      </c>
      <c r="ET354" s="19">
        <v>0</v>
      </c>
      <c r="EU354" s="19">
        <v>0</v>
      </c>
      <c r="EV354" s="19">
        <v>0</v>
      </c>
      <c r="EW354" s="20">
        <v>0</v>
      </c>
      <c r="EX354" s="2"/>
    </row>
    <row r="355" spans="1:154" x14ac:dyDescent="0.25">
      <c r="A355" s="132"/>
      <c r="B355" s="5">
        <v>16</v>
      </c>
      <c r="C355" s="7" t="s">
        <v>72</v>
      </c>
      <c r="D355" s="18">
        <v>0</v>
      </c>
      <c r="E355" s="19">
        <v>18585.748</v>
      </c>
      <c r="F355" s="19">
        <v>6399.12</v>
      </c>
      <c r="G355" s="19">
        <v>31876.14</v>
      </c>
      <c r="H355" s="54">
        <v>0</v>
      </c>
      <c r="I355" s="57">
        <v>0</v>
      </c>
      <c r="J355" s="19">
        <v>8824.3439999999991</v>
      </c>
      <c r="K355" s="19">
        <v>2357</v>
      </c>
      <c r="L355" s="19">
        <v>3766.48</v>
      </c>
      <c r="M355" s="54">
        <v>0</v>
      </c>
      <c r="N355" s="57">
        <v>0</v>
      </c>
      <c r="O355" s="19">
        <v>54.11</v>
      </c>
      <c r="P355" s="19">
        <v>0</v>
      </c>
      <c r="Q355" s="19">
        <v>0</v>
      </c>
      <c r="R355" s="54">
        <v>0</v>
      </c>
      <c r="S355" s="57">
        <v>0</v>
      </c>
      <c r="T355" s="19">
        <v>492.59</v>
      </c>
      <c r="U355" s="19">
        <v>0</v>
      </c>
      <c r="V355" s="19">
        <v>599.44000000000005</v>
      </c>
      <c r="W355" s="54">
        <v>0</v>
      </c>
      <c r="X355" s="57">
        <v>0</v>
      </c>
      <c r="Y355" s="19">
        <v>6518.63</v>
      </c>
      <c r="Z355" s="19">
        <v>1749.58</v>
      </c>
      <c r="AA355" s="19">
        <v>20287.63</v>
      </c>
      <c r="AB355" s="54">
        <v>0</v>
      </c>
      <c r="AC355" s="57">
        <v>0</v>
      </c>
      <c r="AD355" s="19">
        <v>1219.615</v>
      </c>
      <c r="AE355" s="19">
        <v>2292.54</v>
      </c>
      <c r="AF355" s="19">
        <v>7222.59</v>
      </c>
      <c r="AG355" s="54">
        <v>0</v>
      </c>
      <c r="AH355" s="57">
        <v>0</v>
      </c>
      <c r="AI355" s="19">
        <v>0</v>
      </c>
      <c r="AJ355" s="19">
        <v>0</v>
      </c>
      <c r="AK355" s="19">
        <v>0</v>
      </c>
      <c r="AL355" s="54">
        <v>0</v>
      </c>
      <c r="AM355" s="57">
        <v>0</v>
      </c>
      <c r="AN355" s="19">
        <v>1476.4590000000001</v>
      </c>
      <c r="AO355" s="19">
        <v>0</v>
      </c>
      <c r="AP355" s="19">
        <v>0</v>
      </c>
      <c r="AQ355" s="54">
        <v>0</v>
      </c>
      <c r="AR355" s="57">
        <v>0</v>
      </c>
      <c r="AS355" s="19">
        <v>58973.605000000003</v>
      </c>
      <c r="AT355" s="19">
        <v>16485.96</v>
      </c>
      <c r="AU355" s="19">
        <v>86855.03</v>
      </c>
      <c r="AV355" s="54">
        <v>0</v>
      </c>
      <c r="AW355" s="57">
        <v>0</v>
      </c>
      <c r="AX355" s="19">
        <v>2263.0810000000001</v>
      </c>
      <c r="AY355" s="19">
        <v>1820.58</v>
      </c>
      <c r="AZ355" s="19">
        <v>902.11</v>
      </c>
      <c r="BA355" s="54">
        <v>0</v>
      </c>
      <c r="BB355" s="57">
        <v>0</v>
      </c>
      <c r="BC355" s="19">
        <v>2227.6</v>
      </c>
      <c r="BD355" s="19">
        <v>0</v>
      </c>
      <c r="BE355" s="19">
        <v>3238.45</v>
      </c>
      <c r="BF355" s="54">
        <v>0</v>
      </c>
      <c r="BG355" s="57">
        <v>0</v>
      </c>
      <c r="BH355" s="19">
        <v>1557.17</v>
      </c>
      <c r="BI355" s="19">
        <v>0</v>
      </c>
      <c r="BJ355" s="19">
        <v>0</v>
      </c>
      <c r="BK355" s="54">
        <v>0</v>
      </c>
      <c r="BL355" s="57">
        <v>0</v>
      </c>
      <c r="BM355" s="19">
        <v>0</v>
      </c>
      <c r="BN355" s="19">
        <v>0</v>
      </c>
      <c r="BO355" s="19">
        <v>5425.18</v>
      </c>
      <c r="BP355" s="54">
        <v>0</v>
      </c>
      <c r="BQ355" s="57">
        <v>0</v>
      </c>
      <c r="BR355" s="19">
        <v>1402.1210000000001</v>
      </c>
      <c r="BS355" s="19">
        <v>3494.2</v>
      </c>
      <c r="BT355" s="19">
        <v>6201.88</v>
      </c>
      <c r="BU355" s="54">
        <v>0</v>
      </c>
      <c r="BV355" s="57">
        <v>0</v>
      </c>
      <c r="BW355" s="19">
        <v>0</v>
      </c>
      <c r="BX355" s="19">
        <v>153.75</v>
      </c>
      <c r="BY355" s="19">
        <v>15883.23</v>
      </c>
      <c r="BZ355" s="54">
        <v>0</v>
      </c>
      <c r="CA355" s="57">
        <v>0</v>
      </c>
      <c r="CB355" s="19">
        <v>29147.583999999999</v>
      </c>
      <c r="CC355" s="19">
        <v>8851.3700000000008</v>
      </c>
      <c r="CD355" s="19">
        <v>21605.64</v>
      </c>
      <c r="CE355" s="54">
        <v>0</v>
      </c>
      <c r="CF355" s="57">
        <v>0</v>
      </c>
      <c r="CG355" s="19">
        <v>3815.683</v>
      </c>
      <c r="CH355" s="19">
        <v>0</v>
      </c>
      <c r="CI355" s="19">
        <v>0</v>
      </c>
      <c r="CJ355" s="54">
        <v>0</v>
      </c>
      <c r="CK355" s="57">
        <v>0</v>
      </c>
      <c r="CL355" s="19">
        <v>294.36200000000002</v>
      </c>
      <c r="CM355" s="19">
        <v>0</v>
      </c>
      <c r="CN355" s="19">
        <v>2757.99</v>
      </c>
      <c r="CO355" s="54">
        <v>0</v>
      </c>
      <c r="CP355" s="57">
        <v>0</v>
      </c>
      <c r="CQ355" s="19">
        <v>0</v>
      </c>
      <c r="CR355" s="19">
        <v>167.28</v>
      </c>
      <c r="CS355" s="19">
        <v>0</v>
      </c>
      <c r="CT355" s="54">
        <v>0</v>
      </c>
      <c r="CU355" s="57">
        <v>0</v>
      </c>
      <c r="CV355" s="19">
        <v>65.665999999999997</v>
      </c>
      <c r="CW355" s="19">
        <v>0</v>
      </c>
      <c r="CX355" s="19">
        <v>0</v>
      </c>
      <c r="CY355" s="54">
        <v>0</v>
      </c>
      <c r="CZ355" s="57">
        <v>0</v>
      </c>
      <c r="DA355" s="19">
        <v>12368.726000000001</v>
      </c>
      <c r="DB355" s="19">
        <v>559.04</v>
      </c>
      <c r="DC355" s="19">
        <v>5645.7</v>
      </c>
      <c r="DD355" s="54">
        <v>0</v>
      </c>
      <c r="DE355" s="57">
        <v>0</v>
      </c>
      <c r="DF355" s="19">
        <v>0</v>
      </c>
      <c r="DG355" s="19">
        <v>0</v>
      </c>
      <c r="DH355" s="19">
        <v>0</v>
      </c>
      <c r="DI355" s="54">
        <v>0</v>
      </c>
      <c r="DJ355" s="57">
        <v>0</v>
      </c>
      <c r="DK355" s="19">
        <v>9.6910000000000007</v>
      </c>
      <c r="DL355" s="19">
        <v>0</v>
      </c>
      <c r="DM355" s="19">
        <v>0</v>
      </c>
      <c r="DN355" s="54">
        <v>0</v>
      </c>
      <c r="DO355" s="57">
        <v>0</v>
      </c>
      <c r="DP355" s="19">
        <v>5821.9210000000003</v>
      </c>
      <c r="DQ355" s="19">
        <v>1439.74</v>
      </c>
      <c r="DR355" s="19">
        <v>25194.85</v>
      </c>
      <c r="DS355" s="54">
        <v>0</v>
      </c>
      <c r="DT355" s="57">
        <v>0</v>
      </c>
      <c r="DU355" s="19">
        <v>20285.715</v>
      </c>
      <c r="DV355" s="19">
        <v>0</v>
      </c>
      <c r="DW355" s="19">
        <v>0</v>
      </c>
      <c r="DX355" s="54">
        <v>0</v>
      </c>
      <c r="DY355" s="57">
        <v>0</v>
      </c>
      <c r="DZ355" s="19">
        <v>64.851000000000099</v>
      </c>
      <c r="EA355" s="19">
        <v>0</v>
      </c>
      <c r="EB355" s="19">
        <v>1281.0999999999999</v>
      </c>
      <c r="EC355" s="54">
        <v>0</v>
      </c>
      <c r="ED355" s="57">
        <v>0</v>
      </c>
      <c r="EE355" s="19">
        <v>13709.83</v>
      </c>
      <c r="EF355" s="19">
        <v>245.39</v>
      </c>
      <c r="EG355" s="19">
        <v>718.34</v>
      </c>
      <c r="EH355" s="54">
        <v>0</v>
      </c>
      <c r="EI355" s="57">
        <v>0</v>
      </c>
      <c r="EJ355" s="19">
        <v>0</v>
      </c>
      <c r="EK355" s="19">
        <v>0</v>
      </c>
      <c r="EL355" s="19">
        <v>0</v>
      </c>
      <c r="EM355" s="19">
        <v>0</v>
      </c>
      <c r="EN355" s="18">
        <v>0</v>
      </c>
      <c r="EO355" s="19">
        <v>111619.749</v>
      </c>
      <c r="EP355" s="19">
        <v>23130.47</v>
      </c>
      <c r="EQ355" s="19">
        <v>120730.61</v>
      </c>
      <c r="ER355" s="19">
        <v>0</v>
      </c>
      <c r="ES355" s="19">
        <v>0</v>
      </c>
      <c r="ET355" s="19">
        <v>111619.749</v>
      </c>
      <c r="EU355" s="19">
        <v>23130.47</v>
      </c>
      <c r="EV355" s="19">
        <v>120730.61</v>
      </c>
      <c r="EW355" s="20">
        <v>0</v>
      </c>
      <c r="EX355" s="2"/>
    </row>
    <row r="356" spans="1:154" x14ac:dyDescent="0.25">
      <c r="A356" s="132"/>
      <c r="B356" s="5">
        <v>17</v>
      </c>
      <c r="C356" s="7" t="s">
        <v>137</v>
      </c>
      <c r="D356" s="18">
        <v>0</v>
      </c>
      <c r="E356" s="19">
        <v>34154.623509999998</v>
      </c>
      <c r="F356" s="19">
        <v>4681.6112599999997</v>
      </c>
      <c r="G356" s="19">
        <v>9534.7565900000009</v>
      </c>
      <c r="H356" s="54">
        <v>0</v>
      </c>
      <c r="I356" s="57"/>
      <c r="J356" s="19">
        <v>17109.877970000001</v>
      </c>
      <c r="K356" s="19">
        <v>250</v>
      </c>
      <c r="L356" s="19">
        <v>0</v>
      </c>
      <c r="M356" s="54"/>
      <c r="N356" s="57"/>
      <c r="O356" s="19">
        <v>2345.55762</v>
      </c>
      <c r="P356" s="19">
        <v>147</v>
      </c>
      <c r="Q356" s="19">
        <v>203.934</v>
      </c>
      <c r="R356" s="54"/>
      <c r="S356" s="57"/>
      <c r="T356" s="19">
        <v>1680.057</v>
      </c>
      <c r="U356" s="19">
        <v>416.47411</v>
      </c>
      <c r="V356" s="19">
        <v>0</v>
      </c>
      <c r="W356" s="54"/>
      <c r="X356" s="57"/>
      <c r="Y356" s="19">
        <v>5800.1342999999997</v>
      </c>
      <c r="Z356" s="19">
        <v>1907.52772</v>
      </c>
      <c r="AA356" s="19">
        <v>5332.02225</v>
      </c>
      <c r="AB356" s="54"/>
      <c r="AC356" s="57"/>
      <c r="AD356" s="19">
        <v>5253.7124199999998</v>
      </c>
      <c r="AE356" s="19">
        <v>1960.60943</v>
      </c>
      <c r="AF356" s="19">
        <v>3998.8003399999998</v>
      </c>
      <c r="AG356" s="54"/>
      <c r="AH356" s="57"/>
      <c r="AI356" s="19">
        <v>1506.59</v>
      </c>
      <c r="AJ356" s="19">
        <v>0</v>
      </c>
      <c r="AK356" s="19">
        <v>0</v>
      </c>
      <c r="AL356" s="54"/>
      <c r="AM356" s="57"/>
      <c r="AN356" s="19">
        <v>458.69420000000002</v>
      </c>
      <c r="AO356" s="19">
        <v>0</v>
      </c>
      <c r="AP356" s="19">
        <v>0</v>
      </c>
      <c r="AQ356" s="54"/>
      <c r="AR356" s="57">
        <v>0</v>
      </c>
      <c r="AS356" s="19">
        <v>49050.569060000002</v>
      </c>
      <c r="AT356" s="19">
        <v>2386.8128000000002</v>
      </c>
      <c r="AU356" s="19">
        <v>0</v>
      </c>
      <c r="AV356" s="54">
        <v>0</v>
      </c>
      <c r="AW356" s="57"/>
      <c r="AX356" s="19">
        <v>2629.5941400000002</v>
      </c>
      <c r="AY356" s="19">
        <v>1170.4487300000001</v>
      </c>
      <c r="AZ356" s="19">
        <v>0</v>
      </c>
      <c r="BA356" s="54"/>
      <c r="BB356" s="57"/>
      <c r="BC356" s="19">
        <v>37433.650309999997</v>
      </c>
      <c r="BD356" s="19">
        <v>1054.5337300000001</v>
      </c>
      <c r="BE356" s="19">
        <v>0</v>
      </c>
      <c r="BF356" s="54"/>
      <c r="BG356" s="57"/>
      <c r="BH356" s="19">
        <v>0</v>
      </c>
      <c r="BI356" s="19">
        <v>0</v>
      </c>
      <c r="BJ356" s="19">
        <v>0</v>
      </c>
      <c r="BK356" s="54"/>
      <c r="BL356" s="57"/>
      <c r="BM356" s="19">
        <v>0</v>
      </c>
      <c r="BN356" s="19">
        <v>0</v>
      </c>
      <c r="BO356" s="19">
        <v>0</v>
      </c>
      <c r="BP356" s="54"/>
      <c r="BQ356" s="57"/>
      <c r="BR356" s="19">
        <v>1456.00199</v>
      </c>
      <c r="BS356" s="19">
        <v>0</v>
      </c>
      <c r="BT356" s="19">
        <v>0</v>
      </c>
      <c r="BU356" s="54"/>
      <c r="BV356" s="57"/>
      <c r="BW356" s="19">
        <v>233.33661000000001</v>
      </c>
      <c r="BX356" s="19">
        <v>0</v>
      </c>
      <c r="BY356" s="19">
        <v>0</v>
      </c>
      <c r="BZ356" s="54"/>
      <c r="CA356" s="57"/>
      <c r="CB356" s="19">
        <v>5096.2973199999997</v>
      </c>
      <c r="CC356" s="19">
        <v>0</v>
      </c>
      <c r="CD356" s="19">
        <v>0</v>
      </c>
      <c r="CE356" s="54"/>
      <c r="CF356" s="57"/>
      <c r="CG356" s="19">
        <v>92.49718</v>
      </c>
      <c r="CH356" s="19">
        <v>0</v>
      </c>
      <c r="CI356" s="19">
        <v>0</v>
      </c>
      <c r="CJ356" s="54"/>
      <c r="CK356" s="57"/>
      <c r="CL356" s="19">
        <v>0</v>
      </c>
      <c r="CM356" s="19">
        <v>161.83034000000001</v>
      </c>
      <c r="CN356" s="19">
        <v>0</v>
      </c>
      <c r="CO356" s="54"/>
      <c r="CP356" s="57"/>
      <c r="CQ356" s="19">
        <v>0</v>
      </c>
      <c r="CR356" s="19">
        <v>0</v>
      </c>
      <c r="CS356" s="19">
        <v>0</v>
      </c>
      <c r="CT356" s="54"/>
      <c r="CU356" s="57"/>
      <c r="CV356" s="19">
        <v>0</v>
      </c>
      <c r="CW356" s="19">
        <v>0</v>
      </c>
      <c r="CX356" s="19">
        <v>0</v>
      </c>
      <c r="CY356" s="54"/>
      <c r="CZ356" s="57"/>
      <c r="DA356" s="19">
        <v>0</v>
      </c>
      <c r="DB356" s="19">
        <v>0</v>
      </c>
      <c r="DC356" s="19">
        <v>0</v>
      </c>
      <c r="DD356" s="54"/>
      <c r="DE356" s="57"/>
      <c r="DF356" s="19">
        <v>0</v>
      </c>
      <c r="DG356" s="19">
        <v>0</v>
      </c>
      <c r="DH356" s="19">
        <v>0</v>
      </c>
      <c r="DI356" s="54"/>
      <c r="DJ356" s="57"/>
      <c r="DK356" s="19">
        <v>0</v>
      </c>
      <c r="DL356" s="19">
        <v>0</v>
      </c>
      <c r="DM356" s="19">
        <v>0</v>
      </c>
      <c r="DN356" s="54"/>
      <c r="DO356" s="57"/>
      <c r="DP356" s="19">
        <v>2109.1915100000001</v>
      </c>
      <c r="DQ356" s="19">
        <v>0</v>
      </c>
      <c r="DR356" s="19">
        <v>0</v>
      </c>
      <c r="DS356" s="54"/>
      <c r="DT356" s="57">
        <v>0</v>
      </c>
      <c r="DU356" s="19">
        <v>0</v>
      </c>
      <c r="DV356" s="19">
        <v>0</v>
      </c>
      <c r="DW356" s="19">
        <v>0</v>
      </c>
      <c r="DX356" s="54">
        <v>0</v>
      </c>
      <c r="DY356" s="57">
        <v>0</v>
      </c>
      <c r="DZ356" s="19">
        <v>1140.3783000000001</v>
      </c>
      <c r="EA356" s="19">
        <v>502.22313000000003</v>
      </c>
      <c r="EB356" s="19">
        <v>0</v>
      </c>
      <c r="EC356" s="54">
        <v>0</v>
      </c>
      <c r="ED356" s="57"/>
      <c r="EE356" s="19"/>
      <c r="EF356" s="19"/>
      <c r="EG356" s="19"/>
      <c r="EH356" s="54"/>
      <c r="EI356" s="57">
        <v>0</v>
      </c>
      <c r="EJ356" s="19">
        <v>0</v>
      </c>
      <c r="EK356" s="19">
        <v>0</v>
      </c>
      <c r="EL356" s="19">
        <v>0</v>
      </c>
      <c r="EM356" s="19">
        <v>0</v>
      </c>
      <c r="EN356" s="18">
        <v>0</v>
      </c>
      <c r="EO356" s="19">
        <v>84345.570869999996</v>
      </c>
      <c r="EP356" s="19">
        <v>7570.6471899999997</v>
      </c>
      <c r="EQ356" s="19">
        <v>9534.7565900000009</v>
      </c>
      <c r="ER356" s="19">
        <v>0</v>
      </c>
      <c r="ES356" s="19">
        <v>0</v>
      </c>
      <c r="ET356" s="19">
        <v>84345.570869999996</v>
      </c>
      <c r="EU356" s="19">
        <v>7570.6471899999997</v>
      </c>
      <c r="EV356" s="19">
        <v>9534.7565900000009</v>
      </c>
      <c r="EW356" s="20">
        <v>0</v>
      </c>
      <c r="EX356" s="2"/>
    </row>
    <row r="357" spans="1:154" x14ac:dyDescent="0.25">
      <c r="A357" s="132"/>
      <c r="B357" s="5">
        <v>18</v>
      </c>
      <c r="C357" s="7" t="s">
        <v>74</v>
      </c>
      <c r="D357" s="18">
        <v>0</v>
      </c>
      <c r="E357" s="19">
        <v>0</v>
      </c>
      <c r="F357" s="19">
        <v>0</v>
      </c>
      <c r="G357" s="19">
        <v>0</v>
      </c>
      <c r="H357" s="54">
        <v>0</v>
      </c>
      <c r="I357" s="57"/>
      <c r="J357" s="19"/>
      <c r="K357" s="19"/>
      <c r="L357" s="19"/>
      <c r="M357" s="54"/>
      <c r="N357" s="57"/>
      <c r="O357" s="19"/>
      <c r="P357" s="19"/>
      <c r="Q357" s="19"/>
      <c r="R357" s="54"/>
      <c r="S357" s="57"/>
      <c r="T357" s="19"/>
      <c r="U357" s="19"/>
      <c r="V357" s="19"/>
      <c r="W357" s="54"/>
      <c r="X357" s="57"/>
      <c r="Y357" s="19"/>
      <c r="Z357" s="19"/>
      <c r="AA357" s="19"/>
      <c r="AB357" s="54"/>
      <c r="AC357" s="57"/>
      <c r="AD357" s="19"/>
      <c r="AE357" s="19"/>
      <c r="AF357" s="19"/>
      <c r="AG357" s="54"/>
      <c r="AH357" s="57"/>
      <c r="AI357" s="19"/>
      <c r="AJ357" s="19"/>
      <c r="AK357" s="19"/>
      <c r="AL357" s="54"/>
      <c r="AM357" s="57"/>
      <c r="AN357" s="19"/>
      <c r="AO357" s="19"/>
      <c r="AP357" s="19"/>
      <c r="AQ357" s="54"/>
      <c r="AR357" s="57">
        <v>0</v>
      </c>
      <c r="AS357" s="19">
        <v>0</v>
      </c>
      <c r="AT357" s="19">
        <v>0</v>
      </c>
      <c r="AU357" s="19">
        <v>0</v>
      </c>
      <c r="AV357" s="54">
        <v>0</v>
      </c>
      <c r="AW357" s="57"/>
      <c r="AX357" s="19"/>
      <c r="AY357" s="19"/>
      <c r="AZ357" s="19"/>
      <c r="BA357" s="54"/>
      <c r="BB357" s="57"/>
      <c r="BC357" s="19"/>
      <c r="BD357" s="19"/>
      <c r="BE357" s="19"/>
      <c r="BF357" s="54"/>
      <c r="BG357" s="57"/>
      <c r="BH357" s="19"/>
      <c r="BI357" s="19"/>
      <c r="BJ357" s="19"/>
      <c r="BK357" s="54"/>
      <c r="BL357" s="57"/>
      <c r="BM357" s="19"/>
      <c r="BN357" s="19"/>
      <c r="BO357" s="19"/>
      <c r="BP357" s="54"/>
      <c r="BQ357" s="57"/>
      <c r="BR357" s="19"/>
      <c r="BS357" s="19"/>
      <c r="BT357" s="19"/>
      <c r="BU357" s="54"/>
      <c r="BV357" s="57"/>
      <c r="BW357" s="19"/>
      <c r="BX357" s="19"/>
      <c r="BY357" s="19"/>
      <c r="BZ357" s="54"/>
      <c r="CA357" s="57"/>
      <c r="CB357" s="19"/>
      <c r="CC357" s="19"/>
      <c r="CD357" s="19"/>
      <c r="CE357" s="54"/>
      <c r="CF357" s="57"/>
      <c r="CG357" s="19"/>
      <c r="CH357" s="19"/>
      <c r="CI357" s="19"/>
      <c r="CJ357" s="54"/>
      <c r="CK357" s="57"/>
      <c r="CL357" s="19"/>
      <c r="CM357" s="19"/>
      <c r="CN357" s="19"/>
      <c r="CO357" s="54"/>
      <c r="CP357" s="57"/>
      <c r="CQ357" s="19"/>
      <c r="CR357" s="19"/>
      <c r="CS357" s="19"/>
      <c r="CT357" s="54"/>
      <c r="CU357" s="57"/>
      <c r="CV357" s="19"/>
      <c r="CW357" s="19"/>
      <c r="CX357" s="19"/>
      <c r="CY357" s="54"/>
      <c r="CZ357" s="57"/>
      <c r="DA357" s="19"/>
      <c r="DB357" s="19"/>
      <c r="DC357" s="19"/>
      <c r="DD357" s="54"/>
      <c r="DE357" s="57"/>
      <c r="DF357" s="19"/>
      <c r="DG357" s="19"/>
      <c r="DH357" s="19"/>
      <c r="DI357" s="54"/>
      <c r="DJ357" s="57"/>
      <c r="DK357" s="19"/>
      <c r="DL357" s="19"/>
      <c r="DM357" s="19"/>
      <c r="DN357" s="54"/>
      <c r="DO357" s="57"/>
      <c r="DP357" s="19"/>
      <c r="DQ357" s="19"/>
      <c r="DR357" s="19"/>
      <c r="DS357" s="54"/>
      <c r="DT357" s="57">
        <v>0</v>
      </c>
      <c r="DU357" s="19">
        <v>0</v>
      </c>
      <c r="DV357" s="19">
        <v>0</v>
      </c>
      <c r="DW357" s="19">
        <v>0</v>
      </c>
      <c r="DX357" s="54">
        <v>0</v>
      </c>
      <c r="DY357" s="57">
        <v>0</v>
      </c>
      <c r="DZ357" s="19">
        <v>0</v>
      </c>
      <c r="EA357" s="19">
        <v>0</v>
      </c>
      <c r="EB357" s="19">
        <v>0</v>
      </c>
      <c r="EC357" s="54">
        <v>0</v>
      </c>
      <c r="ED357" s="57"/>
      <c r="EE357" s="19"/>
      <c r="EF357" s="19"/>
      <c r="EG357" s="19"/>
      <c r="EH357" s="54"/>
      <c r="EI357" s="57">
        <v>0</v>
      </c>
      <c r="EJ357" s="19">
        <v>0</v>
      </c>
      <c r="EK357" s="19">
        <v>0</v>
      </c>
      <c r="EL357" s="19">
        <v>0</v>
      </c>
      <c r="EM357" s="19">
        <v>0</v>
      </c>
      <c r="EN357" s="18">
        <v>0</v>
      </c>
      <c r="EO357" s="19">
        <v>0</v>
      </c>
      <c r="EP357" s="19">
        <v>0</v>
      </c>
      <c r="EQ357" s="19">
        <v>0</v>
      </c>
      <c r="ER357" s="19">
        <v>0</v>
      </c>
      <c r="ES357" s="19">
        <v>0</v>
      </c>
      <c r="ET357" s="19">
        <v>0</v>
      </c>
      <c r="EU357" s="19">
        <v>0</v>
      </c>
      <c r="EV357" s="19">
        <v>0</v>
      </c>
      <c r="EW357" s="20">
        <v>0</v>
      </c>
      <c r="EX357" s="2"/>
    </row>
    <row r="358" spans="1:154" x14ac:dyDescent="0.25">
      <c r="A358" s="132"/>
      <c r="B358" s="5">
        <v>19</v>
      </c>
      <c r="C358" s="7" t="s">
        <v>75</v>
      </c>
      <c r="D358" s="18">
        <v>0</v>
      </c>
      <c r="E358" s="19">
        <v>17034.8194</v>
      </c>
      <c r="F358" s="19">
        <v>16587.822680000001</v>
      </c>
      <c r="G358" s="19">
        <v>46252.164620000003</v>
      </c>
      <c r="H358" s="54">
        <v>0</v>
      </c>
      <c r="I358" s="57"/>
      <c r="J358" s="19">
        <v>4088.3502800000001</v>
      </c>
      <c r="K358" s="19">
        <v>5007.3775999999998</v>
      </c>
      <c r="L358" s="19">
        <v>12802.443859999999</v>
      </c>
      <c r="M358" s="54"/>
      <c r="N358" s="57"/>
      <c r="O358" s="19">
        <v>0</v>
      </c>
      <c r="P358" s="19">
        <v>371.90640999999999</v>
      </c>
      <c r="Q358" s="19">
        <v>1428.12464</v>
      </c>
      <c r="R358" s="54"/>
      <c r="S358" s="57"/>
      <c r="T358" s="19">
        <v>451.27354000000003</v>
      </c>
      <c r="U358" s="19">
        <v>0</v>
      </c>
      <c r="V358" s="19">
        <v>1294.0977600000001</v>
      </c>
      <c r="W358" s="54"/>
      <c r="X358" s="57"/>
      <c r="Y358" s="19">
        <v>10828.578729999999</v>
      </c>
      <c r="Z358" s="19">
        <v>7653.4947300000003</v>
      </c>
      <c r="AA358" s="19">
        <v>21783.80588</v>
      </c>
      <c r="AB358" s="54"/>
      <c r="AC358" s="57"/>
      <c r="AD358" s="19">
        <v>907.83633999999995</v>
      </c>
      <c r="AE358" s="19">
        <v>2372.3609200000001</v>
      </c>
      <c r="AF358" s="19">
        <v>2355.6396</v>
      </c>
      <c r="AG358" s="54"/>
      <c r="AH358" s="57"/>
      <c r="AI358" s="19">
        <v>0</v>
      </c>
      <c r="AJ358" s="19">
        <v>0</v>
      </c>
      <c r="AK358" s="19">
        <v>5789.0528800000002</v>
      </c>
      <c r="AL358" s="54"/>
      <c r="AM358" s="57"/>
      <c r="AN358" s="19">
        <v>758.78051000000005</v>
      </c>
      <c r="AO358" s="19">
        <v>1182.6830199999999</v>
      </c>
      <c r="AP358" s="19">
        <v>799</v>
      </c>
      <c r="AQ358" s="54"/>
      <c r="AR358" s="57">
        <v>0</v>
      </c>
      <c r="AS358" s="19">
        <v>59271.120580000003</v>
      </c>
      <c r="AT358" s="19">
        <v>10810.824919999999</v>
      </c>
      <c r="AU358" s="19">
        <v>114782.20909</v>
      </c>
      <c r="AV358" s="54">
        <v>0</v>
      </c>
      <c r="AW358" s="57"/>
      <c r="AX358" s="19">
        <v>3751.3968</v>
      </c>
      <c r="AY358" s="19">
        <v>1875.7762</v>
      </c>
      <c r="AZ358" s="19">
        <v>16727.61837</v>
      </c>
      <c r="BA358" s="54"/>
      <c r="BB358" s="57"/>
      <c r="BC358" s="19">
        <v>36762.748749999999</v>
      </c>
      <c r="BD358" s="19">
        <v>708.78813000000002</v>
      </c>
      <c r="BE358" s="19">
        <v>2016.09781</v>
      </c>
      <c r="BF358" s="54"/>
      <c r="BG358" s="57"/>
      <c r="BH358" s="19">
        <v>0</v>
      </c>
      <c r="BI358" s="19">
        <v>1328.0421899999999</v>
      </c>
      <c r="BJ358" s="19">
        <v>0</v>
      </c>
      <c r="BK358" s="54"/>
      <c r="BL358" s="57"/>
      <c r="BM358" s="19">
        <v>0</v>
      </c>
      <c r="BN358" s="19">
        <v>0</v>
      </c>
      <c r="BO358" s="19">
        <v>14301.3537</v>
      </c>
      <c r="BP358" s="54"/>
      <c r="BQ358" s="57"/>
      <c r="BR358" s="19">
        <v>1051.6500000000001</v>
      </c>
      <c r="BS358" s="19">
        <v>238.32070999999999</v>
      </c>
      <c r="BT358" s="19">
        <v>22289.856680000001</v>
      </c>
      <c r="BU358" s="54"/>
      <c r="BV358" s="57"/>
      <c r="BW358" s="19">
        <v>1136.6677</v>
      </c>
      <c r="BX358" s="19">
        <v>0</v>
      </c>
      <c r="BY358" s="19">
        <v>3497.3449999999998</v>
      </c>
      <c r="BZ358" s="54"/>
      <c r="CA358" s="57"/>
      <c r="CB358" s="19">
        <v>1308.9649300000001</v>
      </c>
      <c r="CC358" s="19">
        <v>531.82320000000004</v>
      </c>
      <c r="CD358" s="19">
        <v>9925.1149800000003</v>
      </c>
      <c r="CE358" s="54"/>
      <c r="CF358" s="57"/>
      <c r="CG358" s="19">
        <v>76.680070000000001</v>
      </c>
      <c r="CH358" s="19">
        <v>0</v>
      </c>
      <c r="CI358" s="19">
        <v>0</v>
      </c>
      <c r="CJ358" s="54"/>
      <c r="CK358" s="57"/>
      <c r="CL358" s="19">
        <v>0</v>
      </c>
      <c r="CM358" s="19">
        <v>0</v>
      </c>
      <c r="CN358" s="19">
        <v>755.02206999999999</v>
      </c>
      <c r="CO358" s="54"/>
      <c r="CP358" s="57"/>
      <c r="CQ358" s="19">
        <v>0</v>
      </c>
      <c r="CR358" s="19">
        <v>0</v>
      </c>
      <c r="CS358" s="19">
        <v>0</v>
      </c>
      <c r="CT358" s="54"/>
      <c r="CU358" s="57"/>
      <c r="CV358" s="19">
        <v>0</v>
      </c>
      <c r="CW358" s="19">
        <v>0</v>
      </c>
      <c r="CX358" s="19">
        <v>0</v>
      </c>
      <c r="CY358" s="54"/>
      <c r="CZ358" s="57"/>
      <c r="DA358" s="19">
        <v>3720</v>
      </c>
      <c r="DB358" s="19">
        <v>201.96600000000001</v>
      </c>
      <c r="DC358" s="19">
        <v>8344.4860000000008</v>
      </c>
      <c r="DD358" s="54"/>
      <c r="DE358" s="57"/>
      <c r="DF358" s="19">
        <v>0</v>
      </c>
      <c r="DG358" s="19">
        <v>0</v>
      </c>
      <c r="DH358" s="19">
        <v>0</v>
      </c>
      <c r="DI358" s="54"/>
      <c r="DJ358" s="57"/>
      <c r="DK358" s="19">
        <v>0</v>
      </c>
      <c r="DL358" s="19">
        <v>0</v>
      </c>
      <c r="DM358" s="19">
        <v>0</v>
      </c>
      <c r="DN358" s="54"/>
      <c r="DO358" s="57"/>
      <c r="DP358" s="19">
        <v>11463.01233</v>
      </c>
      <c r="DQ358" s="19">
        <v>5926.1084899999996</v>
      </c>
      <c r="DR358" s="19">
        <v>36925.314480000001</v>
      </c>
      <c r="DS358" s="54"/>
      <c r="DT358" s="57">
        <v>0</v>
      </c>
      <c r="DU358" s="19">
        <v>0</v>
      </c>
      <c r="DV358" s="19">
        <v>0</v>
      </c>
      <c r="DW358" s="19">
        <v>0</v>
      </c>
      <c r="DX358" s="54">
        <v>0</v>
      </c>
      <c r="DY358" s="57">
        <v>0</v>
      </c>
      <c r="DZ358" s="19">
        <v>601.08378000000005</v>
      </c>
      <c r="EA358" s="19">
        <v>0</v>
      </c>
      <c r="EB358" s="19">
        <v>3600</v>
      </c>
      <c r="EC358" s="54">
        <v>0</v>
      </c>
      <c r="ED358" s="57"/>
      <c r="EE358" s="19">
        <v>6.0242000000000004</v>
      </c>
      <c r="EF358" s="19">
        <v>0</v>
      </c>
      <c r="EG358" s="19">
        <v>1111.7</v>
      </c>
      <c r="EH358" s="54"/>
      <c r="EI358" s="57">
        <v>0</v>
      </c>
      <c r="EJ358" s="19">
        <v>0</v>
      </c>
      <c r="EK358" s="19">
        <v>855.99400000000003</v>
      </c>
      <c r="EL358" s="19">
        <v>0</v>
      </c>
      <c r="EM358" s="19">
        <v>0</v>
      </c>
      <c r="EN358" s="18">
        <v>0</v>
      </c>
      <c r="EO358" s="19">
        <v>76913.047959999996</v>
      </c>
      <c r="EP358" s="19">
        <v>27398.6476</v>
      </c>
      <c r="EQ358" s="19">
        <v>165746.07371</v>
      </c>
      <c r="ER358" s="19">
        <v>0</v>
      </c>
      <c r="ES358" s="19">
        <v>0</v>
      </c>
      <c r="ET358" s="19">
        <v>76913.047959999996</v>
      </c>
      <c r="EU358" s="19">
        <v>28254.641599999999</v>
      </c>
      <c r="EV358" s="19">
        <v>165746.07371</v>
      </c>
      <c r="EW358" s="20">
        <v>0</v>
      </c>
      <c r="EX358" s="2"/>
    </row>
    <row r="359" spans="1:154" x14ac:dyDescent="0.25">
      <c r="A359" s="132"/>
      <c r="B359" s="5">
        <v>20</v>
      </c>
      <c r="C359" s="7" t="s">
        <v>76</v>
      </c>
      <c r="D359" s="18">
        <v>0</v>
      </c>
      <c r="E359" s="19">
        <v>59042.549209999997</v>
      </c>
      <c r="F359" s="19">
        <v>38067.57159</v>
      </c>
      <c r="G359" s="19">
        <v>89459.793749999997</v>
      </c>
      <c r="H359" s="54">
        <v>0</v>
      </c>
      <c r="I359" s="57"/>
      <c r="J359" s="19">
        <v>29145.34492</v>
      </c>
      <c r="K359" s="19">
        <v>1178.703</v>
      </c>
      <c r="L359" s="19">
        <v>36427.690110000003</v>
      </c>
      <c r="M359" s="54"/>
      <c r="N359" s="57"/>
      <c r="O359" s="19">
        <v>5721.6778199999999</v>
      </c>
      <c r="P359" s="19">
        <v>1867.7648799999999</v>
      </c>
      <c r="Q359" s="19">
        <v>1384.6110000000001</v>
      </c>
      <c r="R359" s="54"/>
      <c r="S359" s="57"/>
      <c r="T359" s="19">
        <v>2686.2321700000002</v>
      </c>
      <c r="U359" s="19">
        <v>2557.05366</v>
      </c>
      <c r="V359" s="19">
        <v>8576.7410999999993</v>
      </c>
      <c r="W359" s="54"/>
      <c r="X359" s="57"/>
      <c r="Y359" s="19">
        <v>12447.95961</v>
      </c>
      <c r="Z359" s="19">
        <v>18232.670760000001</v>
      </c>
      <c r="AA359" s="19">
        <v>35173.272369999999</v>
      </c>
      <c r="AB359" s="54"/>
      <c r="AC359" s="57"/>
      <c r="AD359" s="19">
        <v>8420.3025300000008</v>
      </c>
      <c r="AE359" s="19">
        <v>8658.9320100000004</v>
      </c>
      <c r="AF359" s="19">
        <v>7897.4791699999996</v>
      </c>
      <c r="AG359" s="54"/>
      <c r="AH359" s="57"/>
      <c r="AI359" s="19">
        <v>200.10068000000001</v>
      </c>
      <c r="AJ359" s="19">
        <v>5544.8050000000003</v>
      </c>
      <c r="AK359" s="19"/>
      <c r="AL359" s="54"/>
      <c r="AM359" s="57"/>
      <c r="AN359" s="19">
        <v>420.93148000000002</v>
      </c>
      <c r="AO359" s="19">
        <v>27.64228</v>
      </c>
      <c r="AP359" s="19"/>
      <c r="AQ359" s="54"/>
      <c r="AR359" s="57">
        <v>0</v>
      </c>
      <c r="AS359" s="19">
        <v>103920.17241</v>
      </c>
      <c r="AT359" s="19">
        <v>33558.26382</v>
      </c>
      <c r="AU359" s="19">
        <v>507297.61868000001</v>
      </c>
      <c r="AV359" s="54">
        <v>0</v>
      </c>
      <c r="AW359" s="57"/>
      <c r="AX359" s="19">
        <v>2398.8877600000001</v>
      </c>
      <c r="AY359" s="19">
        <v>2400.4192699999999</v>
      </c>
      <c r="AZ359" s="19">
        <v>155621.59007000001</v>
      </c>
      <c r="BA359" s="54"/>
      <c r="BB359" s="57"/>
      <c r="BC359" s="19">
        <v>55963.169549999999</v>
      </c>
      <c r="BD359" s="19">
        <v>3074.86582</v>
      </c>
      <c r="BE359" s="19">
        <v>32207.943859999999</v>
      </c>
      <c r="BF359" s="54"/>
      <c r="BG359" s="57"/>
      <c r="BH359" s="19">
        <v>676.84193000000005</v>
      </c>
      <c r="BI359" s="19">
        <v>1985.8414</v>
      </c>
      <c r="BJ359" s="19"/>
      <c r="BK359" s="54"/>
      <c r="BL359" s="57"/>
      <c r="BM359" s="19"/>
      <c r="BN359" s="19">
        <v>428.40309000000002</v>
      </c>
      <c r="BO359" s="19">
        <v>946.62</v>
      </c>
      <c r="BP359" s="54"/>
      <c r="BQ359" s="57"/>
      <c r="BR359" s="19">
        <v>7494.0304800000004</v>
      </c>
      <c r="BS359" s="19">
        <v>10198.58628</v>
      </c>
      <c r="BT359" s="19">
        <v>8635.1225099999992</v>
      </c>
      <c r="BU359" s="54"/>
      <c r="BV359" s="57"/>
      <c r="BW359" s="19">
        <v>1884.1109100000001</v>
      </c>
      <c r="BX359" s="19">
        <v>290.73979000000003</v>
      </c>
      <c r="BY359" s="19">
        <v>10801.254849999999</v>
      </c>
      <c r="BZ359" s="54"/>
      <c r="CA359" s="57"/>
      <c r="CB359" s="19">
        <v>17630.748159999999</v>
      </c>
      <c r="CC359" s="19">
        <v>2626.0875900000001</v>
      </c>
      <c r="CD359" s="19">
        <v>1711.8800100000001</v>
      </c>
      <c r="CE359" s="54"/>
      <c r="CF359" s="57"/>
      <c r="CG359" s="19"/>
      <c r="CH359" s="19"/>
      <c r="CI359" s="19"/>
      <c r="CJ359" s="54"/>
      <c r="CK359" s="57"/>
      <c r="CL359" s="19">
        <v>479.77539999999999</v>
      </c>
      <c r="CM359" s="19">
        <v>642.81661999999994</v>
      </c>
      <c r="CN359" s="19">
        <v>261439.96350000001</v>
      </c>
      <c r="CO359" s="54"/>
      <c r="CP359" s="57"/>
      <c r="CQ359" s="19"/>
      <c r="CR359" s="19"/>
      <c r="CS359" s="19"/>
      <c r="CT359" s="54"/>
      <c r="CU359" s="57"/>
      <c r="CV359" s="19"/>
      <c r="CW359" s="19"/>
      <c r="CX359" s="19">
        <v>942.91483000000005</v>
      </c>
      <c r="CY359" s="54"/>
      <c r="CZ359" s="57"/>
      <c r="DA359" s="19">
        <v>5056.7946700000002</v>
      </c>
      <c r="DB359" s="19">
        <v>638.52499999999998</v>
      </c>
      <c r="DC359" s="19">
        <v>1674.1374599999999</v>
      </c>
      <c r="DD359" s="54"/>
      <c r="DE359" s="57"/>
      <c r="DF359" s="19"/>
      <c r="DG359" s="19"/>
      <c r="DH359" s="19"/>
      <c r="DI359" s="54"/>
      <c r="DJ359" s="57"/>
      <c r="DK359" s="19"/>
      <c r="DL359" s="19"/>
      <c r="DM359" s="19">
        <v>188.35079999999999</v>
      </c>
      <c r="DN359" s="54"/>
      <c r="DO359" s="57"/>
      <c r="DP359" s="19">
        <v>12335.813550000001</v>
      </c>
      <c r="DQ359" s="19">
        <v>11271.97896</v>
      </c>
      <c r="DR359" s="19">
        <v>33127.840790000002</v>
      </c>
      <c r="DS359" s="54"/>
      <c r="DT359" s="57">
        <v>0</v>
      </c>
      <c r="DU359" s="19">
        <v>272.17581000000001</v>
      </c>
      <c r="DV359" s="19">
        <v>0</v>
      </c>
      <c r="DW359" s="19">
        <v>1720.61907</v>
      </c>
      <c r="DX359" s="54">
        <v>0</v>
      </c>
      <c r="DY359" s="57">
        <v>0</v>
      </c>
      <c r="DZ359" s="19">
        <v>913.67304000000001</v>
      </c>
      <c r="EA359" s="19">
        <v>0</v>
      </c>
      <c r="EB359" s="19">
        <v>26534.30026</v>
      </c>
      <c r="EC359" s="54">
        <v>0</v>
      </c>
      <c r="ED359" s="57"/>
      <c r="EE359" s="19">
        <v>282.00072999999998</v>
      </c>
      <c r="EF359" s="19"/>
      <c r="EG359" s="19"/>
      <c r="EH359" s="54"/>
      <c r="EI359" s="57">
        <v>0</v>
      </c>
      <c r="EJ359" s="19">
        <v>0</v>
      </c>
      <c r="EK359" s="19">
        <v>0</v>
      </c>
      <c r="EL359" s="19">
        <v>0</v>
      </c>
      <c r="EM359" s="19">
        <v>0</v>
      </c>
      <c r="EN359" s="18">
        <v>0</v>
      </c>
      <c r="EO359" s="19">
        <v>164430.57120000001</v>
      </c>
      <c r="EP359" s="19">
        <v>71625.83541</v>
      </c>
      <c r="EQ359" s="19">
        <v>625012.33175999997</v>
      </c>
      <c r="ER359" s="19">
        <v>0</v>
      </c>
      <c r="ES359" s="19">
        <v>0</v>
      </c>
      <c r="ET359" s="19">
        <v>164430.57120000001</v>
      </c>
      <c r="EU359" s="19">
        <v>71625.83541</v>
      </c>
      <c r="EV359" s="19">
        <v>625012.33175999997</v>
      </c>
      <c r="EW359" s="20">
        <v>0</v>
      </c>
      <c r="EX359" s="2"/>
    </row>
    <row r="360" spans="1:154" x14ac:dyDescent="0.25">
      <c r="A360" s="132"/>
      <c r="B360" s="5">
        <v>21</v>
      </c>
      <c r="C360" s="7" t="s">
        <v>77</v>
      </c>
      <c r="D360" s="18">
        <v>0</v>
      </c>
      <c r="E360" s="19">
        <v>0</v>
      </c>
      <c r="F360" s="19">
        <v>0</v>
      </c>
      <c r="G360" s="19">
        <v>0</v>
      </c>
      <c r="H360" s="54">
        <v>0</v>
      </c>
      <c r="I360" s="57"/>
      <c r="J360" s="19"/>
      <c r="K360" s="19"/>
      <c r="L360" s="19"/>
      <c r="M360" s="54"/>
      <c r="N360" s="57"/>
      <c r="O360" s="19"/>
      <c r="P360" s="19"/>
      <c r="Q360" s="19"/>
      <c r="R360" s="54"/>
      <c r="S360" s="57"/>
      <c r="T360" s="19"/>
      <c r="U360" s="19"/>
      <c r="V360" s="19"/>
      <c r="W360" s="54"/>
      <c r="X360" s="57"/>
      <c r="Y360" s="19"/>
      <c r="Z360" s="19"/>
      <c r="AA360" s="19"/>
      <c r="AB360" s="54"/>
      <c r="AC360" s="57"/>
      <c r="AD360" s="19"/>
      <c r="AE360" s="19"/>
      <c r="AF360" s="19"/>
      <c r="AG360" s="54"/>
      <c r="AH360" s="57"/>
      <c r="AI360" s="19"/>
      <c r="AJ360" s="19"/>
      <c r="AK360" s="19"/>
      <c r="AL360" s="54"/>
      <c r="AM360" s="57"/>
      <c r="AN360" s="19"/>
      <c r="AO360" s="19"/>
      <c r="AP360" s="19"/>
      <c r="AQ360" s="54"/>
      <c r="AR360" s="57">
        <v>0</v>
      </c>
      <c r="AS360" s="19">
        <v>0</v>
      </c>
      <c r="AT360" s="19">
        <v>0</v>
      </c>
      <c r="AU360" s="19">
        <v>0</v>
      </c>
      <c r="AV360" s="54">
        <v>0</v>
      </c>
      <c r="AW360" s="57"/>
      <c r="AX360" s="19"/>
      <c r="AY360" s="19"/>
      <c r="AZ360" s="19"/>
      <c r="BA360" s="54"/>
      <c r="BB360" s="57"/>
      <c r="BC360" s="19"/>
      <c r="BD360" s="19"/>
      <c r="BE360" s="19"/>
      <c r="BF360" s="54"/>
      <c r="BG360" s="57"/>
      <c r="BH360" s="19"/>
      <c r="BI360" s="19"/>
      <c r="BJ360" s="19"/>
      <c r="BK360" s="54"/>
      <c r="BL360" s="57"/>
      <c r="BM360" s="19"/>
      <c r="BN360" s="19"/>
      <c r="BO360" s="19"/>
      <c r="BP360" s="54"/>
      <c r="BQ360" s="57"/>
      <c r="BR360" s="19"/>
      <c r="BS360" s="19"/>
      <c r="BT360" s="19"/>
      <c r="BU360" s="54"/>
      <c r="BV360" s="57"/>
      <c r="BW360" s="19"/>
      <c r="BX360" s="19"/>
      <c r="BY360" s="19"/>
      <c r="BZ360" s="54"/>
      <c r="CA360" s="57"/>
      <c r="CB360" s="19"/>
      <c r="CC360" s="19"/>
      <c r="CD360" s="19"/>
      <c r="CE360" s="54"/>
      <c r="CF360" s="57"/>
      <c r="CG360" s="19"/>
      <c r="CH360" s="19"/>
      <c r="CI360" s="19"/>
      <c r="CJ360" s="54"/>
      <c r="CK360" s="57"/>
      <c r="CL360" s="19"/>
      <c r="CM360" s="19"/>
      <c r="CN360" s="19"/>
      <c r="CO360" s="54"/>
      <c r="CP360" s="57"/>
      <c r="CQ360" s="19"/>
      <c r="CR360" s="19"/>
      <c r="CS360" s="19"/>
      <c r="CT360" s="54"/>
      <c r="CU360" s="57"/>
      <c r="CV360" s="19"/>
      <c r="CW360" s="19"/>
      <c r="CX360" s="19"/>
      <c r="CY360" s="54"/>
      <c r="CZ360" s="57"/>
      <c r="DA360" s="19"/>
      <c r="DB360" s="19"/>
      <c r="DC360" s="19"/>
      <c r="DD360" s="54"/>
      <c r="DE360" s="57"/>
      <c r="DF360" s="19"/>
      <c r="DG360" s="19"/>
      <c r="DH360" s="19"/>
      <c r="DI360" s="54"/>
      <c r="DJ360" s="57"/>
      <c r="DK360" s="19"/>
      <c r="DL360" s="19"/>
      <c r="DM360" s="19"/>
      <c r="DN360" s="54"/>
      <c r="DO360" s="57"/>
      <c r="DP360" s="19"/>
      <c r="DQ360" s="19"/>
      <c r="DR360" s="19"/>
      <c r="DS360" s="54"/>
      <c r="DT360" s="57">
        <v>0</v>
      </c>
      <c r="DU360" s="19">
        <v>0</v>
      </c>
      <c r="DV360" s="19">
        <v>0</v>
      </c>
      <c r="DW360" s="19">
        <v>0</v>
      </c>
      <c r="DX360" s="54">
        <v>0</v>
      </c>
      <c r="DY360" s="57">
        <v>0</v>
      </c>
      <c r="DZ360" s="19">
        <v>0</v>
      </c>
      <c r="EA360" s="19">
        <v>0</v>
      </c>
      <c r="EB360" s="19">
        <v>0</v>
      </c>
      <c r="EC360" s="54">
        <v>0</v>
      </c>
      <c r="ED360" s="57"/>
      <c r="EE360" s="19"/>
      <c r="EF360" s="19"/>
      <c r="EG360" s="19"/>
      <c r="EH360" s="54"/>
      <c r="EI360" s="57">
        <v>0</v>
      </c>
      <c r="EJ360" s="19">
        <v>0</v>
      </c>
      <c r="EK360" s="19">
        <v>0</v>
      </c>
      <c r="EL360" s="19">
        <v>0</v>
      </c>
      <c r="EM360" s="19">
        <v>0</v>
      </c>
      <c r="EN360" s="18">
        <v>0</v>
      </c>
      <c r="EO360" s="19">
        <v>0</v>
      </c>
      <c r="EP360" s="19">
        <v>0</v>
      </c>
      <c r="EQ360" s="19">
        <v>0</v>
      </c>
      <c r="ER360" s="19">
        <v>0</v>
      </c>
      <c r="ES360" s="19">
        <v>0</v>
      </c>
      <c r="ET360" s="19">
        <v>0</v>
      </c>
      <c r="EU360" s="19">
        <v>0</v>
      </c>
      <c r="EV360" s="19">
        <v>0</v>
      </c>
      <c r="EW360" s="20">
        <v>0</v>
      </c>
      <c r="EX360" s="2"/>
    </row>
    <row r="361" spans="1:154" x14ac:dyDescent="0.25">
      <c r="A361" s="132"/>
      <c r="B361" s="5">
        <v>22</v>
      </c>
      <c r="C361" s="7" t="s">
        <v>78</v>
      </c>
      <c r="D361" s="18">
        <v>107367.421</v>
      </c>
      <c r="E361" s="19">
        <v>69351.532000000007</v>
      </c>
      <c r="F361" s="19">
        <v>18418.413</v>
      </c>
      <c r="G361" s="19">
        <v>51140.061999999998</v>
      </c>
      <c r="H361" s="54">
        <v>0</v>
      </c>
      <c r="I361" s="57">
        <v>105708.94500000001</v>
      </c>
      <c r="J361" s="19">
        <v>47803.502999999997</v>
      </c>
      <c r="K361" s="19">
        <v>3111.5920000000001</v>
      </c>
      <c r="L361" s="19">
        <v>21942.457999999999</v>
      </c>
      <c r="M361" s="54">
        <v>0</v>
      </c>
      <c r="N361" s="57">
        <v>146.291</v>
      </c>
      <c r="O361" s="19">
        <v>4998.9089999999997</v>
      </c>
      <c r="P361" s="19">
        <v>931.11</v>
      </c>
      <c r="Q361" s="19">
        <v>6493.9960000000001</v>
      </c>
      <c r="R361" s="54">
        <v>0</v>
      </c>
      <c r="S361" s="57">
        <v>0</v>
      </c>
      <c r="T361" s="19">
        <v>2329.4360000000001</v>
      </c>
      <c r="U361" s="19">
        <v>2859.1280000000002</v>
      </c>
      <c r="V361" s="19">
        <v>762.6</v>
      </c>
      <c r="W361" s="54">
        <v>0</v>
      </c>
      <c r="X361" s="57">
        <v>0</v>
      </c>
      <c r="Y361" s="19">
        <v>8134.64</v>
      </c>
      <c r="Z361" s="19">
        <v>8948.0889999999999</v>
      </c>
      <c r="AA361" s="19">
        <v>21122.148000000001</v>
      </c>
      <c r="AB361" s="54">
        <v>0</v>
      </c>
      <c r="AC361" s="57">
        <v>298.30799999999999</v>
      </c>
      <c r="AD361" s="19">
        <v>5338.4949999999999</v>
      </c>
      <c r="AE361" s="19">
        <v>2568.4940000000001</v>
      </c>
      <c r="AF361" s="19">
        <v>818.86</v>
      </c>
      <c r="AG361" s="54">
        <v>0</v>
      </c>
      <c r="AH361" s="57">
        <v>0</v>
      </c>
      <c r="AI361" s="19">
        <v>578.1</v>
      </c>
      <c r="AJ361" s="19">
        <v>0</v>
      </c>
      <c r="AK361" s="19">
        <v>0</v>
      </c>
      <c r="AL361" s="54">
        <v>0</v>
      </c>
      <c r="AM361" s="57">
        <v>1213.877</v>
      </c>
      <c r="AN361" s="19">
        <v>168.44900000000001</v>
      </c>
      <c r="AO361" s="19">
        <v>0</v>
      </c>
      <c r="AP361" s="19">
        <v>0</v>
      </c>
      <c r="AQ361" s="54">
        <v>0</v>
      </c>
      <c r="AR361" s="57">
        <v>700.98</v>
      </c>
      <c r="AS361" s="19">
        <v>263134.24699999997</v>
      </c>
      <c r="AT361" s="19">
        <v>32112.55</v>
      </c>
      <c r="AU361" s="19">
        <v>25867.35</v>
      </c>
      <c r="AV361" s="54">
        <v>0</v>
      </c>
      <c r="AW361" s="57">
        <v>0</v>
      </c>
      <c r="AX361" s="19">
        <v>1189.7650000000001</v>
      </c>
      <c r="AY361" s="19">
        <v>803.553</v>
      </c>
      <c r="AZ361" s="19">
        <v>1228.77</v>
      </c>
      <c r="BA361" s="54">
        <v>0</v>
      </c>
      <c r="BB361" s="57">
        <v>127.664</v>
      </c>
      <c r="BC361" s="19">
        <v>227124.924</v>
      </c>
      <c r="BD361" s="19">
        <v>2012.895</v>
      </c>
      <c r="BE361" s="19">
        <v>1980.259</v>
      </c>
      <c r="BF361" s="54">
        <v>0</v>
      </c>
      <c r="BG361" s="57">
        <v>0</v>
      </c>
      <c r="BH361" s="19">
        <v>105.78</v>
      </c>
      <c r="BI361" s="19">
        <v>1679.6020000000001</v>
      </c>
      <c r="BJ361" s="19">
        <v>0</v>
      </c>
      <c r="BK361" s="54">
        <v>0</v>
      </c>
      <c r="BL361" s="57">
        <v>0</v>
      </c>
      <c r="BM361" s="19">
        <v>0</v>
      </c>
      <c r="BN361" s="19">
        <v>733.69500000000005</v>
      </c>
      <c r="BO361" s="19">
        <v>177.86500000000001</v>
      </c>
      <c r="BP361" s="54">
        <v>0</v>
      </c>
      <c r="BQ361" s="57">
        <v>0</v>
      </c>
      <c r="BR361" s="19">
        <v>3133.4430000000002</v>
      </c>
      <c r="BS361" s="19">
        <v>128.54</v>
      </c>
      <c r="BT361" s="19">
        <v>12540.132</v>
      </c>
      <c r="BU361" s="54">
        <v>0</v>
      </c>
      <c r="BV361" s="57">
        <v>0</v>
      </c>
      <c r="BW361" s="19">
        <v>159.9</v>
      </c>
      <c r="BX361" s="19">
        <v>0</v>
      </c>
      <c r="BY361" s="19">
        <v>0</v>
      </c>
      <c r="BZ361" s="54">
        <v>0</v>
      </c>
      <c r="CA361" s="57">
        <v>0</v>
      </c>
      <c r="CB361" s="19">
        <v>22289.359</v>
      </c>
      <c r="CC361" s="19">
        <v>1324.38</v>
      </c>
      <c r="CD361" s="19">
        <v>1583.2660000000001</v>
      </c>
      <c r="CE361" s="54">
        <v>0</v>
      </c>
      <c r="CF361" s="57">
        <v>0</v>
      </c>
      <c r="CG361" s="19">
        <v>0</v>
      </c>
      <c r="CH361" s="19">
        <v>0</v>
      </c>
      <c r="CI361" s="19">
        <v>231.74</v>
      </c>
      <c r="CJ361" s="54">
        <v>0</v>
      </c>
      <c r="CK361" s="57">
        <v>0</v>
      </c>
      <c r="CL361" s="19">
        <v>131.94800000000001</v>
      </c>
      <c r="CM361" s="19">
        <v>188.06700000000001</v>
      </c>
      <c r="CN361" s="19">
        <v>167.74100000000001</v>
      </c>
      <c r="CO361" s="54">
        <v>0</v>
      </c>
      <c r="CP361" s="57">
        <v>35.097000000000001</v>
      </c>
      <c r="CQ361" s="19">
        <v>163.11600000000001</v>
      </c>
      <c r="CR361" s="19">
        <v>0</v>
      </c>
      <c r="CS361" s="19">
        <v>0</v>
      </c>
      <c r="CT361" s="54">
        <v>0</v>
      </c>
      <c r="CU361" s="57">
        <v>0</v>
      </c>
      <c r="CV361" s="19">
        <v>0</v>
      </c>
      <c r="CW361" s="19">
        <v>0</v>
      </c>
      <c r="CX361" s="19">
        <v>0</v>
      </c>
      <c r="CY361" s="54">
        <v>0</v>
      </c>
      <c r="CZ361" s="57">
        <v>517.76599999999996</v>
      </c>
      <c r="DA361" s="19">
        <v>1078.9570000000001</v>
      </c>
      <c r="DB361" s="19">
        <v>14769.7</v>
      </c>
      <c r="DC361" s="19">
        <v>1926.999</v>
      </c>
      <c r="DD361" s="54">
        <v>0</v>
      </c>
      <c r="DE361" s="57">
        <v>0</v>
      </c>
      <c r="DF361" s="19">
        <v>0</v>
      </c>
      <c r="DG361" s="19">
        <v>0</v>
      </c>
      <c r="DH361" s="19">
        <v>0</v>
      </c>
      <c r="DI361" s="54">
        <v>0</v>
      </c>
      <c r="DJ361" s="57">
        <v>0</v>
      </c>
      <c r="DK361" s="19">
        <v>0</v>
      </c>
      <c r="DL361" s="19">
        <v>0</v>
      </c>
      <c r="DM361" s="19">
        <v>0</v>
      </c>
      <c r="DN361" s="54">
        <v>0</v>
      </c>
      <c r="DO361" s="57">
        <v>20.452999999999999</v>
      </c>
      <c r="DP361" s="19">
        <v>7757.0550000000003</v>
      </c>
      <c r="DQ361" s="19">
        <v>10472.118</v>
      </c>
      <c r="DR361" s="19">
        <v>6030.5780000000004</v>
      </c>
      <c r="DS361" s="54">
        <v>0</v>
      </c>
      <c r="DT361" s="57">
        <v>0</v>
      </c>
      <c r="DU361" s="19">
        <v>0</v>
      </c>
      <c r="DV361" s="19">
        <v>249.846</v>
      </c>
      <c r="DW361" s="19">
        <v>2347.6999999999998</v>
      </c>
      <c r="DX361" s="54">
        <v>0</v>
      </c>
      <c r="DY361" s="57">
        <v>0</v>
      </c>
      <c r="DZ361" s="19">
        <v>831.98800000000006</v>
      </c>
      <c r="EA361" s="19">
        <v>0</v>
      </c>
      <c r="EB361" s="19">
        <v>0</v>
      </c>
      <c r="EC361" s="54">
        <v>0</v>
      </c>
      <c r="ED361" s="57">
        <v>0</v>
      </c>
      <c r="EE361" s="19">
        <v>0</v>
      </c>
      <c r="EF361" s="19">
        <v>0</v>
      </c>
      <c r="EG361" s="19">
        <v>0</v>
      </c>
      <c r="EH361" s="54">
        <v>0</v>
      </c>
      <c r="EI361" s="57">
        <v>0</v>
      </c>
      <c r="EJ361" s="19">
        <v>0</v>
      </c>
      <c r="EK361" s="19">
        <v>0</v>
      </c>
      <c r="EL361" s="19">
        <v>0</v>
      </c>
      <c r="EM361" s="19">
        <v>0</v>
      </c>
      <c r="EN361" s="18">
        <v>108068.401</v>
      </c>
      <c r="EO361" s="19">
        <v>333317.76699999999</v>
      </c>
      <c r="EP361" s="19">
        <v>50780.809000000001</v>
      </c>
      <c r="EQ361" s="19">
        <v>79355.111999999994</v>
      </c>
      <c r="ER361" s="19">
        <v>0</v>
      </c>
      <c r="ES361" s="19">
        <v>108068.401</v>
      </c>
      <c r="ET361" s="19">
        <v>333317.76699999999</v>
      </c>
      <c r="EU361" s="19">
        <v>50780.809000000001</v>
      </c>
      <c r="EV361" s="19">
        <v>79355.111999999994</v>
      </c>
      <c r="EW361" s="20">
        <v>0</v>
      </c>
      <c r="EX361" s="2"/>
    </row>
    <row r="362" spans="1:154" x14ac:dyDescent="0.25">
      <c r="A362" s="132"/>
      <c r="B362" s="5">
        <v>23</v>
      </c>
      <c r="C362" s="7" t="s">
        <v>79</v>
      </c>
      <c r="D362" s="18">
        <v>0</v>
      </c>
      <c r="E362" s="19">
        <v>0</v>
      </c>
      <c r="F362" s="19">
        <v>0</v>
      </c>
      <c r="G362" s="19">
        <v>0</v>
      </c>
      <c r="H362" s="54">
        <v>0</v>
      </c>
      <c r="I362" s="57"/>
      <c r="J362" s="19"/>
      <c r="K362" s="19"/>
      <c r="L362" s="19"/>
      <c r="M362" s="54"/>
      <c r="N362" s="57"/>
      <c r="O362" s="19"/>
      <c r="P362" s="19"/>
      <c r="Q362" s="19"/>
      <c r="R362" s="54"/>
      <c r="S362" s="57"/>
      <c r="T362" s="19"/>
      <c r="U362" s="19"/>
      <c r="V362" s="19"/>
      <c r="W362" s="54"/>
      <c r="X362" s="57"/>
      <c r="Y362" s="19"/>
      <c r="Z362" s="19"/>
      <c r="AA362" s="19"/>
      <c r="AB362" s="54"/>
      <c r="AC362" s="57"/>
      <c r="AD362" s="19"/>
      <c r="AE362" s="19"/>
      <c r="AF362" s="19"/>
      <c r="AG362" s="54"/>
      <c r="AH362" s="57"/>
      <c r="AI362" s="19"/>
      <c r="AJ362" s="19"/>
      <c r="AK362" s="19"/>
      <c r="AL362" s="54"/>
      <c r="AM362" s="57"/>
      <c r="AN362" s="19"/>
      <c r="AO362" s="19"/>
      <c r="AP362" s="19"/>
      <c r="AQ362" s="54"/>
      <c r="AR362" s="57">
        <v>0</v>
      </c>
      <c r="AS362" s="19">
        <v>0</v>
      </c>
      <c r="AT362" s="19">
        <v>0</v>
      </c>
      <c r="AU362" s="19">
        <v>0</v>
      </c>
      <c r="AV362" s="54">
        <v>0</v>
      </c>
      <c r="AW362" s="57"/>
      <c r="AX362" s="19"/>
      <c r="AY362" s="19"/>
      <c r="AZ362" s="19"/>
      <c r="BA362" s="54"/>
      <c r="BB362" s="57"/>
      <c r="BC362" s="19"/>
      <c r="BD362" s="19"/>
      <c r="BE362" s="19"/>
      <c r="BF362" s="54"/>
      <c r="BG362" s="57"/>
      <c r="BH362" s="19"/>
      <c r="BI362" s="19"/>
      <c r="BJ362" s="19"/>
      <c r="BK362" s="54"/>
      <c r="BL362" s="57"/>
      <c r="BM362" s="19"/>
      <c r="BN362" s="19"/>
      <c r="BO362" s="19"/>
      <c r="BP362" s="54"/>
      <c r="BQ362" s="57"/>
      <c r="BR362" s="19"/>
      <c r="BS362" s="19"/>
      <c r="BT362" s="19"/>
      <c r="BU362" s="54"/>
      <c r="BV362" s="57"/>
      <c r="BW362" s="19"/>
      <c r="BX362" s="19"/>
      <c r="BY362" s="19"/>
      <c r="BZ362" s="54"/>
      <c r="CA362" s="57"/>
      <c r="CB362" s="19"/>
      <c r="CC362" s="19"/>
      <c r="CD362" s="19"/>
      <c r="CE362" s="54"/>
      <c r="CF362" s="57"/>
      <c r="CG362" s="19"/>
      <c r="CH362" s="19"/>
      <c r="CI362" s="19"/>
      <c r="CJ362" s="54"/>
      <c r="CK362" s="57"/>
      <c r="CL362" s="19"/>
      <c r="CM362" s="19"/>
      <c r="CN362" s="19"/>
      <c r="CO362" s="54"/>
      <c r="CP362" s="57"/>
      <c r="CQ362" s="19"/>
      <c r="CR362" s="19"/>
      <c r="CS362" s="19"/>
      <c r="CT362" s="54"/>
      <c r="CU362" s="57"/>
      <c r="CV362" s="19"/>
      <c r="CW362" s="19"/>
      <c r="CX362" s="19"/>
      <c r="CY362" s="54"/>
      <c r="CZ362" s="57"/>
      <c r="DA362" s="19"/>
      <c r="DB362" s="19"/>
      <c r="DC362" s="19"/>
      <c r="DD362" s="54"/>
      <c r="DE362" s="57"/>
      <c r="DF362" s="19"/>
      <c r="DG362" s="19"/>
      <c r="DH362" s="19"/>
      <c r="DI362" s="54"/>
      <c r="DJ362" s="57"/>
      <c r="DK362" s="19"/>
      <c r="DL362" s="19"/>
      <c r="DM362" s="19"/>
      <c r="DN362" s="54"/>
      <c r="DO362" s="57"/>
      <c r="DP362" s="19"/>
      <c r="DQ362" s="19"/>
      <c r="DR362" s="19"/>
      <c r="DS362" s="54"/>
      <c r="DT362" s="57">
        <v>0</v>
      </c>
      <c r="DU362" s="19">
        <v>0</v>
      </c>
      <c r="DV362" s="19">
        <v>0</v>
      </c>
      <c r="DW362" s="19">
        <v>0</v>
      </c>
      <c r="DX362" s="54">
        <v>0</v>
      </c>
      <c r="DY362" s="57">
        <v>0</v>
      </c>
      <c r="DZ362" s="19">
        <v>0</v>
      </c>
      <c r="EA362" s="19">
        <v>0</v>
      </c>
      <c r="EB362" s="19">
        <v>0</v>
      </c>
      <c r="EC362" s="54">
        <v>0</v>
      </c>
      <c r="ED362" s="57"/>
      <c r="EE362" s="19"/>
      <c r="EF362" s="19"/>
      <c r="EG362" s="19"/>
      <c r="EH362" s="54"/>
      <c r="EI362" s="57">
        <v>0</v>
      </c>
      <c r="EJ362" s="19">
        <v>0</v>
      </c>
      <c r="EK362" s="19">
        <v>0</v>
      </c>
      <c r="EL362" s="19">
        <v>0</v>
      </c>
      <c r="EM362" s="19">
        <v>0</v>
      </c>
      <c r="EN362" s="18">
        <v>0</v>
      </c>
      <c r="EO362" s="19">
        <v>0</v>
      </c>
      <c r="EP362" s="19">
        <v>0</v>
      </c>
      <c r="EQ362" s="19">
        <v>0</v>
      </c>
      <c r="ER362" s="19">
        <v>0</v>
      </c>
      <c r="ES362" s="19">
        <v>0</v>
      </c>
      <c r="ET362" s="19">
        <v>0</v>
      </c>
      <c r="EU362" s="19">
        <v>0</v>
      </c>
      <c r="EV362" s="19">
        <v>0</v>
      </c>
      <c r="EW362" s="20">
        <v>0</v>
      </c>
      <c r="EX362" s="2"/>
    </row>
    <row r="363" spans="1:154" x14ac:dyDescent="0.25">
      <c r="A363" s="132"/>
      <c r="B363" s="5">
        <v>24</v>
      </c>
      <c r="C363" s="7" t="s">
        <v>80</v>
      </c>
      <c r="D363" s="18">
        <v>0</v>
      </c>
      <c r="E363" s="19">
        <v>0</v>
      </c>
      <c r="F363" s="19">
        <v>0</v>
      </c>
      <c r="G363" s="19">
        <v>0</v>
      </c>
      <c r="H363" s="54">
        <v>0</v>
      </c>
      <c r="I363" s="57"/>
      <c r="J363" s="19"/>
      <c r="K363" s="19"/>
      <c r="L363" s="19"/>
      <c r="M363" s="54"/>
      <c r="N363" s="57"/>
      <c r="O363" s="19"/>
      <c r="P363" s="19"/>
      <c r="Q363" s="19"/>
      <c r="R363" s="54"/>
      <c r="S363" s="57"/>
      <c r="T363" s="19"/>
      <c r="U363" s="19"/>
      <c r="V363" s="19"/>
      <c r="W363" s="54"/>
      <c r="X363" s="57"/>
      <c r="Y363" s="19"/>
      <c r="Z363" s="19"/>
      <c r="AA363" s="19"/>
      <c r="AB363" s="54"/>
      <c r="AC363" s="57"/>
      <c r="AD363" s="19"/>
      <c r="AE363" s="19"/>
      <c r="AF363" s="19"/>
      <c r="AG363" s="54"/>
      <c r="AH363" s="57"/>
      <c r="AI363" s="19"/>
      <c r="AJ363" s="19"/>
      <c r="AK363" s="19"/>
      <c r="AL363" s="54"/>
      <c r="AM363" s="57"/>
      <c r="AN363" s="19"/>
      <c r="AO363" s="19"/>
      <c r="AP363" s="19"/>
      <c r="AQ363" s="54"/>
      <c r="AR363" s="57">
        <v>0</v>
      </c>
      <c r="AS363" s="19">
        <v>0</v>
      </c>
      <c r="AT363" s="19">
        <v>0</v>
      </c>
      <c r="AU363" s="19">
        <v>0</v>
      </c>
      <c r="AV363" s="54">
        <v>0</v>
      </c>
      <c r="AW363" s="57"/>
      <c r="AX363" s="19"/>
      <c r="AY363" s="19"/>
      <c r="AZ363" s="19"/>
      <c r="BA363" s="54"/>
      <c r="BB363" s="57"/>
      <c r="BC363" s="19"/>
      <c r="BD363" s="19"/>
      <c r="BE363" s="19"/>
      <c r="BF363" s="54"/>
      <c r="BG363" s="57"/>
      <c r="BH363" s="19"/>
      <c r="BI363" s="19"/>
      <c r="BJ363" s="19"/>
      <c r="BK363" s="54"/>
      <c r="BL363" s="57"/>
      <c r="BM363" s="19"/>
      <c r="BN363" s="19"/>
      <c r="BO363" s="19"/>
      <c r="BP363" s="54"/>
      <c r="BQ363" s="57"/>
      <c r="BR363" s="19"/>
      <c r="BS363" s="19"/>
      <c r="BT363" s="19"/>
      <c r="BU363" s="54"/>
      <c r="BV363" s="57"/>
      <c r="BW363" s="19"/>
      <c r="BX363" s="19"/>
      <c r="BY363" s="19"/>
      <c r="BZ363" s="54"/>
      <c r="CA363" s="57"/>
      <c r="CB363" s="19"/>
      <c r="CC363" s="19"/>
      <c r="CD363" s="19"/>
      <c r="CE363" s="54"/>
      <c r="CF363" s="57"/>
      <c r="CG363" s="19"/>
      <c r="CH363" s="19"/>
      <c r="CI363" s="19"/>
      <c r="CJ363" s="54"/>
      <c r="CK363" s="57"/>
      <c r="CL363" s="19"/>
      <c r="CM363" s="19"/>
      <c r="CN363" s="19"/>
      <c r="CO363" s="54"/>
      <c r="CP363" s="57"/>
      <c r="CQ363" s="19"/>
      <c r="CR363" s="19"/>
      <c r="CS363" s="19"/>
      <c r="CT363" s="54"/>
      <c r="CU363" s="57"/>
      <c r="CV363" s="19"/>
      <c r="CW363" s="19"/>
      <c r="CX363" s="19"/>
      <c r="CY363" s="54"/>
      <c r="CZ363" s="57"/>
      <c r="DA363" s="19"/>
      <c r="DB363" s="19"/>
      <c r="DC363" s="19"/>
      <c r="DD363" s="54"/>
      <c r="DE363" s="57"/>
      <c r="DF363" s="19"/>
      <c r="DG363" s="19"/>
      <c r="DH363" s="19"/>
      <c r="DI363" s="54"/>
      <c r="DJ363" s="57"/>
      <c r="DK363" s="19"/>
      <c r="DL363" s="19"/>
      <c r="DM363" s="19"/>
      <c r="DN363" s="54"/>
      <c r="DO363" s="57"/>
      <c r="DP363" s="19"/>
      <c r="DQ363" s="19"/>
      <c r="DR363" s="19"/>
      <c r="DS363" s="54"/>
      <c r="DT363" s="57">
        <v>0</v>
      </c>
      <c r="DU363" s="19">
        <v>0</v>
      </c>
      <c r="DV363" s="19">
        <v>0</v>
      </c>
      <c r="DW363" s="19">
        <v>0</v>
      </c>
      <c r="DX363" s="54">
        <v>0</v>
      </c>
      <c r="DY363" s="57">
        <v>0</v>
      </c>
      <c r="DZ363" s="19">
        <v>0</v>
      </c>
      <c r="EA363" s="19">
        <v>0</v>
      </c>
      <c r="EB363" s="19">
        <v>0</v>
      </c>
      <c r="EC363" s="54">
        <v>0</v>
      </c>
      <c r="ED363" s="57"/>
      <c r="EE363" s="19"/>
      <c r="EF363" s="19"/>
      <c r="EG363" s="19"/>
      <c r="EH363" s="54"/>
      <c r="EI363" s="57">
        <v>0</v>
      </c>
      <c r="EJ363" s="19">
        <v>0</v>
      </c>
      <c r="EK363" s="19">
        <v>0</v>
      </c>
      <c r="EL363" s="19">
        <v>0</v>
      </c>
      <c r="EM363" s="19">
        <v>0</v>
      </c>
      <c r="EN363" s="18">
        <v>0</v>
      </c>
      <c r="EO363" s="19">
        <v>0</v>
      </c>
      <c r="EP363" s="19">
        <v>0</v>
      </c>
      <c r="EQ363" s="19">
        <v>0</v>
      </c>
      <c r="ER363" s="19">
        <v>0</v>
      </c>
      <c r="ES363" s="19">
        <v>0</v>
      </c>
      <c r="ET363" s="19">
        <v>0</v>
      </c>
      <c r="EU363" s="19">
        <v>0</v>
      </c>
      <c r="EV363" s="19">
        <v>0</v>
      </c>
      <c r="EW363" s="20">
        <v>0</v>
      </c>
      <c r="EX363" s="2"/>
    </row>
    <row r="364" spans="1:154" x14ac:dyDescent="0.25">
      <c r="A364" s="132"/>
      <c r="B364" s="5">
        <v>25</v>
      </c>
      <c r="C364" s="7" t="s">
        <v>81</v>
      </c>
      <c r="D364" s="18">
        <v>0</v>
      </c>
      <c r="E364" s="19">
        <v>0</v>
      </c>
      <c r="F364" s="19">
        <v>0</v>
      </c>
      <c r="G364" s="19">
        <v>0</v>
      </c>
      <c r="H364" s="54">
        <v>0</v>
      </c>
      <c r="I364" s="57"/>
      <c r="J364" s="19"/>
      <c r="K364" s="19"/>
      <c r="L364" s="19"/>
      <c r="M364" s="54"/>
      <c r="N364" s="57"/>
      <c r="O364" s="19"/>
      <c r="P364" s="19"/>
      <c r="Q364" s="19"/>
      <c r="R364" s="54"/>
      <c r="S364" s="57"/>
      <c r="T364" s="19"/>
      <c r="U364" s="19"/>
      <c r="V364" s="19"/>
      <c r="W364" s="54"/>
      <c r="X364" s="57"/>
      <c r="Y364" s="19"/>
      <c r="Z364" s="19"/>
      <c r="AA364" s="19"/>
      <c r="AB364" s="54"/>
      <c r="AC364" s="57"/>
      <c r="AD364" s="19"/>
      <c r="AE364" s="19"/>
      <c r="AF364" s="19"/>
      <c r="AG364" s="54"/>
      <c r="AH364" s="57"/>
      <c r="AI364" s="19"/>
      <c r="AJ364" s="19"/>
      <c r="AK364" s="19"/>
      <c r="AL364" s="54"/>
      <c r="AM364" s="57"/>
      <c r="AN364" s="19"/>
      <c r="AO364" s="19"/>
      <c r="AP364" s="19"/>
      <c r="AQ364" s="54"/>
      <c r="AR364" s="57">
        <v>0</v>
      </c>
      <c r="AS364" s="19">
        <v>0</v>
      </c>
      <c r="AT364" s="19">
        <v>0</v>
      </c>
      <c r="AU364" s="19">
        <v>0</v>
      </c>
      <c r="AV364" s="54">
        <v>0</v>
      </c>
      <c r="AW364" s="57"/>
      <c r="AX364" s="19"/>
      <c r="AY364" s="19"/>
      <c r="AZ364" s="19"/>
      <c r="BA364" s="54"/>
      <c r="BB364" s="57"/>
      <c r="BC364" s="19"/>
      <c r="BD364" s="19"/>
      <c r="BE364" s="19"/>
      <c r="BF364" s="54"/>
      <c r="BG364" s="57"/>
      <c r="BH364" s="19"/>
      <c r="BI364" s="19"/>
      <c r="BJ364" s="19"/>
      <c r="BK364" s="54"/>
      <c r="BL364" s="57"/>
      <c r="BM364" s="19"/>
      <c r="BN364" s="19"/>
      <c r="BO364" s="19"/>
      <c r="BP364" s="54"/>
      <c r="BQ364" s="57"/>
      <c r="BR364" s="19"/>
      <c r="BS364" s="19"/>
      <c r="BT364" s="19"/>
      <c r="BU364" s="54"/>
      <c r="BV364" s="57"/>
      <c r="BW364" s="19"/>
      <c r="BX364" s="19"/>
      <c r="BY364" s="19"/>
      <c r="BZ364" s="54"/>
      <c r="CA364" s="57"/>
      <c r="CB364" s="19"/>
      <c r="CC364" s="19"/>
      <c r="CD364" s="19"/>
      <c r="CE364" s="54"/>
      <c r="CF364" s="57"/>
      <c r="CG364" s="19"/>
      <c r="CH364" s="19"/>
      <c r="CI364" s="19"/>
      <c r="CJ364" s="54"/>
      <c r="CK364" s="57"/>
      <c r="CL364" s="19"/>
      <c r="CM364" s="19"/>
      <c r="CN364" s="19"/>
      <c r="CO364" s="54"/>
      <c r="CP364" s="57"/>
      <c r="CQ364" s="19"/>
      <c r="CR364" s="19"/>
      <c r="CS364" s="19"/>
      <c r="CT364" s="54"/>
      <c r="CU364" s="57"/>
      <c r="CV364" s="19"/>
      <c r="CW364" s="19"/>
      <c r="CX364" s="19"/>
      <c r="CY364" s="54"/>
      <c r="CZ364" s="57"/>
      <c r="DA364" s="19"/>
      <c r="DB364" s="19"/>
      <c r="DC364" s="19"/>
      <c r="DD364" s="54"/>
      <c r="DE364" s="57"/>
      <c r="DF364" s="19"/>
      <c r="DG364" s="19"/>
      <c r="DH364" s="19"/>
      <c r="DI364" s="54"/>
      <c r="DJ364" s="57"/>
      <c r="DK364" s="19"/>
      <c r="DL364" s="19"/>
      <c r="DM364" s="19"/>
      <c r="DN364" s="54"/>
      <c r="DO364" s="57"/>
      <c r="DP364" s="19"/>
      <c r="DQ364" s="19"/>
      <c r="DR364" s="19"/>
      <c r="DS364" s="54"/>
      <c r="DT364" s="57">
        <v>0</v>
      </c>
      <c r="DU364" s="19">
        <v>0</v>
      </c>
      <c r="DV364" s="19">
        <v>0</v>
      </c>
      <c r="DW364" s="19">
        <v>0</v>
      </c>
      <c r="DX364" s="54">
        <v>0</v>
      </c>
      <c r="DY364" s="57">
        <v>0</v>
      </c>
      <c r="DZ364" s="19">
        <v>0</v>
      </c>
      <c r="EA364" s="19">
        <v>0</v>
      </c>
      <c r="EB364" s="19">
        <v>0</v>
      </c>
      <c r="EC364" s="54">
        <v>0</v>
      </c>
      <c r="ED364" s="57"/>
      <c r="EE364" s="19"/>
      <c r="EF364" s="19"/>
      <c r="EG364" s="19"/>
      <c r="EH364" s="54"/>
      <c r="EI364" s="57">
        <v>0</v>
      </c>
      <c r="EJ364" s="19">
        <v>0</v>
      </c>
      <c r="EK364" s="19">
        <v>0</v>
      </c>
      <c r="EL364" s="19">
        <v>0</v>
      </c>
      <c r="EM364" s="19">
        <v>0</v>
      </c>
      <c r="EN364" s="18">
        <v>0</v>
      </c>
      <c r="EO364" s="19">
        <v>0</v>
      </c>
      <c r="EP364" s="19">
        <v>0</v>
      </c>
      <c r="EQ364" s="19">
        <v>0</v>
      </c>
      <c r="ER364" s="19">
        <v>0</v>
      </c>
      <c r="ES364" s="19">
        <v>0</v>
      </c>
      <c r="ET364" s="19">
        <v>0</v>
      </c>
      <c r="EU364" s="19">
        <v>0</v>
      </c>
      <c r="EV364" s="19">
        <v>0</v>
      </c>
      <c r="EW364" s="20">
        <v>0</v>
      </c>
      <c r="EX364" s="2"/>
    </row>
    <row r="365" spans="1:154" x14ac:dyDescent="0.25">
      <c r="A365" s="132"/>
      <c r="B365" s="5">
        <v>26</v>
      </c>
      <c r="C365" s="7" t="s">
        <v>82</v>
      </c>
      <c r="D365" s="18">
        <v>0</v>
      </c>
      <c r="E365" s="19">
        <v>0</v>
      </c>
      <c r="F365" s="19">
        <v>0</v>
      </c>
      <c r="G365" s="19">
        <v>0</v>
      </c>
      <c r="H365" s="54">
        <v>0</v>
      </c>
      <c r="I365" s="57"/>
      <c r="J365" s="19"/>
      <c r="K365" s="19"/>
      <c r="L365" s="19"/>
      <c r="M365" s="54"/>
      <c r="N365" s="57"/>
      <c r="O365" s="19"/>
      <c r="P365" s="19"/>
      <c r="Q365" s="19"/>
      <c r="R365" s="54"/>
      <c r="S365" s="57"/>
      <c r="T365" s="19"/>
      <c r="U365" s="19"/>
      <c r="V365" s="19"/>
      <c r="W365" s="54"/>
      <c r="X365" s="57"/>
      <c r="Y365" s="19"/>
      <c r="Z365" s="19"/>
      <c r="AA365" s="19"/>
      <c r="AB365" s="54"/>
      <c r="AC365" s="57"/>
      <c r="AD365" s="19"/>
      <c r="AE365" s="19"/>
      <c r="AF365" s="19"/>
      <c r="AG365" s="54"/>
      <c r="AH365" s="57"/>
      <c r="AI365" s="19"/>
      <c r="AJ365" s="19"/>
      <c r="AK365" s="19"/>
      <c r="AL365" s="54"/>
      <c r="AM365" s="57"/>
      <c r="AN365" s="19"/>
      <c r="AO365" s="19"/>
      <c r="AP365" s="19"/>
      <c r="AQ365" s="54"/>
      <c r="AR365" s="57">
        <v>0</v>
      </c>
      <c r="AS365" s="19">
        <v>0</v>
      </c>
      <c r="AT365" s="19">
        <v>0</v>
      </c>
      <c r="AU365" s="19">
        <v>0</v>
      </c>
      <c r="AV365" s="54">
        <v>0</v>
      </c>
      <c r="AW365" s="57"/>
      <c r="AX365" s="19"/>
      <c r="AY365" s="19"/>
      <c r="AZ365" s="19"/>
      <c r="BA365" s="54"/>
      <c r="BB365" s="57"/>
      <c r="BC365" s="19"/>
      <c r="BD365" s="19"/>
      <c r="BE365" s="19"/>
      <c r="BF365" s="54"/>
      <c r="BG365" s="57"/>
      <c r="BH365" s="19"/>
      <c r="BI365" s="19"/>
      <c r="BJ365" s="19"/>
      <c r="BK365" s="54"/>
      <c r="BL365" s="57"/>
      <c r="BM365" s="19"/>
      <c r="BN365" s="19"/>
      <c r="BO365" s="19"/>
      <c r="BP365" s="54"/>
      <c r="BQ365" s="57"/>
      <c r="BR365" s="19"/>
      <c r="BS365" s="19"/>
      <c r="BT365" s="19"/>
      <c r="BU365" s="54"/>
      <c r="BV365" s="57"/>
      <c r="BW365" s="19"/>
      <c r="BX365" s="19"/>
      <c r="BY365" s="19"/>
      <c r="BZ365" s="54"/>
      <c r="CA365" s="57"/>
      <c r="CB365" s="19"/>
      <c r="CC365" s="19"/>
      <c r="CD365" s="19"/>
      <c r="CE365" s="54"/>
      <c r="CF365" s="57"/>
      <c r="CG365" s="19"/>
      <c r="CH365" s="19"/>
      <c r="CI365" s="19"/>
      <c r="CJ365" s="54"/>
      <c r="CK365" s="57"/>
      <c r="CL365" s="19"/>
      <c r="CM365" s="19"/>
      <c r="CN365" s="19"/>
      <c r="CO365" s="54"/>
      <c r="CP365" s="57"/>
      <c r="CQ365" s="19"/>
      <c r="CR365" s="19"/>
      <c r="CS365" s="19"/>
      <c r="CT365" s="54"/>
      <c r="CU365" s="57"/>
      <c r="CV365" s="19"/>
      <c r="CW365" s="19"/>
      <c r="CX365" s="19"/>
      <c r="CY365" s="54"/>
      <c r="CZ365" s="57"/>
      <c r="DA365" s="19"/>
      <c r="DB365" s="19"/>
      <c r="DC365" s="19"/>
      <c r="DD365" s="54"/>
      <c r="DE365" s="57"/>
      <c r="DF365" s="19"/>
      <c r="DG365" s="19"/>
      <c r="DH365" s="19"/>
      <c r="DI365" s="54"/>
      <c r="DJ365" s="57"/>
      <c r="DK365" s="19"/>
      <c r="DL365" s="19"/>
      <c r="DM365" s="19"/>
      <c r="DN365" s="54"/>
      <c r="DO365" s="57"/>
      <c r="DP365" s="19"/>
      <c r="DQ365" s="19"/>
      <c r="DR365" s="19"/>
      <c r="DS365" s="54"/>
      <c r="DT365" s="57">
        <v>0</v>
      </c>
      <c r="DU365" s="19">
        <v>0</v>
      </c>
      <c r="DV365" s="19">
        <v>0</v>
      </c>
      <c r="DW365" s="19">
        <v>0</v>
      </c>
      <c r="DX365" s="54">
        <v>0</v>
      </c>
      <c r="DY365" s="57">
        <v>0</v>
      </c>
      <c r="DZ365" s="19">
        <v>0</v>
      </c>
      <c r="EA365" s="19">
        <v>0</v>
      </c>
      <c r="EB365" s="19">
        <v>0</v>
      </c>
      <c r="EC365" s="54">
        <v>0</v>
      </c>
      <c r="ED365" s="57"/>
      <c r="EE365" s="19"/>
      <c r="EF365" s="19"/>
      <c r="EG365" s="19"/>
      <c r="EH365" s="54"/>
      <c r="EI365" s="57">
        <v>0</v>
      </c>
      <c r="EJ365" s="19">
        <v>0</v>
      </c>
      <c r="EK365" s="19">
        <v>0</v>
      </c>
      <c r="EL365" s="19">
        <v>0</v>
      </c>
      <c r="EM365" s="19">
        <v>0</v>
      </c>
      <c r="EN365" s="18">
        <v>0</v>
      </c>
      <c r="EO365" s="19">
        <v>0</v>
      </c>
      <c r="EP365" s="19">
        <v>0</v>
      </c>
      <c r="EQ365" s="19">
        <v>0</v>
      </c>
      <c r="ER365" s="19">
        <v>0</v>
      </c>
      <c r="ES365" s="19">
        <v>0</v>
      </c>
      <c r="ET365" s="19">
        <v>0</v>
      </c>
      <c r="EU365" s="19">
        <v>0</v>
      </c>
      <c r="EV365" s="19">
        <v>0</v>
      </c>
      <c r="EW365" s="20">
        <v>0</v>
      </c>
      <c r="EX365" s="2"/>
    </row>
    <row r="366" spans="1:154" x14ac:dyDescent="0.25">
      <c r="A366" s="132"/>
      <c r="B366" s="5">
        <v>27</v>
      </c>
      <c r="C366" s="7" t="s">
        <v>138</v>
      </c>
      <c r="D366" s="18">
        <v>0</v>
      </c>
      <c r="E366" s="19">
        <v>0</v>
      </c>
      <c r="F366" s="19">
        <v>0</v>
      </c>
      <c r="G366" s="19">
        <v>0</v>
      </c>
      <c r="H366" s="54">
        <v>0</v>
      </c>
      <c r="I366" s="57"/>
      <c r="J366" s="19"/>
      <c r="K366" s="19"/>
      <c r="L366" s="19"/>
      <c r="M366" s="54"/>
      <c r="N366" s="57"/>
      <c r="O366" s="19"/>
      <c r="P366" s="19"/>
      <c r="Q366" s="19"/>
      <c r="R366" s="54"/>
      <c r="S366" s="57"/>
      <c r="T366" s="19"/>
      <c r="U366" s="19"/>
      <c r="V366" s="19"/>
      <c r="W366" s="54"/>
      <c r="X366" s="57"/>
      <c r="Y366" s="19"/>
      <c r="Z366" s="19"/>
      <c r="AA366" s="19"/>
      <c r="AB366" s="54"/>
      <c r="AC366" s="57"/>
      <c r="AD366" s="19"/>
      <c r="AE366" s="19"/>
      <c r="AF366" s="19"/>
      <c r="AG366" s="54"/>
      <c r="AH366" s="57"/>
      <c r="AI366" s="19"/>
      <c r="AJ366" s="19"/>
      <c r="AK366" s="19"/>
      <c r="AL366" s="54"/>
      <c r="AM366" s="57"/>
      <c r="AN366" s="19"/>
      <c r="AO366" s="19"/>
      <c r="AP366" s="19"/>
      <c r="AQ366" s="54"/>
      <c r="AR366" s="57">
        <v>0</v>
      </c>
      <c r="AS366" s="19">
        <v>0</v>
      </c>
      <c r="AT366" s="19">
        <v>0</v>
      </c>
      <c r="AU366" s="19">
        <v>0</v>
      </c>
      <c r="AV366" s="54">
        <v>0</v>
      </c>
      <c r="AW366" s="57"/>
      <c r="AX366" s="19"/>
      <c r="AY366" s="19"/>
      <c r="AZ366" s="19"/>
      <c r="BA366" s="54"/>
      <c r="BB366" s="57"/>
      <c r="BC366" s="19"/>
      <c r="BD366" s="19"/>
      <c r="BE366" s="19"/>
      <c r="BF366" s="54"/>
      <c r="BG366" s="57"/>
      <c r="BH366" s="19"/>
      <c r="BI366" s="19"/>
      <c r="BJ366" s="19"/>
      <c r="BK366" s="54"/>
      <c r="BL366" s="57"/>
      <c r="BM366" s="19"/>
      <c r="BN366" s="19"/>
      <c r="BO366" s="19"/>
      <c r="BP366" s="54"/>
      <c r="BQ366" s="57"/>
      <c r="BR366" s="19"/>
      <c r="BS366" s="19"/>
      <c r="BT366" s="19"/>
      <c r="BU366" s="54"/>
      <c r="BV366" s="57"/>
      <c r="BW366" s="19"/>
      <c r="BX366" s="19"/>
      <c r="BY366" s="19"/>
      <c r="BZ366" s="54"/>
      <c r="CA366" s="57"/>
      <c r="CB366" s="19"/>
      <c r="CC366" s="19"/>
      <c r="CD366" s="19"/>
      <c r="CE366" s="54"/>
      <c r="CF366" s="57"/>
      <c r="CG366" s="19"/>
      <c r="CH366" s="19"/>
      <c r="CI366" s="19"/>
      <c r="CJ366" s="54"/>
      <c r="CK366" s="57"/>
      <c r="CL366" s="19"/>
      <c r="CM366" s="19"/>
      <c r="CN366" s="19"/>
      <c r="CO366" s="54"/>
      <c r="CP366" s="57"/>
      <c r="CQ366" s="19"/>
      <c r="CR366" s="19"/>
      <c r="CS366" s="19"/>
      <c r="CT366" s="54"/>
      <c r="CU366" s="57"/>
      <c r="CV366" s="19"/>
      <c r="CW366" s="19"/>
      <c r="CX366" s="19"/>
      <c r="CY366" s="54"/>
      <c r="CZ366" s="57"/>
      <c r="DA366" s="19"/>
      <c r="DB366" s="19"/>
      <c r="DC366" s="19"/>
      <c r="DD366" s="54"/>
      <c r="DE366" s="57"/>
      <c r="DF366" s="19"/>
      <c r="DG366" s="19"/>
      <c r="DH366" s="19"/>
      <c r="DI366" s="54"/>
      <c r="DJ366" s="57"/>
      <c r="DK366" s="19"/>
      <c r="DL366" s="19"/>
      <c r="DM366" s="19"/>
      <c r="DN366" s="54"/>
      <c r="DO366" s="57"/>
      <c r="DP366" s="19"/>
      <c r="DQ366" s="19"/>
      <c r="DR366" s="19"/>
      <c r="DS366" s="54"/>
      <c r="DT366" s="57">
        <v>0</v>
      </c>
      <c r="DU366" s="19">
        <v>0</v>
      </c>
      <c r="DV366" s="19">
        <v>0</v>
      </c>
      <c r="DW366" s="19">
        <v>0</v>
      </c>
      <c r="DX366" s="54">
        <v>0</v>
      </c>
      <c r="DY366" s="57">
        <v>0</v>
      </c>
      <c r="DZ366" s="19">
        <v>0</v>
      </c>
      <c r="EA366" s="19">
        <v>0</v>
      </c>
      <c r="EB366" s="19">
        <v>0</v>
      </c>
      <c r="EC366" s="54">
        <v>0</v>
      </c>
      <c r="ED366" s="57"/>
      <c r="EE366" s="19"/>
      <c r="EF366" s="19"/>
      <c r="EG366" s="19"/>
      <c r="EH366" s="54"/>
      <c r="EI366" s="57">
        <v>0</v>
      </c>
      <c r="EJ366" s="19">
        <v>0</v>
      </c>
      <c r="EK366" s="19">
        <v>0</v>
      </c>
      <c r="EL366" s="19">
        <v>0</v>
      </c>
      <c r="EM366" s="19">
        <v>0</v>
      </c>
      <c r="EN366" s="18">
        <v>0</v>
      </c>
      <c r="EO366" s="19">
        <v>0</v>
      </c>
      <c r="EP366" s="19">
        <v>0</v>
      </c>
      <c r="EQ366" s="19">
        <v>0</v>
      </c>
      <c r="ER366" s="19">
        <v>0</v>
      </c>
      <c r="ES366" s="19">
        <v>0</v>
      </c>
      <c r="ET366" s="19">
        <v>0</v>
      </c>
      <c r="EU366" s="19">
        <v>0</v>
      </c>
      <c r="EV366" s="19">
        <v>0</v>
      </c>
      <c r="EW366" s="20">
        <v>0</v>
      </c>
      <c r="EX366" s="2"/>
    </row>
    <row r="367" spans="1:154" ht="15.75" thickBot="1" x14ac:dyDescent="0.3">
      <c r="A367" s="132"/>
      <c r="B367" s="24">
        <v>28</v>
      </c>
      <c r="C367" s="25" t="s">
        <v>84</v>
      </c>
      <c r="D367" s="26">
        <v>107367.421</v>
      </c>
      <c r="E367" s="27">
        <v>238321.65839999999</v>
      </c>
      <c r="F367" s="27">
        <v>97382.153219999993</v>
      </c>
      <c r="G367" s="27">
        <v>234633.42442</v>
      </c>
      <c r="H367" s="55">
        <v>0</v>
      </c>
      <c r="I367" s="58">
        <v>105708.94500000001</v>
      </c>
      <c r="J367" s="27">
        <v>127359.16250999999</v>
      </c>
      <c r="K367" s="27">
        <v>16747.107899999999</v>
      </c>
      <c r="L367" s="27">
        <v>77302.362689999994</v>
      </c>
      <c r="M367" s="55">
        <v>0</v>
      </c>
      <c r="N367" s="58">
        <v>146.291</v>
      </c>
      <c r="O367" s="27">
        <v>17323.25244</v>
      </c>
      <c r="P367" s="27">
        <v>4415.4048199999997</v>
      </c>
      <c r="Q367" s="27">
        <v>10443.718730000001</v>
      </c>
      <c r="R367" s="55">
        <v>0</v>
      </c>
      <c r="S367" s="58">
        <v>0</v>
      </c>
      <c r="T367" s="27">
        <v>9638.9602400000003</v>
      </c>
      <c r="U367" s="27">
        <v>6096.6557700000003</v>
      </c>
      <c r="V367" s="27">
        <v>11787.915580000001</v>
      </c>
      <c r="W367" s="55">
        <v>0</v>
      </c>
      <c r="X367" s="58">
        <v>0</v>
      </c>
      <c r="Y367" s="27">
        <v>52405.274550000002</v>
      </c>
      <c r="Z367" s="27">
        <v>42559.40711</v>
      </c>
      <c r="AA367" s="27">
        <v>105611.4725</v>
      </c>
      <c r="AB367" s="55">
        <v>0</v>
      </c>
      <c r="AC367" s="58">
        <v>298.30799999999999</v>
      </c>
      <c r="AD367" s="27">
        <v>24493.503789999999</v>
      </c>
      <c r="AE367" s="27">
        <v>20808.447319999999</v>
      </c>
      <c r="AF367" s="27">
        <v>22899.902040000001</v>
      </c>
      <c r="AG367" s="55">
        <v>0</v>
      </c>
      <c r="AH367" s="58">
        <v>0</v>
      </c>
      <c r="AI367" s="27">
        <v>3818.1906800000002</v>
      </c>
      <c r="AJ367" s="27">
        <v>5544.8050000000003</v>
      </c>
      <c r="AK367" s="27">
        <v>5789.0528800000002</v>
      </c>
      <c r="AL367" s="55">
        <v>0</v>
      </c>
      <c r="AM367" s="58">
        <v>1213.877</v>
      </c>
      <c r="AN367" s="27">
        <v>3283.3141900000001</v>
      </c>
      <c r="AO367" s="27">
        <v>1210.3253</v>
      </c>
      <c r="AP367" s="27">
        <v>799</v>
      </c>
      <c r="AQ367" s="55">
        <v>0</v>
      </c>
      <c r="AR367" s="58">
        <v>700.98</v>
      </c>
      <c r="AS367" s="27">
        <v>676437.25572999998</v>
      </c>
      <c r="AT367" s="27">
        <v>126398.22269</v>
      </c>
      <c r="AU367" s="27">
        <v>750893.35363000003</v>
      </c>
      <c r="AV367" s="55">
        <v>0</v>
      </c>
      <c r="AW367" s="58">
        <v>0</v>
      </c>
      <c r="AX367" s="27">
        <v>19146.488700000002</v>
      </c>
      <c r="AY367" s="27">
        <v>9561.27801</v>
      </c>
      <c r="AZ367" s="27">
        <v>175564.16750000001</v>
      </c>
      <c r="BA367" s="55">
        <v>0</v>
      </c>
      <c r="BB367" s="58">
        <v>127.664</v>
      </c>
      <c r="BC367" s="27">
        <v>481719.67074999999</v>
      </c>
      <c r="BD367" s="27">
        <v>28492.472679999999</v>
      </c>
      <c r="BE367" s="27">
        <v>49933.469669999999</v>
      </c>
      <c r="BF367" s="55">
        <v>0</v>
      </c>
      <c r="BG367" s="58">
        <v>0</v>
      </c>
      <c r="BH367" s="27">
        <v>2339.7919299999999</v>
      </c>
      <c r="BI367" s="27">
        <v>4993.4855900000002</v>
      </c>
      <c r="BJ367" s="27">
        <v>0</v>
      </c>
      <c r="BK367" s="55">
        <v>0</v>
      </c>
      <c r="BL367" s="58">
        <v>0</v>
      </c>
      <c r="BM367" s="27">
        <v>0</v>
      </c>
      <c r="BN367" s="27">
        <v>1162.09809</v>
      </c>
      <c r="BO367" s="27">
        <v>20851.018700000001</v>
      </c>
      <c r="BP367" s="55">
        <v>0</v>
      </c>
      <c r="BQ367" s="58">
        <v>0</v>
      </c>
      <c r="BR367" s="27">
        <v>14677.12371</v>
      </c>
      <c r="BS367" s="27">
        <v>14199.646989999999</v>
      </c>
      <c r="BT367" s="27">
        <v>49666.991190000001</v>
      </c>
      <c r="BU367" s="55">
        <v>0</v>
      </c>
      <c r="BV367" s="58">
        <v>0</v>
      </c>
      <c r="BW367" s="27">
        <v>3985.3087099999998</v>
      </c>
      <c r="BX367" s="27">
        <v>4863.6327899999997</v>
      </c>
      <c r="BY367" s="27">
        <v>30510.953109999999</v>
      </c>
      <c r="BZ367" s="55">
        <v>0</v>
      </c>
      <c r="CA367" s="58">
        <v>0</v>
      </c>
      <c r="CB367" s="27">
        <v>79613.187569999995</v>
      </c>
      <c r="CC367" s="27">
        <v>14106.95227</v>
      </c>
      <c r="CD367" s="27">
        <v>34825.900990000002</v>
      </c>
      <c r="CE367" s="55">
        <v>0</v>
      </c>
      <c r="CF367" s="58">
        <v>0</v>
      </c>
      <c r="CG367" s="27">
        <v>4814.9254600000004</v>
      </c>
      <c r="CH367" s="27">
        <v>285.52632999999997</v>
      </c>
      <c r="CI367" s="27">
        <v>231.74</v>
      </c>
      <c r="CJ367" s="55">
        <v>0</v>
      </c>
      <c r="CK367" s="58">
        <v>0</v>
      </c>
      <c r="CL367" s="27">
        <v>1183.8688999999999</v>
      </c>
      <c r="CM367" s="27">
        <v>992.71396000000004</v>
      </c>
      <c r="CN367" s="27">
        <v>265120.71656999999</v>
      </c>
      <c r="CO367" s="55">
        <v>0</v>
      </c>
      <c r="CP367" s="58">
        <v>35.097000000000001</v>
      </c>
      <c r="CQ367" s="27">
        <v>163.11600000000001</v>
      </c>
      <c r="CR367" s="27">
        <v>167.28</v>
      </c>
      <c r="CS367" s="27">
        <v>0</v>
      </c>
      <c r="CT367" s="55">
        <v>0</v>
      </c>
      <c r="CU367" s="58">
        <v>0</v>
      </c>
      <c r="CV367" s="27">
        <v>88.635999999999996</v>
      </c>
      <c r="CW367" s="27">
        <v>0</v>
      </c>
      <c r="CX367" s="27">
        <v>942.91483000000005</v>
      </c>
      <c r="CY367" s="55">
        <v>0</v>
      </c>
      <c r="CZ367" s="58">
        <v>517.76599999999996</v>
      </c>
      <c r="DA367" s="27">
        <v>22373.292669999999</v>
      </c>
      <c r="DB367" s="27">
        <v>16169.231</v>
      </c>
      <c r="DC367" s="27">
        <v>17591.322459999999</v>
      </c>
      <c r="DD367" s="55">
        <v>0</v>
      </c>
      <c r="DE367" s="58">
        <v>0</v>
      </c>
      <c r="DF367" s="27">
        <v>0</v>
      </c>
      <c r="DG367" s="27">
        <v>0</v>
      </c>
      <c r="DH367" s="27">
        <v>0</v>
      </c>
      <c r="DI367" s="55">
        <v>0</v>
      </c>
      <c r="DJ367" s="58">
        <v>0</v>
      </c>
      <c r="DK367" s="27">
        <v>9.6910000000000007</v>
      </c>
      <c r="DL367" s="27">
        <v>0</v>
      </c>
      <c r="DM367" s="27">
        <v>188.35079999999999</v>
      </c>
      <c r="DN367" s="55">
        <v>0</v>
      </c>
      <c r="DO367" s="58">
        <v>20.452999999999999</v>
      </c>
      <c r="DP367" s="27">
        <v>46322.154329999998</v>
      </c>
      <c r="DQ367" s="27">
        <v>31403.904979999999</v>
      </c>
      <c r="DR367" s="27">
        <v>105465.80781</v>
      </c>
      <c r="DS367" s="55">
        <v>0</v>
      </c>
      <c r="DT367" s="58">
        <v>0</v>
      </c>
      <c r="DU367" s="27">
        <v>20754.132989999998</v>
      </c>
      <c r="DV367" s="27">
        <v>890.86915999999997</v>
      </c>
      <c r="DW367" s="27">
        <v>5159.9182700000001</v>
      </c>
      <c r="DX367" s="55">
        <v>0</v>
      </c>
      <c r="DY367" s="58">
        <v>0</v>
      </c>
      <c r="DZ367" s="27">
        <v>4463.5940600000004</v>
      </c>
      <c r="EA367" s="27">
        <v>502.22313000000003</v>
      </c>
      <c r="EB367" s="27">
        <v>31415.400259999999</v>
      </c>
      <c r="EC367" s="55">
        <v>0</v>
      </c>
      <c r="ED367" s="58">
        <v>0</v>
      </c>
      <c r="EE367" s="27">
        <v>13997.85493</v>
      </c>
      <c r="EF367" s="27">
        <v>245.39</v>
      </c>
      <c r="EG367" s="27">
        <v>1830.04</v>
      </c>
      <c r="EH367" s="55">
        <v>0</v>
      </c>
      <c r="EI367" s="58">
        <v>0</v>
      </c>
      <c r="EJ367" s="27">
        <v>0</v>
      </c>
      <c r="EK367" s="27">
        <v>855.99400000000003</v>
      </c>
      <c r="EL367" s="27">
        <v>0</v>
      </c>
      <c r="EM367" s="27">
        <v>0</v>
      </c>
      <c r="EN367" s="26">
        <v>108068.401</v>
      </c>
      <c r="EO367" s="27">
        <v>953974.49610999995</v>
      </c>
      <c r="EP367" s="27">
        <v>225418.85819999999</v>
      </c>
      <c r="EQ367" s="27">
        <v>1023932.13658</v>
      </c>
      <c r="ER367" s="27">
        <v>0</v>
      </c>
      <c r="ES367" s="27">
        <v>108068.401</v>
      </c>
      <c r="ET367" s="27">
        <v>953974.49610999995</v>
      </c>
      <c r="EU367" s="27">
        <v>226274.85219999999</v>
      </c>
      <c r="EV367" s="27">
        <v>1023932.13658</v>
      </c>
      <c r="EW367" s="28">
        <v>0</v>
      </c>
      <c r="EX367" s="2"/>
    </row>
    <row r="368" spans="1:154" ht="15.75" thickTop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</row>
    <row r="382" spans="2:6" x14ac:dyDescent="0.25">
      <c r="B382" s="1" t="s">
        <v>139</v>
      </c>
      <c r="C382" s="1" t="s">
        <v>140</v>
      </c>
      <c r="D382" s="1" t="s">
        <v>141</v>
      </c>
      <c r="E382" s="1" t="s">
        <v>142</v>
      </c>
      <c r="F382" s="1" t="s">
        <v>143</v>
      </c>
    </row>
    <row r="383" spans="2:6" x14ac:dyDescent="0.25">
      <c r="B383" s="1" t="s">
        <v>1</v>
      </c>
      <c r="C383" s="1" t="s">
        <v>57</v>
      </c>
      <c r="D383" s="1" t="s">
        <v>144</v>
      </c>
      <c r="E383" s="61">
        <v>46126.50880787037</v>
      </c>
      <c r="F383" s="1">
        <v>27</v>
      </c>
    </row>
    <row r="384" spans="2:6" x14ac:dyDescent="0.25">
      <c r="B384" s="1" t="s">
        <v>1</v>
      </c>
      <c r="C384" s="1" t="s">
        <v>58</v>
      </c>
      <c r="D384" s="1" t="s">
        <v>145</v>
      </c>
      <c r="E384" s="61">
        <v>46127.673078703701</v>
      </c>
      <c r="F384" s="1">
        <v>27</v>
      </c>
    </row>
    <row r="385" spans="2:6" x14ac:dyDescent="0.25">
      <c r="B385" s="1" t="s">
        <v>1</v>
      </c>
      <c r="C385" s="1" t="s">
        <v>59</v>
      </c>
      <c r="D385" s="1" t="s">
        <v>146</v>
      </c>
      <c r="E385" s="61">
        <v>46161.646469907406</v>
      </c>
      <c r="F385" s="1">
        <v>27</v>
      </c>
    </row>
    <row r="386" spans="2:6" x14ac:dyDescent="0.25">
      <c r="B386" s="1" t="s">
        <v>1</v>
      </c>
      <c r="C386" s="1" t="s">
        <v>136</v>
      </c>
      <c r="D386" s="1" t="s">
        <v>147</v>
      </c>
      <c r="E386" s="61">
        <v>46126.510196759256</v>
      </c>
      <c r="F386" s="1">
        <v>27</v>
      </c>
    </row>
    <row r="387" spans="2:6" x14ac:dyDescent="0.25">
      <c r="B387" s="1" t="s">
        <v>1</v>
      </c>
      <c r="C387" s="1" t="s">
        <v>61</v>
      </c>
      <c r="D387" s="1" t="s">
        <v>148</v>
      </c>
      <c r="E387" s="61">
        <v>46126.511863425927</v>
      </c>
      <c r="F387" s="1">
        <v>27</v>
      </c>
    </row>
    <row r="388" spans="2:6" x14ac:dyDescent="0.25">
      <c r="B388" s="1" t="s">
        <v>1</v>
      </c>
      <c r="C388" s="1" t="s">
        <v>62</v>
      </c>
      <c r="D388" s="1" t="s">
        <v>149</v>
      </c>
      <c r="E388" s="61">
        <v>46126.513402777775</v>
      </c>
      <c r="F388" s="1">
        <v>27</v>
      </c>
    </row>
    <row r="389" spans="2:6" x14ac:dyDescent="0.25">
      <c r="B389" s="1" t="s">
        <v>1</v>
      </c>
      <c r="C389" s="1" t="s">
        <v>63</v>
      </c>
      <c r="D389" s="1" t="s">
        <v>150</v>
      </c>
      <c r="E389" s="61">
        <v>46126.533935185187</v>
      </c>
      <c r="F389" s="1">
        <v>27</v>
      </c>
    </row>
    <row r="390" spans="2:6" x14ac:dyDescent="0.25">
      <c r="B390" s="1" t="s">
        <v>1</v>
      </c>
      <c r="C390" s="1" t="s">
        <v>64</v>
      </c>
      <c r="D390" s="1" t="s">
        <v>151</v>
      </c>
      <c r="E390" s="61">
        <v>46307.506493055553</v>
      </c>
      <c r="F390" s="1">
        <v>27</v>
      </c>
    </row>
    <row r="391" spans="2:6" x14ac:dyDescent="0.25">
      <c r="B391" s="1" t="s">
        <v>1</v>
      </c>
      <c r="C391" s="1" t="s">
        <v>65</v>
      </c>
      <c r="D391" s="1" t="s">
        <v>152</v>
      </c>
      <c r="E391" s="61">
        <v>46126.51494212963</v>
      </c>
      <c r="F391" s="1">
        <v>27</v>
      </c>
    </row>
    <row r="392" spans="2:6" x14ac:dyDescent="0.25">
      <c r="B392" s="1" t="s">
        <v>1</v>
      </c>
      <c r="C392" s="1" t="s">
        <v>66</v>
      </c>
      <c r="D392" s="1" t="s">
        <v>153</v>
      </c>
      <c r="E392" s="61">
        <v>46126.516574074078</v>
      </c>
      <c r="F392" s="1">
        <v>27</v>
      </c>
    </row>
    <row r="393" spans="2:6" x14ac:dyDescent="0.25">
      <c r="B393" s="1" t="s">
        <v>1</v>
      </c>
      <c r="C393" s="1" t="s">
        <v>67</v>
      </c>
      <c r="D393" s="1" t="s">
        <v>154</v>
      </c>
      <c r="E393" s="61">
        <v>46126.521249999998</v>
      </c>
      <c r="F393" s="1">
        <v>27</v>
      </c>
    </row>
    <row r="394" spans="2:6" x14ac:dyDescent="0.25">
      <c r="B394" s="1" t="s">
        <v>1</v>
      </c>
      <c r="C394" s="1" t="s">
        <v>68</v>
      </c>
      <c r="D394" s="1" t="s">
        <v>155</v>
      </c>
      <c r="E394" s="61">
        <v>46126.522511574076</v>
      </c>
      <c r="F394" s="1">
        <v>27</v>
      </c>
    </row>
    <row r="395" spans="2:6" x14ac:dyDescent="0.25">
      <c r="B395" s="1" t="s">
        <v>1</v>
      </c>
      <c r="C395" s="1" t="s">
        <v>69</v>
      </c>
      <c r="D395" s="1" t="s">
        <v>156</v>
      </c>
      <c r="E395" s="61">
        <v>46126.523414351854</v>
      </c>
      <c r="F395" s="1">
        <v>27</v>
      </c>
    </row>
    <row r="396" spans="2:6" x14ac:dyDescent="0.25">
      <c r="B396" s="1" t="s">
        <v>1</v>
      </c>
      <c r="C396" s="1" t="s">
        <v>70</v>
      </c>
      <c r="D396" s="1" t="s">
        <v>157</v>
      </c>
      <c r="E396" s="61">
        <v>46126.524571759262</v>
      </c>
      <c r="F396" s="1">
        <v>27</v>
      </c>
    </row>
    <row r="397" spans="2:6" x14ac:dyDescent="0.25">
      <c r="B397" s="1" t="s">
        <v>1</v>
      </c>
      <c r="C397" s="1" t="s">
        <v>71</v>
      </c>
      <c r="D397" s="1" t="s">
        <v>158</v>
      </c>
      <c r="E397" s="61">
        <v>46126.534699074073</v>
      </c>
      <c r="F397" s="1">
        <v>27</v>
      </c>
    </row>
    <row r="398" spans="2:6" x14ac:dyDescent="0.25">
      <c r="B398" s="1" t="s">
        <v>1</v>
      </c>
      <c r="C398" s="1" t="s">
        <v>72</v>
      </c>
      <c r="D398" s="1" t="s">
        <v>159</v>
      </c>
      <c r="E398" s="61">
        <v>46126.526261574072</v>
      </c>
      <c r="F398" s="1">
        <v>27</v>
      </c>
    </row>
    <row r="399" spans="2:6" x14ac:dyDescent="0.25">
      <c r="B399" s="1" t="s">
        <v>1</v>
      </c>
      <c r="C399" s="1" t="s">
        <v>137</v>
      </c>
      <c r="D399" s="1" t="s">
        <v>160</v>
      </c>
      <c r="E399" s="61">
        <v>46217.583101851851</v>
      </c>
      <c r="F399" s="1">
        <v>27</v>
      </c>
    </row>
    <row r="400" spans="2:6" x14ac:dyDescent="0.25">
      <c r="B400" s="1" t="s">
        <v>1</v>
      </c>
      <c r="C400" s="1" t="s">
        <v>74</v>
      </c>
      <c r="D400" s="1" t="s">
        <v>161</v>
      </c>
      <c r="E400" s="61">
        <v>46126.528460648151</v>
      </c>
      <c r="F400" s="1">
        <v>27</v>
      </c>
    </row>
    <row r="401" spans="2:6" x14ac:dyDescent="0.25">
      <c r="B401" s="1" t="s">
        <v>1</v>
      </c>
      <c r="C401" s="1" t="s">
        <v>75</v>
      </c>
      <c r="D401" s="1" t="s">
        <v>162</v>
      </c>
      <c r="E401" s="61">
        <v>46148.563402777778</v>
      </c>
      <c r="F401" s="1">
        <v>27</v>
      </c>
    </row>
    <row r="402" spans="2:6" x14ac:dyDescent="0.25">
      <c r="B402" s="1" t="s">
        <v>1</v>
      </c>
      <c r="C402" s="1" t="s">
        <v>76</v>
      </c>
      <c r="D402" s="1" t="s">
        <v>163</v>
      </c>
      <c r="E402" s="61">
        <v>46307.520289351851</v>
      </c>
      <c r="F402" s="1">
        <v>27</v>
      </c>
    </row>
    <row r="403" spans="2:6" x14ac:dyDescent="0.25">
      <c r="B403" s="1" t="s">
        <v>1</v>
      </c>
      <c r="C403" s="1" t="s">
        <v>77</v>
      </c>
      <c r="D403" s="1" t="s">
        <v>164</v>
      </c>
      <c r="E403" s="61">
        <v>46126.530069444445</v>
      </c>
      <c r="F403" s="1">
        <v>27</v>
      </c>
    </row>
    <row r="404" spans="2:6" x14ac:dyDescent="0.25">
      <c r="B404" s="1" t="s">
        <v>1</v>
      </c>
      <c r="C404" s="1" t="s">
        <v>78</v>
      </c>
      <c r="D404" s="1" t="s">
        <v>165</v>
      </c>
      <c r="E404" s="61">
        <v>46126.530833333331</v>
      </c>
      <c r="F404" s="1">
        <v>27</v>
      </c>
    </row>
    <row r="405" spans="2:6" x14ac:dyDescent="0.25">
      <c r="B405" s="1" t="s">
        <v>1</v>
      </c>
      <c r="C405" s="1" t="s">
        <v>79</v>
      </c>
      <c r="D405" s="1" t="s">
        <v>166</v>
      </c>
      <c r="E405" s="61">
        <v>46126.535462962966</v>
      </c>
      <c r="F405" s="1">
        <v>27</v>
      </c>
    </row>
    <row r="406" spans="2:6" x14ac:dyDescent="0.25">
      <c r="B406" s="1" t="s">
        <v>1</v>
      </c>
      <c r="C406" s="1" t="s">
        <v>80</v>
      </c>
      <c r="D406" s="1" t="s">
        <v>167</v>
      </c>
      <c r="E406" s="61">
        <v>46126.519699074073</v>
      </c>
      <c r="F406" s="1">
        <v>27</v>
      </c>
    </row>
    <row r="407" spans="2:6" x14ac:dyDescent="0.25">
      <c r="B407" s="1" t="s">
        <v>1</v>
      </c>
      <c r="C407" s="1" t="s">
        <v>81</v>
      </c>
      <c r="D407" s="1" t="s">
        <v>168</v>
      </c>
      <c r="E407" s="61">
        <v>46126.53162037037</v>
      </c>
      <c r="F407" s="1">
        <v>27</v>
      </c>
    </row>
    <row r="408" spans="2:6" x14ac:dyDescent="0.25">
      <c r="B408" s="1" t="s">
        <v>1</v>
      </c>
      <c r="C408" s="1" t="s">
        <v>82</v>
      </c>
      <c r="D408" s="1" t="s">
        <v>169</v>
      </c>
      <c r="E408" s="61">
        <v>46126.532384259262</v>
      </c>
      <c r="F408" s="1">
        <v>27</v>
      </c>
    </row>
    <row r="409" spans="2:6" x14ac:dyDescent="0.25">
      <c r="B409" s="1" t="s">
        <v>1</v>
      </c>
      <c r="C409" s="1" t="s">
        <v>138</v>
      </c>
      <c r="D409" s="1" t="s">
        <v>170</v>
      </c>
      <c r="E409" s="61">
        <v>46126.533148148148</v>
      </c>
      <c r="F409" s="1">
        <v>27</v>
      </c>
    </row>
  </sheetData>
  <mergeCells count="252">
    <mergeCell ref="ES336:EW336"/>
    <mergeCell ref="ES337:ES339"/>
    <mergeCell ref="ET337:EV337"/>
    <mergeCell ref="ET338:EV338"/>
    <mergeCell ref="EW337:EW339"/>
    <mergeCell ref="EI336:EM336"/>
    <mergeCell ref="EI337:EI339"/>
    <mergeCell ref="EJ337:EL337"/>
    <mergeCell ref="EJ338:EL338"/>
    <mergeCell ref="EM337:EM339"/>
    <mergeCell ref="EN336:ER336"/>
    <mergeCell ref="EN337:EN339"/>
    <mergeCell ref="EO337:EQ337"/>
    <mergeCell ref="EO338:EQ338"/>
    <mergeCell ref="ER337:ER339"/>
    <mergeCell ref="DY336:EC336"/>
    <mergeCell ref="DY337:DY339"/>
    <mergeCell ref="DZ337:EB337"/>
    <mergeCell ref="DZ338:EB338"/>
    <mergeCell ref="EC337:EC339"/>
    <mergeCell ref="ED336:EH336"/>
    <mergeCell ref="ED337:ED339"/>
    <mergeCell ref="EE337:EG337"/>
    <mergeCell ref="EE338:EG338"/>
    <mergeCell ref="EH337:EH339"/>
    <mergeCell ref="DO336:DS336"/>
    <mergeCell ref="DO337:DO339"/>
    <mergeCell ref="DP337:DR337"/>
    <mergeCell ref="DP338:DR338"/>
    <mergeCell ref="DS337:DS339"/>
    <mergeCell ref="DT336:DX336"/>
    <mergeCell ref="DT337:DT339"/>
    <mergeCell ref="DU337:DW337"/>
    <mergeCell ref="DU338:DW338"/>
    <mergeCell ref="DX337:DX339"/>
    <mergeCell ref="DE336:DI336"/>
    <mergeCell ref="DE337:DE339"/>
    <mergeCell ref="DF337:DH337"/>
    <mergeCell ref="DF338:DH338"/>
    <mergeCell ref="DI337:DI339"/>
    <mergeCell ref="DJ336:DN336"/>
    <mergeCell ref="DJ337:DJ339"/>
    <mergeCell ref="DK337:DM337"/>
    <mergeCell ref="DK338:DM338"/>
    <mergeCell ref="DN337:DN339"/>
    <mergeCell ref="CU336:CY336"/>
    <mergeCell ref="CU337:CU339"/>
    <mergeCell ref="CV337:CX337"/>
    <mergeCell ref="CV338:CX338"/>
    <mergeCell ref="CY337:CY339"/>
    <mergeCell ref="CZ336:DD336"/>
    <mergeCell ref="CZ337:CZ339"/>
    <mergeCell ref="DA337:DC337"/>
    <mergeCell ref="DA338:DC338"/>
    <mergeCell ref="DD337:DD339"/>
    <mergeCell ref="CK336:CO336"/>
    <mergeCell ref="CK337:CK339"/>
    <mergeCell ref="CL337:CN337"/>
    <mergeCell ref="CL338:CN338"/>
    <mergeCell ref="CO337:CO339"/>
    <mergeCell ref="CP336:CT336"/>
    <mergeCell ref="CP337:CP339"/>
    <mergeCell ref="CQ337:CS337"/>
    <mergeCell ref="CQ338:CS338"/>
    <mergeCell ref="CT337:CT339"/>
    <mergeCell ref="CA336:CE336"/>
    <mergeCell ref="CA337:CA339"/>
    <mergeCell ref="CB337:CD337"/>
    <mergeCell ref="CB338:CD338"/>
    <mergeCell ref="CE337:CE339"/>
    <mergeCell ref="CF336:CJ336"/>
    <mergeCell ref="CF337:CF339"/>
    <mergeCell ref="CG337:CI337"/>
    <mergeCell ref="CG338:CI338"/>
    <mergeCell ref="CJ337:CJ339"/>
    <mergeCell ref="BQ336:BU336"/>
    <mergeCell ref="BQ337:BQ339"/>
    <mergeCell ref="BR337:BT337"/>
    <mergeCell ref="BR338:BT338"/>
    <mergeCell ref="BU337:BU339"/>
    <mergeCell ref="BV336:BZ336"/>
    <mergeCell ref="BV337:BV339"/>
    <mergeCell ref="BW337:BY337"/>
    <mergeCell ref="BW338:BY338"/>
    <mergeCell ref="BZ337:BZ339"/>
    <mergeCell ref="BG336:BK336"/>
    <mergeCell ref="BG337:BG339"/>
    <mergeCell ref="BH337:BJ337"/>
    <mergeCell ref="BH338:BJ338"/>
    <mergeCell ref="BK337:BK339"/>
    <mergeCell ref="BL336:BP336"/>
    <mergeCell ref="BL337:BL339"/>
    <mergeCell ref="BM337:BO337"/>
    <mergeCell ref="BM338:BO338"/>
    <mergeCell ref="BP337:BP339"/>
    <mergeCell ref="AW336:BA336"/>
    <mergeCell ref="AW337:AW339"/>
    <mergeCell ref="AX337:AZ337"/>
    <mergeCell ref="AX338:AZ338"/>
    <mergeCell ref="BA337:BA339"/>
    <mergeCell ref="BB336:BF336"/>
    <mergeCell ref="BB337:BB339"/>
    <mergeCell ref="BC337:BE337"/>
    <mergeCell ref="BC338:BE338"/>
    <mergeCell ref="BF337:BF339"/>
    <mergeCell ref="AM336:AQ336"/>
    <mergeCell ref="AM337:AM339"/>
    <mergeCell ref="AN337:AP337"/>
    <mergeCell ref="AN338:AP338"/>
    <mergeCell ref="AQ337:AQ339"/>
    <mergeCell ref="AR336:AV336"/>
    <mergeCell ref="AR337:AR339"/>
    <mergeCell ref="AS337:AU337"/>
    <mergeCell ref="AS338:AU338"/>
    <mergeCell ref="AV337:AV339"/>
    <mergeCell ref="AC336:AG336"/>
    <mergeCell ref="AC337:AC339"/>
    <mergeCell ref="AD337:AF337"/>
    <mergeCell ref="AD338:AF338"/>
    <mergeCell ref="AG337:AG339"/>
    <mergeCell ref="AH336:AL336"/>
    <mergeCell ref="AH337:AH339"/>
    <mergeCell ref="AI337:AK337"/>
    <mergeCell ref="AI338:AK338"/>
    <mergeCell ref="AL337:AL339"/>
    <mergeCell ref="S336:W336"/>
    <mergeCell ref="S337:S339"/>
    <mergeCell ref="T337:V337"/>
    <mergeCell ref="T338:V338"/>
    <mergeCell ref="W337:W339"/>
    <mergeCell ref="X336:AB336"/>
    <mergeCell ref="X337:X339"/>
    <mergeCell ref="Y337:AA337"/>
    <mergeCell ref="Y338:AA338"/>
    <mergeCell ref="AB337:AB339"/>
    <mergeCell ref="I336:M336"/>
    <mergeCell ref="I337:I339"/>
    <mergeCell ref="J337:L337"/>
    <mergeCell ref="J338:L338"/>
    <mergeCell ref="M337:M339"/>
    <mergeCell ref="N336:R336"/>
    <mergeCell ref="N337:N339"/>
    <mergeCell ref="O337:Q337"/>
    <mergeCell ref="O338:Q338"/>
    <mergeCell ref="R337:R339"/>
    <mergeCell ref="B336:B339"/>
    <mergeCell ref="C336:C339"/>
    <mergeCell ref="D336:H336"/>
    <mergeCell ref="D337:D339"/>
    <mergeCell ref="E337:G337"/>
    <mergeCell ref="E338:G338"/>
    <mergeCell ref="H337:H339"/>
    <mergeCell ref="DZ302:EB302"/>
    <mergeCell ref="EC302:EE302"/>
    <mergeCell ref="CP302:CR302"/>
    <mergeCell ref="CS302:CU302"/>
    <mergeCell ref="CV302:CX302"/>
    <mergeCell ref="CY302:DA302"/>
    <mergeCell ref="DB302:DD302"/>
    <mergeCell ref="DE302:DG302"/>
    <mergeCell ref="BX302:BZ302"/>
    <mergeCell ref="CA302:CC302"/>
    <mergeCell ref="CD302:CF302"/>
    <mergeCell ref="CG302:CI302"/>
    <mergeCell ref="CJ302:CL302"/>
    <mergeCell ref="CM302:CO302"/>
    <mergeCell ref="BF302:BH302"/>
    <mergeCell ref="BI302:BK302"/>
    <mergeCell ref="BL302:BN302"/>
    <mergeCell ref="EF302:EH302"/>
    <mergeCell ref="EI302:EK302"/>
    <mergeCell ref="EL302:EN302"/>
    <mergeCell ref="EO302:EQ302"/>
    <mergeCell ref="DH302:DJ302"/>
    <mergeCell ref="DK302:DM302"/>
    <mergeCell ref="DN302:DP302"/>
    <mergeCell ref="DQ302:DS302"/>
    <mergeCell ref="DT302:DV302"/>
    <mergeCell ref="DW302:DY302"/>
    <mergeCell ref="BO302:BQ302"/>
    <mergeCell ref="BR302:BT302"/>
    <mergeCell ref="BU302:BW302"/>
    <mergeCell ref="AN302:AP302"/>
    <mergeCell ref="AQ302:AS302"/>
    <mergeCell ref="AT302:AV302"/>
    <mergeCell ref="AW302:AY302"/>
    <mergeCell ref="AZ302:BB302"/>
    <mergeCell ref="BC302:BE302"/>
    <mergeCell ref="V302:X302"/>
    <mergeCell ref="Y302:AA302"/>
    <mergeCell ref="AB302:AD302"/>
    <mergeCell ref="AE302:AG302"/>
    <mergeCell ref="AH302:AJ302"/>
    <mergeCell ref="AK302:AM302"/>
    <mergeCell ref="HZ204:ID204"/>
    <mergeCell ref="IE204:II204"/>
    <mergeCell ref="B302:B303"/>
    <mergeCell ref="C302:C303"/>
    <mergeCell ref="D302:F302"/>
    <mergeCell ref="G302:I302"/>
    <mergeCell ref="J302:L302"/>
    <mergeCell ref="M302:O302"/>
    <mergeCell ref="P302:R302"/>
    <mergeCell ref="S302:U302"/>
    <mergeCell ref="GV204:GZ204"/>
    <mergeCell ref="HA204:HE204"/>
    <mergeCell ref="HF204:HJ204"/>
    <mergeCell ref="HK204:HO204"/>
    <mergeCell ref="HP204:HT204"/>
    <mergeCell ref="HU204:HY204"/>
    <mergeCell ref="FR204:FV204"/>
    <mergeCell ref="FW204:GA204"/>
    <mergeCell ref="GB204:GF204"/>
    <mergeCell ref="GG204:GK204"/>
    <mergeCell ref="GL204:GP204"/>
    <mergeCell ref="GQ204:GU204"/>
    <mergeCell ref="EN204:ER204"/>
    <mergeCell ref="ES204:EW204"/>
    <mergeCell ref="EX204:FB204"/>
    <mergeCell ref="FC204:FG204"/>
    <mergeCell ref="FH204:FL204"/>
    <mergeCell ref="FM204:FQ204"/>
    <mergeCell ref="DJ204:DN204"/>
    <mergeCell ref="DO204:DS204"/>
    <mergeCell ref="DT204:DX204"/>
    <mergeCell ref="DY204:EC204"/>
    <mergeCell ref="ED204:EH204"/>
    <mergeCell ref="EI204:EM204"/>
    <mergeCell ref="CF204:CJ204"/>
    <mergeCell ref="CK204:CO204"/>
    <mergeCell ref="CP204:CT204"/>
    <mergeCell ref="CU204:CY204"/>
    <mergeCell ref="CZ204:DD204"/>
    <mergeCell ref="DE204:DI204"/>
    <mergeCell ref="BQ204:BU204"/>
    <mergeCell ref="BV204:BZ204"/>
    <mergeCell ref="CA204:CE204"/>
    <mergeCell ref="X204:AB204"/>
    <mergeCell ref="AC204:AG204"/>
    <mergeCell ref="AH204:AL204"/>
    <mergeCell ref="AM204:AQ204"/>
    <mergeCell ref="AR204:AV204"/>
    <mergeCell ref="AW204:BA204"/>
    <mergeCell ref="B204:B205"/>
    <mergeCell ref="C204:C205"/>
    <mergeCell ref="D204:H204"/>
    <mergeCell ref="I204:M204"/>
    <mergeCell ref="N204:R204"/>
    <mergeCell ref="S204:W204"/>
    <mergeCell ref="BB204:BF204"/>
    <mergeCell ref="BG204:BK204"/>
    <mergeCell ref="BL204:BP204"/>
  </mergeCells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1121E-3CE4-403B-BFAE-F1ACBABBDE5E}">
  <sheetPr codeName="Arkusz1"/>
  <dimension ref="A2:IJ574"/>
  <sheetViews>
    <sheetView topLeftCell="A246" workbookViewId="0">
      <selection activeCell="D303" sqref="D303"/>
    </sheetView>
  </sheetViews>
  <sheetFormatPr defaultRowHeight="15" x14ac:dyDescent="0.25"/>
  <cols>
    <col min="1" max="2" width="9.140625" style="1"/>
    <col min="3" max="3" width="42.5703125" style="1" customWidth="1"/>
    <col min="4" max="4" width="27.28515625" style="1" customWidth="1"/>
    <col min="5" max="5" width="15.28515625" style="1" bestFit="1" customWidth="1"/>
    <col min="6" max="6" width="10.42578125" style="1" bestFit="1" customWidth="1"/>
    <col min="7" max="7" width="10.7109375" style="1" bestFit="1" customWidth="1"/>
    <col min="8" max="9" width="11" style="1" bestFit="1" customWidth="1"/>
    <col min="10" max="10" width="10.42578125" style="1" bestFit="1" customWidth="1"/>
    <col min="11" max="11" width="9.85546875" style="1" bestFit="1" customWidth="1"/>
    <col min="12" max="12" width="11" style="1" bestFit="1" customWidth="1"/>
    <col min="13" max="13" width="10.5703125" style="1" bestFit="1" customWidth="1"/>
    <col min="14" max="14" width="9.85546875" style="1" bestFit="1" customWidth="1"/>
    <col min="15" max="15" width="11" style="1" bestFit="1" customWidth="1"/>
    <col min="16" max="16" width="9.85546875" style="1" bestFit="1" customWidth="1"/>
    <col min="17" max="17" width="10.7109375" style="1" bestFit="1" customWidth="1"/>
    <col min="18" max="18" width="9.85546875" style="1" bestFit="1" customWidth="1"/>
    <col min="19" max="23" width="9.7109375" style="1" bestFit="1" customWidth="1"/>
    <col min="24" max="24" width="10.7109375" style="1" bestFit="1" customWidth="1"/>
    <col min="25" max="25" width="10.85546875" style="1" bestFit="1" customWidth="1"/>
    <col min="26" max="34" width="9.7109375" style="1" bestFit="1" customWidth="1"/>
    <col min="35" max="35" width="10.5703125" style="1" bestFit="1" customWidth="1"/>
    <col min="36" max="39" width="9.7109375" style="1" bestFit="1" customWidth="1"/>
    <col min="40" max="40" width="10.85546875" style="1" bestFit="1" customWidth="1"/>
    <col min="41" max="49" width="9.7109375" style="1" bestFit="1" customWidth="1"/>
    <col min="50" max="50" width="11.85546875" style="1" bestFit="1" customWidth="1"/>
    <col min="51" max="54" width="9.7109375" style="1" bestFit="1" customWidth="1"/>
    <col min="55" max="55" width="10.7109375" style="1" bestFit="1" customWidth="1"/>
    <col min="56" max="56" width="9.7109375" style="1" bestFit="1" customWidth="1"/>
    <col min="57" max="57" width="11.85546875" style="1" bestFit="1" customWidth="1"/>
    <col min="58" max="64" width="9.5703125" style="1" bestFit="1" customWidth="1"/>
    <col min="65" max="66" width="10.5703125" style="1" bestFit="1" customWidth="1"/>
    <col min="67" max="103" width="9.5703125" style="1" bestFit="1" customWidth="1"/>
    <col min="104" max="105" width="10.7109375" style="1" bestFit="1" customWidth="1"/>
    <col min="106" max="138" width="9.5703125" style="1" bestFit="1" customWidth="1"/>
    <col min="139" max="139" width="10.5703125" style="1" bestFit="1" customWidth="1"/>
    <col min="140" max="140" width="11.5703125" style="1" bestFit="1" customWidth="1"/>
    <col min="141" max="141" width="10.5703125" style="1" bestFit="1" customWidth="1"/>
    <col min="142" max="144" width="9.5703125" style="1" bestFit="1" customWidth="1"/>
    <col min="145" max="145" width="10.5703125" style="1" bestFit="1" customWidth="1"/>
    <col min="146" max="146" width="11.5703125" style="1" bestFit="1" customWidth="1"/>
    <col min="147" max="147" width="10.5703125" style="1" bestFit="1" customWidth="1"/>
    <col min="148" max="149" width="9.42578125" style="1" bestFit="1" customWidth="1"/>
    <col min="150" max="152" width="10.42578125" style="1" bestFit="1" customWidth="1"/>
    <col min="153" max="153" width="9.42578125" style="1" bestFit="1" customWidth="1"/>
    <col min="154" max="228" width="9.28515625" style="1" bestFit="1" customWidth="1"/>
    <col min="229" max="229" width="11.42578125" style="1" bestFit="1" customWidth="1"/>
    <col min="230" max="230" width="10.42578125" style="1" bestFit="1" customWidth="1"/>
    <col min="231" max="238" width="9.28515625" style="1" bestFit="1" customWidth="1"/>
    <col min="239" max="239" width="11.42578125" style="1" bestFit="1" customWidth="1"/>
    <col min="240" max="240" width="10.42578125" style="1" bestFit="1" customWidth="1"/>
    <col min="241" max="243" width="9.28515625" style="1" bestFit="1" customWidth="1"/>
    <col min="244" max="16384" width="9.140625" style="1"/>
  </cols>
  <sheetData>
    <row r="2" spans="1:58" ht="26.25" x14ac:dyDescent="0.25">
      <c r="B2" s="133" t="s">
        <v>211</v>
      </c>
    </row>
    <row r="4" spans="1:58" x14ac:dyDescent="0.25">
      <c r="B4" s="1" t="s">
        <v>0</v>
      </c>
      <c r="D4" s="137" t="s">
        <v>212</v>
      </c>
    </row>
    <row r="5" spans="1:58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8" ht="43.5" customHeight="1" thickTop="1" thickBot="1" x14ac:dyDescent="0.3">
      <c r="A6" s="132"/>
      <c r="B6" s="11" t="s">
        <v>2</v>
      </c>
      <c r="C6" s="13" t="s">
        <v>3</v>
      </c>
      <c r="D6" s="14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2" t="s">
        <v>15</v>
      </c>
      <c r="P6" s="12" t="s">
        <v>16</v>
      </c>
      <c r="Q6" s="12" t="s">
        <v>17</v>
      </c>
      <c r="R6" s="12" t="s">
        <v>18</v>
      </c>
      <c r="S6" s="12" t="s">
        <v>19</v>
      </c>
      <c r="T6" s="12" t="s">
        <v>20</v>
      </c>
      <c r="U6" s="12" t="s">
        <v>21</v>
      </c>
      <c r="V6" s="12" t="s">
        <v>22</v>
      </c>
      <c r="W6" s="12" t="s">
        <v>23</v>
      </c>
      <c r="X6" s="12" t="s">
        <v>24</v>
      </c>
      <c r="Y6" s="12" t="s">
        <v>25</v>
      </c>
      <c r="Z6" s="12" t="s">
        <v>26</v>
      </c>
      <c r="AA6" s="12" t="s">
        <v>27</v>
      </c>
      <c r="AB6" s="12" t="s">
        <v>28</v>
      </c>
      <c r="AC6" s="12" t="s">
        <v>29</v>
      </c>
      <c r="AD6" s="12" t="s">
        <v>30</v>
      </c>
      <c r="AE6" s="12" t="s">
        <v>31</v>
      </c>
      <c r="AF6" s="12" t="s">
        <v>32</v>
      </c>
      <c r="AG6" s="12" t="s">
        <v>33</v>
      </c>
      <c r="AH6" s="12" t="s">
        <v>34</v>
      </c>
      <c r="AI6" s="12" t="s">
        <v>35</v>
      </c>
      <c r="AJ6" s="12" t="s">
        <v>36</v>
      </c>
      <c r="AK6" s="12" t="s">
        <v>37</v>
      </c>
      <c r="AL6" s="12" t="s">
        <v>38</v>
      </c>
      <c r="AM6" s="12" t="s">
        <v>39</v>
      </c>
      <c r="AN6" s="12" t="s">
        <v>40</v>
      </c>
      <c r="AO6" s="12" t="s">
        <v>41</v>
      </c>
      <c r="AP6" s="12" t="s">
        <v>42</v>
      </c>
      <c r="AQ6" s="12" t="s">
        <v>43</v>
      </c>
      <c r="AR6" s="12" t="s">
        <v>44</v>
      </c>
      <c r="AS6" s="12" t="s">
        <v>45</v>
      </c>
      <c r="AT6" s="12" t="s">
        <v>46</v>
      </c>
      <c r="AU6" s="12" t="s">
        <v>47</v>
      </c>
      <c r="AV6" s="12" t="s">
        <v>48</v>
      </c>
      <c r="AW6" s="12" t="s">
        <v>49</v>
      </c>
      <c r="AX6" s="12" t="s">
        <v>50</v>
      </c>
      <c r="AY6" s="12" t="s">
        <v>51</v>
      </c>
      <c r="AZ6" s="12" t="s">
        <v>52</v>
      </c>
      <c r="BA6" s="12" t="s">
        <v>53</v>
      </c>
      <c r="BB6" s="12" t="s">
        <v>54</v>
      </c>
      <c r="BC6" s="12" t="s">
        <v>55</v>
      </c>
      <c r="BD6" s="12" t="s">
        <v>22</v>
      </c>
      <c r="BE6" s="13" t="s">
        <v>56</v>
      </c>
      <c r="BF6" s="2"/>
    </row>
    <row r="7" spans="1:58" ht="15.75" thickTop="1" x14ac:dyDescent="0.25">
      <c r="A7" s="132"/>
      <c r="B7" s="9">
        <v>1</v>
      </c>
      <c r="C7" s="10" t="s">
        <v>57</v>
      </c>
      <c r="D7" s="15">
        <v>738197.29333999997</v>
      </c>
      <c r="E7" s="16">
        <v>271099.25400999998</v>
      </c>
      <c r="F7" s="16"/>
      <c r="G7" s="16"/>
      <c r="H7" s="16">
        <v>159208.00547</v>
      </c>
      <c r="I7" s="16">
        <v>99267.108210000006</v>
      </c>
      <c r="J7" s="16"/>
      <c r="K7" s="16"/>
      <c r="L7" s="16">
        <v>59940.897259999998</v>
      </c>
      <c r="M7" s="16"/>
      <c r="N7" s="16"/>
      <c r="O7" s="16">
        <v>173145.63050999999</v>
      </c>
      <c r="P7" s="16"/>
      <c r="Q7" s="16"/>
      <c r="R7" s="16">
        <v>72443.201239999995</v>
      </c>
      <c r="S7" s="16">
        <v>49352.547079999997</v>
      </c>
      <c r="T7" s="16"/>
      <c r="U7" s="16"/>
      <c r="V7" s="16">
        <v>12948.65503</v>
      </c>
      <c r="W7" s="16"/>
      <c r="X7" s="16"/>
      <c r="Y7" s="16">
        <v>167586.88987000001</v>
      </c>
      <c r="Z7" s="16">
        <v>65942.654150000002</v>
      </c>
      <c r="AA7" s="16">
        <v>27769.76758</v>
      </c>
      <c r="AB7" s="16">
        <v>4310.7096700000002</v>
      </c>
      <c r="AC7" s="16">
        <v>2321.0402300000001</v>
      </c>
      <c r="AD7" s="16">
        <v>11447.548269999999</v>
      </c>
      <c r="AE7" s="16">
        <v>5291.2632299999996</v>
      </c>
      <c r="AF7" s="16">
        <v>9093.5170199999993</v>
      </c>
      <c r="AG7" s="16"/>
      <c r="AH7" s="16">
        <v>5261.2352899999996</v>
      </c>
      <c r="AI7" s="16"/>
      <c r="AJ7" s="16"/>
      <c r="AK7" s="16">
        <v>272.14258999999998</v>
      </c>
      <c r="AL7" s="16"/>
      <c r="AM7" s="16"/>
      <c r="AN7" s="16">
        <v>35877.011839999999</v>
      </c>
      <c r="AO7" s="16">
        <v>628.04549999999995</v>
      </c>
      <c r="AP7" s="16">
        <v>628.04549999999995</v>
      </c>
      <c r="AQ7" s="16"/>
      <c r="AR7" s="16"/>
      <c r="AS7" s="16">
        <v>1132.41173</v>
      </c>
      <c r="AT7" s="16">
        <v>61.370080000000002</v>
      </c>
      <c r="AU7" s="16">
        <v>1071.0416499999999</v>
      </c>
      <c r="AV7" s="16"/>
      <c r="AW7" s="16"/>
      <c r="AX7" s="16">
        <v>907544.64043999999</v>
      </c>
      <c r="AY7" s="16">
        <v>0</v>
      </c>
      <c r="AZ7" s="16"/>
      <c r="BA7" s="16"/>
      <c r="BB7" s="16"/>
      <c r="BC7" s="16"/>
      <c r="BD7" s="16"/>
      <c r="BE7" s="17">
        <v>907544.64043999999</v>
      </c>
      <c r="BF7" s="2"/>
    </row>
    <row r="8" spans="1:58" x14ac:dyDescent="0.25">
      <c r="A8" s="132"/>
      <c r="B8" s="5">
        <v>2</v>
      </c>
      <c r="C8" s="7" t="s">
        <v>58</v>
      </c>
      <c r="D8" s="18">
        <v>969447.57706999697</v>
      </c>
      <c r="E8" s="19">
        <v>947549.20706999698</v>
      </c>
      <c r="F8" s="19">
        <v>247428.52</v>
      </c>
      <c r="G8" s="19">
        <v>65230.081590000002</v>
      </c>
      <c r="H8" s="19">
        <v>0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>
        <v>21898.37</v>
      </c>
      <c r="W8" s="19"/>
      <c r="X8" s="19"/>
      <c r="Y8" s="19">
        <v>0</v>
      </c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>
        <v>0</v>
      </c>
      <c r="AP8" s="19"/>
      <c r="AQ8" s="19"/>
      <c r="AR8" s="19"/>
      <c r="AS8" s="19">
        <v>0</v>
      </c>
      <c r="AT8" s="19"/>
      <c r="AU8" s="19"/>
      <c r="AV8" s="19"/>
      <c r="AW8" s="19"/>
      <c r="AX8" s="19">
        <v>969447.57706999697</v>
      </c>
      <c r="AY8" s="19">
        <v>0</v>
      </c>
      <c r="AZ8" s="19"/>
      <c r="BA8" s="19"/>
      <c r="BB8" s="19"/>
      <c r="BC8" s="19"/>
      <c r="BD8" s="19"/>
      <c r="BE8" s="20">
        <v>969447.57706999697</v>
      </c>
      <c r="BF8" s="2"/>
    </row>
    <row r="9" spans="1:58" x14ac:dyDescent="0.25">
      <c r="A9" s="132"/>
      <c r="B9" s="5">
        <v>3</v>
      </c>
      <c r="C9" s="7" t="s">
        <v>59</v>
      </c>
      <c r="D9" s="18">
        <v>569202.77523701603</v>
      </c>
      <c r="E9" s="19">
        <v>388695.01943110197</v>
      </c>
      <c r="F9" s="19">
        <v>9879.4085300000006</v>
      </c>
      <c r="G9" s="19">
        <v>4234.0322200000001</v>
      </c>
      <c r="H9" s="19">
        <v>103929.038606773</v>
      </c>
      <c r="I9" s="19">
        <v>52400.220600690001</v>
      </c>
      <c r="J9" s="19">
        <v>2674.5217699999998</v>
      </c>
      <c r="K9" s="19">
        <v>0</v>
      </c>
      <c r="L9" s="19">
        <v>51528.818006083398</v>
      </c>
      <c r="M9" s="19">
        <v>4233.3716800000002</v>
      </c>
      <c r="N9" s="19">
        <v>0</v>
      </c>
      <c r="O9" s="19">
        <v>26732.484353575401</v>
      </c>
      <c r="P9" s="19">
        <v>0</v>
      </c>
      <c r="Q9" s="19">
        <v>0</v>
      </c>
      <c r="R9" s="19">
        <v>46912.864385565998</v>
      </c>
      <c r="S9" s="19">
        <v>0</v>
      </c>
      <c r="T9" s="19">
        <v>0</v>
      </c>
      <c r="U9" s="19">
        <v>0</v>
      </c>
      <c r="V9" s="19">
        <v>2933.3684600000001</v>
      </c>
      <c r="W9" s="19">
        <v>0</v>
      </c>
      <c r="X9" s="19">
        <v>0</v>
      </c>
      <c r="Y9" s="19">
        <v>225521.665750277</v>
      </c>
      <c r="Z9" s="19">
        <v>47267.507145078001</v>
      </c>
      <c r="AA9" s="19">
        <v>27246.211381779998</v>
      </c>
      <c r="AB9" s="19">
        <v>999.56380000000001</v>
      </c>
      <c r="AC9" s="19">
        <v>7370.1105218350003</v>
      </c>
      <c r="AD9" s="19">
        <v>2397.3860599999998</v>
      </c>
      <c r="AE9" s="19">
        <v>5513.0625032910002</v>
      </c>
      <c r="AF9" s="19">
        <v>3211.5600399999998</v>
      </c>
      <c r="AG9" s="19">
        <v>0</v>
      </c>
      <c r="AH9" s="19">
        <v>38800.974446095002</v>
      </c>
      <c r="AI9" s="19">
        <v>76.900000000000006</v>
      </c>
      <c r="AJ9" s="19">
        <v>0</v>
      </c>
      <c r="AK9" s="19">
        <v>866.35397485099998</v>
      </c>
      <c r="AL9" s="19">
        <v>0</v>
      </c>
      <c r="AM9" s="19">
        <v>0</v>
      </c>
      <c r="AN9" s="19">
        <v>91772.035877347007</v>
      </c>
      <c r="AO9" s="19">
        <v>33687.671023233997</v>
      </c>
      <c r="AP9" s="19">
        <v>30759.544788788</v>
      </c>
      <c r="AQ9" s="19">
        <v>2928.1262344460001</v>
      </c>
      <c r="AR9" s="19">
        <v>0</v>
      </c>
      <c r="AS9" s="19">
        <v>0</v>
      </c>
      <c r="AT9" s="19">
        <v>0</v>
      </c>
      <c r="AU9" s="19">
        <v>0</v>
      </c>
      <c r="AV9" s="19">
        <v>0</v>
      </c>
      <c r="AW9" s="19">
        <v>0</v>
      </c>
      <c r="AX9" s="19">
        <v>828412.11201052798</v>
      </c>
      <c r="AY9" s="19">
        <v>51980.76</v>
      </c>
      <c r="AZ9" s="19">
        <v>0</v>
      </c>
      <c r="BA9" s="19">
        <v>51980.76</v>
      </c>
      <c r="BB9" s="19">
        <v>0</v>
      </c>
      <c r="BC9" s="19">
        <v>0</v>
      </c>
      <c r="BD9" s="19">
        <v>0</v>
      </c>
      <c r="BE9" s="20">
        <v>880392.87199999997</v>
      </c>
      <c r="BF9" s="2"/>
    </row>
    <row r="10" spans="1:58" x14ac:dyDescent="0.25">
      <c r="A10" s="132"/>
      <c r="B10" s="5">
        <v>4</v>
      </c>
      <c r="C10" s="7" t="s">
        <v>60</v>
      </c>
      <c r="D10" s="18">
        <v>8233.7500099999997</v>
      </c>
      <c r="E10" s="19">
        <v>4365.34746</v>
      </c>
      <c r="F10" s="19"/>
      <c r="G10" s="19"/>
      <c r="H10" s="19">
        <v>1501.5189800000001</v>
      </c>
      <c r="I10" s="19">
        <v>763.15448000000004</v>
      </c>
      <c r="J10" s="19"/>
      <c r="K10" s="19"/>
      <c r="L10" s="19">
        <v>738.36450000000002</v>
      </c>
      <c r="M10" s="19"/>
      <c r="N10" s="19"/>
      <c r="O10" s="19">
        <v>1045.6234999999999</v>
      </c>
      <c r="P10" s="19"/>
      <c r="Q10" s="19"/>
      <c r="R10" s="19">
        <v>486.31252000000001</v>
      </c>
      <c r="S10" s="19"/>
      <c r="T10" s="19"/>
      <c r="U10" s="19"/>
      <c r="V10" s="19">
        <v>834.94754999999998</v>
      </c>
      <c r="W10" s="19"/>
      <c r="X10" s="19"/>
      <c r="Y10" s="19">
        <v>17134.156940000001</v>
      </c>
      <c r="Z10" s="19">
        <v>3991.44785</v>
      </c>
      <c r="AA10" s="19"/>
      <c r="AB10" s="19">
        <v>4162.2937400000001</v>
      </c>
      <c r="AC10" s="19"/>
      <c r="AD10" s="19">
        <v>1839.93355</v>
      </c>
      <c r="AE10" s="19"/>
      <c r="AF10" s="19"/>
      <c r="AG10" s="19"/>
      <c r="AH10" s="19"/>
      <c r="AI10" s="19"/>
      <c r="AJ10" s="19"/>
      <c r="AK10" s="19"/>
      <c r="AL10" s="19"/>
      <c r="AM10" s="19"/>
      <c r="AN10" s="19">
        <v>7140.4817999999996</v>
      </c>
      <c r="AO10" s="19">
        <v>3590.55</v>
      </c>
      <c r="AP10" s="19">
        <v>3590.55</v>
      </c>
      <c r="AQ10" s="19"/>
      <c r="AR10" s="19"/>
      <c r="AS10" s="19">
        <v>1833.2095999999999</v>
      </c>
      <c r="AT10" s="19"/>
      <c r="AU10" s="19"/>
      <c r="AV10" s="19">
        <v>1833.2095999999999</v>
      </c>
      <c r="AW10" s="19"/>
      <c r="AX10" s="19">
        <v>30791.666550000002</v>
      </c>
      <c r="AY10" s="19">
        <v>0</v>
      </c>
      <c r="AZ10" s="19"/>
      <c r="BA10" s="19"/>
      <c r="BB10" s="19"/>
      <c r="BC10" s="19"/>
      <c r="BD10" s="19"/>
      <c r="BE10" s="20">
        <v>30791.666550000002</v>
      </c>
      <c r="BF10" s="2"/>
    </row>
    <row r="11" spans="1:58" x14ac:dyDescent="0.25">
      <c r="A11" s="132"/>
      <c r="B11" s="5">
        <v>5</v>
      </c>
      <c r="C11" s="7" t="s">
        <v>61</v>
      </c>
      <c r="D11" s="18">
        <v>60057.850960000003</v>
      </c>
      <c r="E11" s="19">
        <v>1020.12698</v>
      </c>
      <c r="F11" s="19"/>
      <c r="G11" s="19">
        <v>341.8374</v>
      </c>
      <c r="H11" s="19">
        <v>16211.17994</v>
      </c>
      <c r="I11" s="19">
        <v>1632.7693200000001</v>
      </c>
      <c r="J11" s="19">
        <v>126.9</v>
      </c>
      <c r="K11" s="19"/>
      <c r="L11" s="19">
        <v>14578.410620000001</v>
      </c>
      <c r="M11" s="19"/>
      <c r="N11" s="19"/>
      <c r="O11" s="19">
        <v>26434.179400000001</v>
      </c>
      <c r="P11" s="19"/>
      <c r="Q11" s="19"/>
      <c r="R11" s="19">
        <v>13857.27464</v>
      </c>
      <c r="S11" s="19"/>
      <c r="T11" s="19"/>
      <c r="U11" s="19"/>
      <c r="V11" s="19">
        <v>2535.09</v>
      </c>
      <c r="W11" s="19"/>
      <c r="X11" s="19"/>
      <c r="Y11" s="19">
        <v>59595.01988</v>
      </c>
      <c r="Z11" s="19">
        <v>31784.801220000001</v>
      </c>
      <c r="AA11" s="19">
        <v>2302.3478700000001</v>
      </c>
      <c r="AB11" s="19">
        <v>4208.3708100000003</v>
      </c>
      <c r="AC11" s="19"/>
      <c r="AD11" s="19">
        <v>1097.0352</v>
      </c>
      <c r="AE11" s="19">
        <v>13660.66563</v>
      </c>
      <c r="AF11" s="19">
        <v>626.44443999999999</v>
      </c>
      <c r="AG11" s="19"/>
      <c r="AH11" s="19">
        <v>127.8</v>
      </c>
      <c r="AI11" s="19">
        <v>285</v>
      </c>
      <c r="AJ11" s="19"/>
      <c r="AK11" s="19"/>
      <c r="AL11" s="19"/>
      <c r="AM11" s="19"/>
      <c r="AN11" s="19">
        <v>5502.5547100000003</v>
      </c>
      <c r="AO11" s="19">
        <v>398.58962000000002</v>
      </c>
      <c r="AP11" s="19">
        <v>398.58962000000002</v>
      </c>
      <c r="AQ11" s="19"/>
      <c r="AR11" s="19"/>
      <c r="AS11" s="19">
        <v>21952.257180000001</v>
      </c>
      <c r="AT11" s="19">
        <v>21952.257180000001</v>
      </c>
      <c r="AU11" s="19"/>
      <c r="AV11" s="19"/>
      <c r="AW11" s="19"/>
      <c r="AX11" s="19">
        <v>142003.71763999999</v>
      </c>
      <c r="AY11" s="19">
        <v>0</v>
      </c>
      <c r="AZ11" s="19"/>
      <c r="BA11" s="19"/>
      <c r="BB11" s="19"/>
      <c r="BC11" s="19"/>
      <c r="BD11" s="19"/>
      <c r="BE11" s="20">
        <v>142003.71763999999</v>
      </c>
      <c r="BF11" s="2"/>
    </row>
    <row r="12" spans="1:58" x14ac:dyDescent="0.25">
      <c r="A12" s="132"/>
      <c r="B12" s="5">
        <v>6</v>
      </c>
      <c r="C12" s="7" t="s">
        <v>62</v>
      </c>
      <c r="D12" s="18">
        <v>58418.519740000003</v>
      </c>
      <c r="E12" s="19">
        <v>16177.74336</v>
      </c>
      <c r="F12" s="19">
        <v>573.38112999999998</v>
      </c>
      <c r="G12" s="19"/>
      <c r="H12" s="19">
        <v>8424.1984599999996</v>
      </c>
      <c r="I12" s="19">
        <v>4466.74647</v>
      </c>
      <c r="J12" s="19">
        <v>145.99187000000001</v>
      </c>
      <c r="K12" s="19"/>
      <c r="L12" s="19">
        <v>3957.45199</v>
      </c>
      <c r="M12" s="19"/>
      <c r="N12" s="19"/>
      <c r="O12" s="19">
        <v>13792.340620000001</v>
      </c>
      <c r="P12" s="19"/>
      <c r="Q12" s="19"/>
      <c r="R12" s="19">
        <v>7522.1740799999998</v>
      </c>
      <c r="S12" s="19">
        <v>9406.0494199999994</v>
      </c>
      <c r="T12" s="19"/>
      <c r="U12" s="19"/>
      <c r="V12" s="19">
        <v>3096.0138000000002</v>
      </c>
      <c r="W12" s="19"/>
      <c r="X12" s="19"/>
      <c r="Y12" s="19">
        <v>12252.8667</v>
      </c>
      <c r="Z12" s="19">
        <v>4622.8041199999998</v>
      </c>
      <c r="AA12" s="19">
        <v>1443.6</v>
      </c>
      <c r="AB12" s="19"/>
      <c r="AC12" s="19">
        <v>194</v>
      </c>
      <c r="AD12" s="19">
        <v>1185.1553200000001</v>
      </c>
      <c r="AE12" s="19">
        <v>342.13400000000001</v>
      </c>
      <c r="AF12" s="19">
        <v>1208.7575899999999</v>
      </c>
      <c r="AG12" s="19"/>
      <c r="AH12" s="19">
        <v>131</v>
      </c>
      <c r="AI12" s="19"/>
      <c r="AJ12" s="19"/>
      <c r="AK12" s="19"/>
      <c r="AL12" s="19"/>
      <c r="AM12" s="19"/>
      <c r="AN12" s="19">
        <v>3125.4156699999999</v>
      </c>
      <c r="AO12" s="19">
        <v>118.93600000000001</v>
      </c>
      <c r="AP12" s="19">
        <v>118.93600000000001</v>
      </c>
      <c r="AQ12" s="19"/>
      <c r="AR12" s="19"/>
      <c r="AS12" s="19">
        <v>1263.4918299999999</v>
      </c>
      <c r="AT12" s="19">
        <v>1263.4918299999999</v>
      </c>
      <c r="AU12" s="19"/>
      <c r="AV12" s="19"/>
      <c r="AW12" s="19">
        <v>231.62299999999999</v>
      </c>
      <c r="AX12" s="19">
        <v>72285.437269999995</v>
      </c>
      <c r="AY12" s="19">
        <v>0</v>
      </c>
      <c r="AZ12" s="19"/>
      <c r="BA12" s="19"/>
      <c r="BB12" s="19"/>
      <c r="BC12" s="19"/>
      <c r="BD12" s="19"/>
      <c r="BE12" s="20">
        <v>72285.437269999995</v>
      </c>
      <c r="BF12" s="2"/>
    </row>
    <row r="13" spans="1:58" x14ac:dyDescent="0.25">
      <c r="A13" s="132"/>
      <c r="B13" s="5">
        <v>7</v>
      </c>
      <c r="C13" s="7" t="s">
        <v>63</v>
      </c>
      <c r="D13" s="18">
        <v>0</v>
      </c>
      <c r="E13" s="19"/>
      <c r="F13" s="19"/>
      <c r="G13" s="19"/>
      <c r="H13" s="19">
        <v>0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>
        <v>60732.405297406702</v>
      </c>
      <c r="Z13" s="19">
        <v>60732.405297406702</v>
      </c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>
        <v>0</v>
      </c>
      <c r="AP13" s="19"/>
      <c r="AQ13" s="19"/>
      <c r="AR13" s="19"/>
      <c r="AS13" s="19">
        <v>0</v>
      </c>
      <c r="AT13" s="19"/>
      <c r="AU13" s="19"/>
      <c r="AV13" s="19"/>
      <c r="AW13" s="19"/>
      <c r="AX13" s="19">
        <v>60732.405297406702</v>
      </c>
      <c r="AY13" s="19">
        <v>0</v>
      </c>
      <c r="AZ13" s="19"/>
      <c r="BA13" s="19"/>
      <c r="BB13" s="19"/>
      <c r="BC13" s="19"/>
      <c r="BD13" s="19"/>
      <c r="BE13" s="20">
        <v>60732.405297406702</v>
      </c>
      <c r="BF13" s="2"/>
    </row>
    <row r="14" spans="1:58" x14ac:dyDescent="0.25">
      <c r="A14" s="132"/>
      <c r="B14" s="5">
        <v>8</v>
      </c>
      <c r="C14" s="7" t="s">
        <v>64</v>
      </c>
      <c r="D14" s="18">
        <v>12113.619831341601</v>
      </c>
      <c r="E14" s="19">
        <v>0</v>
      </c>
      <c r="F14" s="19"/>
      <c r="G14" s="19"/>
      <c r="H14" s="19">
        <v>0</v>
      </c>
      <c r="I14" s="19"/>
      <c r="J14" s="19"/>
      <c r="K14" s="19"/>
      <c r="L14" s="19"/>
      <c r="M14" s="19"/>
      <c r="N14" s="19"/>
      <c r="O14" s="19">
        <v>12113.619831341601</v>
      </c>
      <c r="P14" s="19"/>
      <c r="Q14" s="19"/>
      <c r="R14" s="19">
        <v>0</v>
      </c>
      <c r="S14" s="19"/>
      <c r="T14" s="19"/>
      <c r="U14" s="19"/>
      <c r="V14" s="19"/>
      <c r="W14" s="19"/>
      <c r="X14" s="19"/>
      <c r="Y14" s="19">
        <v>17428.445734263099</v>
      </c>
      <c r="Z14" s="19">
        <v>3378.4243264945098</v>
      </c>
      <c r="AA14" s="19">
        <v>7645.0186496786</v>
      </c>
      <c r="AB14" s="19"/>
      <c r="AC14" s="19"/>
      <c r="AD14" s="19"/>
      <c r="AE14" s="19"/>
      <c r="AF14" s="19">
        <v>73.839160000000007</v>
      </c>
      <c r="AG14" s="19"/>
      <c r="AH14" s="19">
        <v>6331.1635980900001</v>
      </c>
      <c r="AI14" s="19"/>
      <c r="AJ14" s="19"/>
      <c r="AK14" s="19">
        <v>0</v>
      </c>
      <c r="AL14" s="19"/>
      <c r="AM14" s="19"/>
      <c r="AN14" s="19">
        <v>0</v>
      </c>
      <c r="AO14" s="19">
        <v>2237.6210242998</v>
      </c>
      <c r="AP14" s="19">
        <v>2237.6210242998</v>
      </c>
      <c r="AQ14" s="19">
        <v>0</v>
      </c>
      <c r="AR14" s="19">
        <v>0</v>
      </c>
      <c r="AS14" s="19">
        <v>0</v>
      </c>
      <c r="AT14" s="19"/>
      <c r="AU14" s="19"/>
      <c r="AV14" s="19"/>
      <c r="AW14" s="19"/>
      <c r="AX14" s="19">
        <v>31779.686589904501</v>
      </c>
      <c r="AY14" s="19">
        <v>0</v>
      </c>
      <c r="AZ14" s="19"/>
      <c r="BA14" s="19"/>
      <c r="BB14" s="19"/>
      <c r="BC14" s="19"/>
      <c r="BD14" s="19"/>
      <c r="BE14" s="20">
        <v>31779.686589904501</v>
      </c>
      <c r="BF14" s="2"/>
    </row>
    <row r="15" spans="1:58" x14ac:dyDescent="0.25">
      <c r="A15" s="132"/>
      <c r="B15" s="5">
        <v>9</v>
      </c>
      <c r="C15" s="7" t="s">
        <v>65</v>
      </c>
      <c r="D15" s="18">
        <v>14213</v>
      </c>
      <c r="E15" s="19">
        <v>764</v>
      </c>
      <c r="F15" s="19"/>
      <c r="G15" s="19"/>
      <c r="H15" s="19">
        <v>33</v>
      </c>
      <c r="I15" s="19">
        <v>33</v>
      </c>
      <c r="J15" s="19"/>
      <c r="K15" s="19"/>
      <c r="L15" s="19"/>
      <c r="M15" s="19"/>
      <c r="N15" s="19"/>
      <c r="O15" s="19">
        <v>2338</v>
      </c>
      <c r="P15" s="19"/>
      <c r="Q15" s="19"/>
      <c r="R15" s="19">
        <v>11078</v>
      </c>
      <c r="S15" s="19"/>
      <c r="T15" s="19"/>
      <c r="U15" s="19"/>
      <c r="V15" s="19"/>
      <c r="W15" s="19"/>
      <c r="X15" s="19"/>
      <c r="Y15" s="19">
        <v>206328</v>
      </c>
      <c r="Z15" s="19">
        <v>3938</v>
      </c>
      <c r="AA15" s="19">
        <v>5644</v>
      </c>
      <c r="AB15" s="19">
        <v>4112</v>
      </c>
      <c r="AC15" s="19"/>
      <c r="AD15" s="19">
        <v>7409</v>
      </c>
      <c r="AE15" s="19">
        <v>43034</v>
      </c>
      <c r="AF15" s="19">
        <v>240</v>
      </c>
      <c r="AG15" s="19"/>
      <c r="AH15" s="19">
        <v>19120</v>
      </c>
      <c r="AI15" s="19"/>
      <c r="AJ15" s="19"/>
      <c r="AK15" s="19"/>
      <c r="AL15" s="19"/>
      <c r="AM15" s="19"/>
      <c r="AN15" s="19">
        <v>122831</v>
      </c>
      <c r="AO15" s="19">
        <v>0</v>
      </c>
      <c r="AP15" s="19"/>
      <c r="AQ15" s="19"/>
      <c r="AR15" s="19"/>
      <c r="AS15" s="19">
        <v>0</v>
      </c>
      <c r="AT15" s="19"/>
      <c r="AU15" s="19"/>
      <c r="AV15" s="19"/>
      <c r="AW15" s="19"/>
      <c r="AX15" s="19">
        <v>220541</v>
      </c>
      <c r="AY15" s="19">
        <v>0</v>
      </c>
      <c r="AZ15" s="19"/>
      <c r="BA15" s="19"/>
      <c r="BB15" s="19"/>
      <c r="BC15" s="19"/>
      <c r="BD15" s="19"/>
      <c r="BE15" s="20">
        <v>220541</v>
      </c>
      <c r="BF15" s="2"/>
    </row>
    <row r="16" spans="1:58" x14ac:dyDescent="0.25">
      <c r="A16" s="132"/>
      <c r="B16" s="5">
        <v>10</v>
      </c>
      <c r="C16" s="7" t="s">
        <v>66</v>
      </c>
      <c r="D16" s="18">
        <v>1685483.5787500001</v>
      </c>
      <c r="E16" s="19">
        <v>672664.07993999997</v>
      </c>
      <c r="F16" s="19">
        <v>27854.459449999998</v>
      </c>
      <c r="G16" s="19">
        <v>12375.58185</v>
      </c>
      <c r="H16" s="19">
        <v>386522.81803999998</v>
      </c>
      <c r="I16" s="19">
        <v>179314.29014</v>
      </c>
      <c r="J16" s="19">
        <v>2720.78755</v>
      </c>
      <c r="K16" s="19">
        <v>191.9</v>
      </c>
      <c r="L16" s="19">
        <v>207208.52789999999</v>
      </c>
      <c r="M16" s="19">
        <v>335</v>
      </c>
      <c r="N16" s="19"/>
      <c r="O16" s="19">
        <v>389820.08159000002</v>
      </c>
      <c r="P16" s="19"/>
      <c r="Q16" s="19"/>
      <c r="R16" s="19">
        <v>167169.15529</v>
      </c>
      <c r="S16" s="19">
        <v>55226.981959999997</v>
      </c>
      <c r="T16" s="19"/>
      <c r="U16" s="19"/>
      <c r="V16" s="19">
        <v>14080.461929999999</v>
      </c>
      <c r="W16" s="19">
        <v>23.57724</v>
      </c>
      <c r="X16" s="19"/>
      <c r="Y16" s="19">
        <v>521560.95876000001</v>
      </c>
      <c r="Z16" s="19">
        <v>201675.94294000001</v>
      </c>
      <c r="AA16" s="19">
        <v>94194.010819999996</v>
      </c>
      <c r="AB16" s="19">
        <v>6206.1586900000002</v>
      </c>
      <c r="AC16" s="19">
        <v>7423.6125199999997</v>
      </c>
      <c r="AD16" s="19">
        <v>22348.582399999999</v>
      </c>
      <c r="AE16" s="19">
        <v>7217.8457900000003</v>
      </c>
      <c r="AF16" s="19">
        <v>7734.20928</v>
      </c>
      <c r="AG16" s="19">
        <v>27343.47293</v>
      </c>
      <c r="AH16" s="19">
        <v>14270.361730000001</v>
      </c>
      <c r="AI16" s="19">
        <v>384.43786999999998</v>
      </c>
      <c r="AJ16" s="19">
        <v>54.4</v>
      </c>
      <c r="AK16" s="19">
        <v>1512.13789</v>
      </c>
      <c r="AL16" s="19"/>
      <c r="AM16" s="19">
        <v>207</v>
      </c>
      <c r="AN16" s="19">
        <v>130988.7859</v>
      </c>
      <c r="AO16" s="19">
        <v>18848.945400000001</v>
      </c>
      <c r="AP16" s="19">
        <v>8932.1298000000006</v>
      </c>
      <c r="AQ16" s="19">
        <v>6234.7348300000003</v>
      </c>
      <c r="AR16" s="19">
        <v>3682.08077</v>
      </c>
      <c r="AS16" s="19">
        <v>10875.66084</v>
      </c>
      <c r="AT16" s="19">
        <v>8296.3130000000001</v>
      </c>
      <c r="AU16" s="19">
        <v>2579.3478399999999</v>
      </c>
      <c r="AV16" s="19"/>
      <c r="AW16" s="19"/>
      <c r="AX16" s="19">
        <v>2236769.1437499998</v>
      </c>
      <c r="AY16" s="19">
        <v>0</v>
      </c>
      <c r="AZ16" s="19"/>
      <c r="BA16" s="19"/>
      <c r="BB16" s="19"/>
      <c r="BC16" s="19"/>
      <c r="BD16" s="19"/>
      <c r="BE16" s="20">
        <v>2236769.1437499998</v>
      </c>
      <c r="BF16" s="2"/>
    </row>
    <row r="17" spans="1:58" x14ac:dyDescent="0.25">
      <c r="A17" s="132"/>
      <c r="B17" s="5">
        <v>11</v>
      </c>
      <c r="C17" s="7" t="s">
        <v>67</v>
      </c>
      <c r="D17" s="18">
        <v>238105.33</v>
      </c>
      <c r="E17" s="19">
        <v>116938.11</v>
      </c>
      <c r="F17" s="19">
        <v>4131.18</v>
      </c>
      <c r="G17" s="19">
        <v>49137.39</v>
      </c>
      <c r="H17" s="19">
        <v>33512.32</v>
      </c>
      <c r="I17" s="19">
        <v>20102.060000000001</v>
      </c>
      <c r="J17" s="19">
        <v>622.52</v>
      </c>
      <c r="K17" s="19">
        <v>186.18</v>
      </c>
      <c r="L17" s="19">
        <v>13410.26</v>
      </c>
      <c r="M17" s="19">
        <v>395</v>
      </c>
      <c r="N17" s="19"/>
      <c r="O17" s="19">
        <v>60053.94</v>
      </c>
      <c r="P17" s="19"/>
      <c r="Q17" s="19"/>
      <c r="R17" s="19">
        <v>20536.09</v>
      </c>
      <c r="S17" s="19">
        <v>4176.1400000000003</v>
      </c>
      <c r="T17" s="19"/>
      <c r="U17" s="19"/>
      <c r="V17" s="19">
        <v>2888.73</v>
      </c>
      <c r="W17" s="19"/>
      <c r="X17" s="19"/>
      <c r="Y17" s="19">
        <v>45533.03</v>
      </c>
      <c r="Z17" s="19">
        <v>14134.88</v>
      </c>
      <c r="AA17" s="19">
        <v>5524.1</v>
      </c>
      <c r="AB17" s="19">
        <v>1222.52</v>
      </c>
      <c r="AC17" s="19"/>
      <c r="AD17" s="19">
        <v>5473.82</v>
      </c>
      <c r="AE17" s="19"/>
      <c r="AF17" s="19">
        <v>1016.67</v>
      </c>
      <c r="AG17" s="19">
        <v>2168.06</v>
      </c>
      <c r="AH17" s="19">
        <v>1650.93</v>
      </c>
      <c r="AI17" s="19"/>
      <c r="AJ17" s="19"/>
      <c r="AK17" s="19">
        <v>25.93</v>
      </c>
      <c r="AL17" s="19"/>
      <c r="AM17" s="19"/>
      <c r="AN17" s="19">
        <v>14316.12</v>
      </c>
      <c r="AO17" s="19">
        <v>224.79</v>
      </c>
      <c r="AP17" s="19">
        <v>224.79</v>
      </c>
      <c r="AQ17" s="19"/>
      <c r="AR17" s="19"/>
      <c r="AS17" s="19">
        <v>185.4</v>
      </c>
      <c r="AT17" s="19"/>
      <c r="AU17" s="19">
        <v>185.4</v>
      </c>
      <c r="AV17" s="19"/>
      <c r="AW17" s="19"/>
      <c r="AX17" s="19">
        <v>284048.55</v>
      </c>
      <c r="AY17" s="19">
        <v>0</v>
      </c>
      <c r="AZ17" s="19"/>
      <c r="BA17" s="19"/>
      <c r="BB17" s="19"/>
      <c r="BC17" s="19"/>
      <c r="BD17" s="19"/>
      <c r="BE17" s="20">
        <v>284048.55</v>
      </c>
      <c r="BF17" s="2"/>
    </row>
    <row r="18" spans="1:58" x14ac:dyDescent="0.25">
      <c r="A18" s="132"/>
      <c r="B18" s="5">
        <v>12</v>
      </c>
      <c r="C18" s="7" t="s">
        <v>68</v>
      </c>
      <c r="D18" s="18">
        <v>823179</v>
      </c>
      <c r="E18" s="19">
        <v>358422</v>
      </c>
      <c r="F18" s="19">
        <v>11977</v>
      </c>
      <c r="G18" s="19">
        <v>14896</v>
      </c>
      <c r="H18" s="19">
        <v>228480</v>
      </c>
      <c r="I18" s="19">
        <v>110209</v>
      </c>
      <c r="J18" s="19">
        <v>701</v>
      </c>
      <c r="K18" s="19">
        <v>620</v>
      </c>
      <c r="L18" s="19">
        <v>118271</v>
      </c>
      <c r="M18" s="19">
        <v>0</v>
      </c>
      <c r="N18" s="19">
        <v>0</v>
      </c>
      <c r="O18" s="19">
        <v>140570</v>
      </c>
      <c r="P18" s="19">
        <v>0</v>
      </c>
      <c r="Q18" s="19">
        <v>0</v>
      </c>
      <c r="R18" s="19">
        <v>66485</v>
      </c>
      <c r="S18" s="19">
        <v>16750</v>
      </c>
      <c r="T18" s="19">
        <v>0</v>
      </c>
      <c r="U18" s="19">
        <v>0</v>
      </c>
      <c r="V18" s="19">
        <v>12472</v>
      </c>
      <c r="W18" s="19">
        <v>223</v>
      </c>
      <c r="X18" s="19">
        <v>0</v>
      </c>
      <c r="Y18" s="19">
        <v>397345</v>
      </c>
      <c r="Z18" s="19">
        <v>47291</v>
      </c>
      <c r="AA18" s="19">
        <v>10167</v>
      </c>
      <c r="AB18" s="19">
        <v>7583</v>
      </c>
      <c r="AC18" s="19">
        <v>14905</v>
      </c>
      <c r="AD18" s="19">
        <v>66226</v>
      </c>
      <c r="AE18" s="19">
        <v>28010</v>
      </c>
      <c r="AF18" s="19">
        <v>15825</v>
      </c>
      <c r="AG18" s="19">
        <v>20638</v>
      </c>
      <c r="AH18" s="19">
        <v>28087</v>
      </c>
      <c r="AI18" s="19">
        <v>1573</v>
      </c>
      <c r="AJ18" s="19">
        <v>47</v>
      </c>
      <c r="AK18" s="19">
        <v>2039</v>
      </c>
      <c r="AL18" s="19">
        <v>0</v>
      </c>
      <c r="AM18" s="19">
        <v>121</v>
      </c>
      <c r="AN18" s="19">
        <v>154833</v>
      </c>
      <c r="AO18" s="19">
        <v>6981</v>
      </c>
      <c r="AP18" s="19">
        <v>6981</v>
      </c>
      <c r="AQ18" s="19">
        <v>0</v>
      </c>
      <c r="AR18" s="19">
        <v>0</v>
      </c>
      <c r="AS18" s="19">
        <v>46603</v>
      </c>
      <c r="AT18" s="19">
        <v>0</v>
      </c>
      <c r="AU18" s="19">
        <v>0</v>
      </c>
      <c r="AV18" s="19">
        <v>46603</v>
      </c>
      <c r="AW18" s="19">
        <v>22078</v>
      </c>
      <c r="AX18" s="19">
        <v>1296186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19">
        <v>0</v>
      </c>
      <c r="BE18" s="20">
        <v>1296186</v>
      </c>
      <c r="BF18" s="2"/>
    </row>
    <row r="19" spans="1:58" x14ac:dyDescent="0.25">
      <c r="A19" s="132"/>
      <c r="B19" s="5">
        <v>13</v>
      </c>
      <c r="C19" s="7" t="s">
        <v>69</v>
      </c>
      <c r="D19" s="18">
        <v>53367.267919999998</v>
      </c>
      <c r="E19" s="19">
        <v>10758.533069999999</v>
      </c>
      <c r="F19" s="19"/>
      <c r="G19" s="19">
        <v>2327.9121799999998</v>
      </c>
      <c r="H19" s="19">
        <v>12653.81612</v>
      </c>
      <c r="I19" s="19">
        <v>5304.86409</v>
      </c>
      <c r="J19" s="19"/>
      <c r="K19" s="19"/>
      <c r="L19" s="19">
        <v>7348.9520300000004</v>
      </c>
      <c r="M19" s="19"/>
      <c r="N19" s="19"/>
      <c r="O19" s="19">
        <v>12525.72294</v>
      </c>
      <c r="P19" s="19"/>
      <c r="Q19" s="19"/>
      <c r="R19" s="19">
        <v>6316.1355400000002</v>
      </c>
      <c r="S19" s="19">
        <v>1680.5996</v>
      </c>
      <c r="T19" s="19"/>
      <c r="U19" s="19"/>
      <c r="V19" s="19">
        <v>9432.4606500000009</v>
      </c>
      <c r="W19" s="19"/>
      <c r="X19" s="19"/>
      <c r="Y19" s="19">
        <v>16684.856540000001</v>
      </c>
      <c r="Z19" s="19">
        <v>9296.0825399999994</v>
      </c>
      <c r="AA19" s="19">
        <v>5840.2240000000002</v>
      </c>
      <c r="AB19" s="19"/>
      <c r="AC19" s="19"/>
      <c r="AD19" s="19"/>
      <c r="AE19" s="19"/>
      <c r="AF19" s="19"/>
      <c r="AG19" s="19"/>
      <c r="AH19" s="19">
        <v>52.55</v>
      </c>
      <c r="AI19" s="19"/>
      <c r="AJ19" s="19"/>
      <c r="AK19" s="19"/>
      <c r="AL19" s="19"/>
      <c r="AM19" s="19"/>
      <c r="AN19" s="19">
        <v>1496</v>
      </c>
      <c r="AO19" s="19">
        <v>0</v>
      </c>
      <c r="AP19" s="19"/>
      <c r="AQ19" s="19"/>
      <c r="AR19" s="19"/>
      <c r="AS19" s="19">
        <v>0</v>
      </c>
      <c r="AT19" s="19"/>
      <c r="AU19" s="19"/>
      <c r="AV19" s="19"/>
      <c r="AW19" s="19"/>
      <c r="AX19" s="19">
        <v>70052.124460000006</v>
      </c>
      <c r="AY19" s="19">
        <v>240</v>
      </c>
      <c r="AZ19" s="19"/>
      <c r="BA19" s="19"/>
      <c r="BB19" s="19"/>
      <c r="BC19" s="19">
        <v>240</v>
      </c>
      <c r="BD19" s="19"/>
      <c r="BE19" s="20">
        <v>70292.124460000006</v>
      </c>
      <c r="BF19" s="2"/>
    </row>
    <row r="20" spans="1:58" x14ac:dyDescent="0.25">
      <c r="A20" s="132"/>
      <c r="B20" s="5">
        <v>14</v>
      </c>
      <c r="C20" s="7" t="s">
        <v>70</v>
      </c>
      <c r="D20" s="18">
        <v>722395.15783999802</v>
      </c>
      <c r="E20" s="19">
        <v>651536.31882999802</v>
      </c>
      <c r="F20" s="19">
        <v>96531.59693</v>
      </c>
      <c r="G20" s="19">
        <v>55724.599320000001</v>
      </c>
      <c r="H20" s="19">
        <v>67724.209079999899</v>
      </c>
      <c r="I20" s="19">
        <v>66884.084259999901</v>
      </c>
      <c r="J20" s="19">
        <v>1548.5909300000001</v>
      </c>
      <c r="K20" s="19"/>
      <c r="L20" s="19">
        <v>840.12482</v>
      </c>
      <c r="M20" s="19"/>
      <c r="N20" s="19"/>
      <c r="O20" s="19"/>
      <c r="P20" s="19"/>
      <c r="Q20" s="19"/>
      <c r="R20" s="19"/>
      <c r="S20" s="19">
        <v>2532.6010299999998</v>
      </c>
      <c r="T20" s="19"/>
      <c r="U20" s="19"/>
      <c r="V20" s="19">
        <v>602.02890000000002</v>
      </c>
      <c r="W20" s="19"/>
      <c r="X20" s="19"/>
      <c r="Y20" s="19">
        <v>0</v>
      </c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>
        <v>0</v>
      </c>
      <c r="AP20" s="19"/>
      <c r="AQ20" s="19"/>
      <c r="AR20" s="19"/>
      <c r="AS20" s="19">
        <v>0</v>
      </c>
      <c r="AT20" s="19"/>
      <c r="AU20" s="19"/>
      <c r="AV20" s="19"/>
      <c r="AW20" s="19"/>
      <c r="AX20" s="19">
        <v>722395.15783999802</v>
      </c>
      <c r="AY20" s="19">
        <v>0</v>
      </c>
      <c r="AZ20" s="19"/>
      <c r="BA20" s="19"/>
      <c r="BB20" s="19"/>
      <c r="BC20" s="19"/>
      <c r="BD20" s="19"/>
      <c r="BE20" s="20">
        <v>722395.15783999802</v>
      </c>
      <c r="BF20" s="2"/>
    </row>
    <row r="21" spans="1:58" x14ac:dyDescent="0.25">
      <c r="A21" s="132"/>
      <c r="B21" s="5">
        <v>15</v>
      </c>
      <c r="C21" s="7" t="s">
        <v>71</v>
      </c>
      <c r="D21" s="18">
        <v>658088.96488117799</v>
      </c>
      <c r="E21" s="19">
        <v>235801.35279525901</v>
      </c>
      <c r="F21" s="19">
        <v>13001.996787086</v>
      </c>
      <c r="G21" s="19">
        <v>1944.5629515139999</v>
      </c>
      <c r="H21" s="19">
        <v>130501.03540111901</v>
      </c>
      <c r="I21" s="19">
        <v>64477.181252766997</v>
      </c>
      <c r="J21" s="19">
        <v>594.75482</v>
      </c>
      <c r="K21" s="19">
        <v>183.44999000000001</v>
      </c>
      <c r="L21" s="19">
        <v>66023.854148351995</v>
      </c>
      <c r="M21" s="19">
        <v>794.78</v>
      </c>
      <c r="N21" s="19">
        <v>0</v>
      </c>
      <c r="O21" s="19">
        <v>192143.51892863601</v>
      </c>
      <c r="P21" s="19">
        <v>0</v>
      </c>
      <c r="Q21" s="19">
        <v>0</v>
      </c>
      <c r="R21" s="19">
        <v>60455.183189203999</v>
      </c>
      <c r="S21" s="19">
        <v>24469.724999999999</v>
      </c>
      <c r="T21" s="19">
        <v>1142.0999999999999</v>
      </c>
      <c r="U21" s="19">
        <v>0</v>
      </c>
      <c r="V21" s="19">
        <v>14718.149566960001</v>
      </c>
      <c r="W21" s="19">
        <v>0</v>
      </c>
      <c r="X21" s="19">
        <v>0</v>
      </c>
      <c r="Y21" s="19">
        <v>294523.921093382</v>
      </c>
      <c r="Z21" s="19">
        <v>69998.288895999998</v>
      </c>
      <c r="AA21" s="19">
        <v>3610.1760674080001</v>
      </c>
      <c r="AB21" s="19">
        <v>16417.979650000001</v>
      </c>
      <c r="AC21" s="19">
        <v>41255.083211960002</v>
      </c>
      <c r="AD21" s="19">
        <v>0</v>
      </c>
      <c r="AE21" s="19">
        <v>30119.648666690999</v>
      </c>
      <c r="AF21" s="19">
        <v>5428.4481599999999</v>
      </c>
      <c r="AG21" s="19">
        <v>3010.0557199999998</v>
      </c>
      <c r="AH21" s="19">
        <v>22552.393855351002</v>
      </c>
      <c r="AI21" s="19">
        <v>64</v>
      </c>
      <c r="AJ21" s="19">
        <v>395.76</v>
      </c>
      <c r="AK21" s="19">
        <v>15195.630257219</v>
      </c>
      <c r="AL21" s="19">
        <v>0</v>
      </c>
      <c r="AM21" s="19">
        <v>306.89999999999998</v>
      </c>
      <c r="AN21" s="19">
        <v>86169.556608753002</v>
      </c>
      <c r="AO21" s="19">
        <v>8915.6929317329996</v>
      </c>
      <c r="AP21" s="19">
        <v>8884.6929317329996</v>
      </c>
      <c r="AQ21" s="19">
        <v>31</v>
      </c>
      <c r="AR21" s="19">
        <v>0</v>
      </c>
      <c r="AS21" s="19">
        <v>6722.5480850000004</v>
      </c>
      <c r="AT21" s="19">
        <v>503.62852500000002</v>
      </c>
      <c r="AU21" s="19">
        <v>2782.9195599999998</v>
      </c>
      <c r="AV21" s="19">
        <v>3436</v>
      </c>
      <c r="AW21" s="19">
        <v>0</v>
      </c>
      <c r="AX21" s="19">
        <v>968251.12699129304</v>
      </c>
      <c r="AY21" s="19">
        <v>7275</v>
      </c>
      <c r="AZ21" s="19">
        <v>0</v>
      </c>
      <c r="BA21" s="19">
        <v>0</v>
      </c>
      <c r="BB21" s="19">
        <v>0</v>
      </c>
      <c r="BC21" s="19">
        <v>0</v>
      </c>
      <c r="BD21" s="19">
        <v>7275</v>
      </c>
      <c r="BE21" s="20">
        <v>975526.12699129304</v>
      </c>
      <c r="BF21" s="2"/>
    </row>
    <row r="22" spans="1:58" x14ac:dyDescent="0.25">
      <c r="A22" s="132"/>
      <c r="B22" s="5">
        <v>16</v>
      </c>
      <c r="C22" s="7" t="s">
        <v>72</v>
      </c>
      <c r="D22" s="18">
        <v>1489281.1440000001</v>
      </c>
      <c r="E22" s="19">
        <v>1064608.1599999999</v>
      </c>
      <c r="F22" s="19">
        <v>24256.373883709999</v>
      </c>
      <c r="G22" s="19">
        <v>185726.10259922699</v>
      </c>
      <c r="H22" s="19">
        <v>194436.36</v>
      </c>
      <c r="I22" s="19">
        <v>87340.73</v>
      </c>
      <c r="J22" s="19">
        <v>867.745</v>
      </c>
      <c r="K22" s="19">
        <v>372.65</v>
      </c>
      <c r="L22" s="19">
        <v>107095.63</v>
      </c>
      <c r="M22" s="19">
        <v>0</v>
      </c>
      <c r="N22" s="19">
        <v>0</v>
      </c>
      <c r="O22" s="19">
        <v>120309.1</v>
      </c>
      <c r="P22" s="19">
        <v>524.72570073600002</v>
      </c>
      <c r="Q22" s="19">
        <v>0</v>
      </c>
      <c r="R22" s="19">
        <v>28211.38</v>
      </c>
      <c r="S22" s="19">
        <v>74131.100000000006</v>
      </c>
      <c r="T22" s="19">
        <v>0</v>
      </c>
      <c r="U22" s="19">
        <v>0</v>
      </c>
      <c r="V22" s="19">
        <v>7585.0439999999999</v>
      </c>
      <c r="W22" s="19">
        <v>3045.7028</v>
      </c>
      <c r="X22" s="19">
        <v>0</v>
      </c>
      <c r="Y22" s="19">
        <v>307260.31199999998</v>
      </c>
      <c r="Z22" s="19">
        <v>60249.572999999997</v>
      </c>
      <c r="AA22" s="19">
        <v>8293.3950000000004</v>
      </c>
      <c r="AB22" s="19">
        <v>4980.37</v>
      </c>
      <c r="AC22" s="19">
        <v>12195.83</v>
      </c>
      <c r="AD22" s="19">
        <v>24912.262999999999</v>
      </c>
      <c r="AE22" s="19">
        <v>21232.25</v>
      </c>
      <c r="AF22" s="19">
        <v>7632.9960000000001</v>
      </c>
      <c r="AG22" s="19">
        <v>15681.31</v>
      </c>
      <c r="AH22" s="19">
        <v>28804.613000000001</v>
      </c>
      <c r="AI22" s="19">
        <v>3515.49</v>
      </c>
      <c r="AJ22" s="19">
        <v>0</v>
      </c>
      <c r="AK22" s="19">
        <v>3365.1860000000001</v>
      </c>
      <c r="AL22" s="19">
        <v>0</v>
      </c>
      <c r="AM22" s="19">
        <v>352.9</v>
      </c>
      <c r="AN22" s="19">
        <v>116044.136</v>
      </c>
      <c r="AO22" s="19">
        <v>24507.947</v>
      </c>
      <c r="AP22" s="19">
        <v>23368.448</v>
      </c>
      <c r="AQ22" s="19">
        <v>705.399</v>
      </c>
      <c r="AR22" s="19">
        <v>434.1</v>
      </c>
      <c r="AS22" s="19">
        <v>74137.13</v>
      </c>
      <c r="AT22" s="19">
        <v>30586.05</v>
      </c>
      <c r="AU22" s="19">
        <v>43551.08</v>
      </c>
      <c r="AV22" s="19">
        <v>0</v>
      </c>
      <c r="AW22" s="19">
        <v>13704.7</v>
      </c>
      <c r="AX22" s="19">
        <v>1908891.233</v>
      </c>
      <c r="AY22" s="19">
        <v>0</v>
      </c>
      <c r="AZ22" s="19"/>
      <c r="BA22" s="19"/>
      <c r="BB22" s="19"/>
      <c r="BC22" s="19"/>
      <c r="BD22" s="19"/>
      <c r="BE22" s="20">
        <v>1908891.233</v>
      </c>
      <c r="BF22" s="2"/>
    </row>
    <row r="23" spans="1:58" x14ac:dyDescent="0.25">
      <c r="A23" s="132"/>
      <c r="B23" s="5">
        <v>17</v>
      </c>
      <c r="C23" s="7" t="s">
        <v>73</v>
      </c>
      <c r="D23" s="18">
        <v>204244.41798</v>
      </c>
      <c r="E23" s="19">
        <v>58439.765200000002</v>
      </c>
      <c r="F23" s="19"/>
      <c r="G23" s="19"/>
      <c r="H23" s="19">
        <v>39662.804459999999</v>
      </c>
      <c r="I23" s="19">
        <v>14743.670410000001</v>
      </c>
      <c r="J23" s="19"/>
      <c r="K23" s="19"/>
      <c r="L23" s="19">
        <v>24919.134050000001</v>
      </c>
      <c r="M23" s="19"/>
      <c r="N23" s="19"/>
      <c r="O23" s="19">
        <v>54934.261270000003</v>
      </c>
      <c r="P23" s="19"/>
      <c r="Q23" s="19"/>
      <c r="R23" s="19">
        <v>21022.02864</v>
      </c>
      <c r="S23" s="19">
        <v>18116.688839999999</v>
      </c>
      <c r="T23" s="19"/>
      <c r="U23" s="19"/>
      <c r="V23" s="19">
        <v>12068.869570000001</v>
      </c>
      <c r="W23" s="19"/>
      <c r="X23" s="19"/>
      <c r="Y23" s="19">
        <v>71310.197100000005</v>
      </c>
      <c r="Z23" s="19">
        <v>33109.301930000001</v>
      </c>
      <c r="AA23" s="19">
        <v>13737.366309999999</v>
      </c>
      <c r="AB23" s="19">
        <v>260.2</v>
      </c>
      <c r="AC23" s="19">
        <v>447.12225000000001</v>
      </c>
      <c r="AD23" s="19">
        <v>1682.4004</v>
      </c>
      <c r="AE23" s="19">
        <v>263.10386999999997</v>
      </c>
      <c r="AF23" s="19">
        <v>2926.5006899999998</v>
      </c>
      <c r="AG23" s="19">
        <v>0</v>
      </c>
      <c r="AH23" s="19">
        <v>1574.19731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17310.00434</v>
      </c>
      <c r="AO23" s="19">
        <v>0</v>
      </c>
      <c r="AP23" s="19">
        <v>0</v>
      </c>
      <c r="AQ23" s="19">
        <v>0</v>
      </c>
      <c r="AR23" s="19">
        <v>0</v>
      </c>
      <c r="AS23" s="19">
        <v>548.83750999999995</v>
      </c>
      <c r="AT23" s="19">
        <v>0</v>
      </c>
      <c r="AU23" s="19">
        <v>548.83750999999995</v>
      </c>
      <c r="AV23" s="19">
        <v>0</v>
      </c>
      <c r="AW23" s="19">
        <v>0</v>
      </c>
      <c r="AX23" s="19">
        <v>276103.45259</v>
      </c>
      <c r="AY23" s="19">
        <v>0</v>
      </c>
      <c r="AZ23" s="19"/>
      <c r="BA23" s="19"/>
      <c r="BB23" s="19"/>
      <c r="BC23" s="19"/>
      <c r="BD23" s="19"/>
      <c r="BE23" s="20">
        <v>276103.45259</v>
      </c>
      <c r="BF23" s="2"/>
    </row>
    <row r="24" spans="1:58" x14ac:dyDescent="0.25">
      <c r="A24" s="132"/>
      <c r="B24" s="5">
        <v>18</v>
      </c>
      <c r="C24" s="7" t="s">
        <v>74</v>
      </c>
      <c r="D24" s="18">
        <v>4731</v>
      </c>
      <c r="E24" s="19">
        <v>348</v>
      </c>
      <c r="F24" s="19"/>
      <c r="G24" s="19"/>
      <c r="H24" s="19">
        <v>0</v>
      </c>
      <c r="I24" s="19"/>
      <c r="J24" s="19"/>
      <c r="K24" s="19"/>
      <c r="L24" s="19"/>
      <c r="M24" s="19"/>
      <c r="N24" s="19"/>
      <c r="O24" s="19"/>
      <c r="P24" s="19"/>
      <c r="Q24" s="19"/>
      <c r="R24" s="19">
        <v>4334</v>
      </c>
      <c r="S24" s="19"/>
      <c r="T24" s="19"/>
      <c r="U24" s="19"/>
      <c r="V24" s="19">
        <v>49</v>
      </c>
      <c r="W24" s="19"/>
      <c r="X24" s="19"/>
      <c r="Y24" s="19">
        <v>11062</v>
      </c>
      <c r="Z24" s="19">
        <v>117</v>
      </c>
      <c r="AA24" s="19">
        <v>674</v>
      </c>
      <c r="AB24" s="19">
        <v>2</v>
      </c>
      <c r="AC24" s="19"/>
      <c r="AD24" s="19"/>
      <c r="AE24" s="19">
        <v>2205</v>
      </c>
      <c r="AF24" s="19">
        <v>1695</v>
      </c>
      <c r="AG24" s="19"/>
      <c r="AH24" s="19">
        <v>13</v>
      </c>
      <c r="AI24" s="19"/>
      <c r="AJ24" s="19"/>
      <c r="AK24" s="19"/>
      <c r="AL24" s="19"/>
      <c r="AM24" s="19"/>
      <c r="AN24" s="19">
        <v>6356</v>
      </c>
      <c r="AO24" s="19">
        <v>0</v>
      </c>
      <c r="AP24" s="19"/>
      <c r="AQ24" s="19"/>
      <c r="AR24" s="19"/>
      <c r="AS24" s="19">
        <v>0</v>
      </c>
      <c r="AT24" s="19"/>
      <c r="AU24" s="19"/>
      <c r="AV24" s="19"/>
      <c r="AW24" s="19"/>
      <c r="AX24" s="19">
        <v>15793</v>
      </c>
      <c r="AY24" s="19">
        <v>0</v>
      </c>
      <c r="AZ24" s="19"/>
      <c r="BA24" s="19"/>
      <c r="BB24" s="19"/>
      <c r="BC24" s="19"/>
      <c r="BD24" s="19"/>
      <c r="BE24" s="20">
        <v>15793</v>
      </c>
      <c r="BF24" s="2"/>
    </row>
    <row r="25" spans="1:58" x14ac:dyDescent="0.25">
      <c r="A25" s="132"/>
      <c r="B25" s="5">
        <v>19</v>
      </c>
      <c r="C25" s="7" t="s">
        <v>75</v>
      </c>
      <c r="D25" s="18">
        <v>1124495.0444700001</v>
      </c>
      <c r="E25" s="19">
        <v>452322.85860999901</v>
      </c>
      <c r="F25" s="19">
        <v>7649.72102</v>
      </c>
      <c r="G25" s="19">
        <v>14001.6749</v>
      </c>
      <c r="H25" s="19">
        <v>135642.60741999999</v>
      </c>
      <c r="I25" s="19">
        <v>66071.232269999993</v>
      </c>
      <c r="J25" s="19">
        <v>891.80627000000004</v>
      </c>
      <c r="K25" s="19">
        <v>676.89350000000002</v>
      </c>
      <c r="L25" s="19">
        <v>69571.375150000007</v>
      </c>
      <c r="M25" s="19">
        <v>1715</v>
      </c>
      <c r="N25" s="19">
        <v>0</v>
      </c>
      <c r="O25" s="19">
        <v>249861.17214999901</v>
      </c>
      <c r="P25" s="19">
        <v>0</v>
      </c>
      <c r="Q25" s="19">
        <v>0</v>
      </c>
      <c r="R25" s="19">
        <v>91190.932149999906</v>
      </c>
      <c r="S25" s="19">
        <v>175492.39528</v>
      </c>
      <c r="T25" s="19">
        <v>0</v>
      </c>
      <c r="U25" s="19">
        <v>0</v>
      </c>
      <c r="V25" s="19">
        <v>19985.078860000001</v>
      </c>
      <c r="W25" s="19">
        <v>16.260159999999999</v>
      </c>
      <c r="X25" s="19">
        <v>0</v>
      </c>
      <c r="Y25" s="19">
        <v>354158.39240999997</v>
      </c>
      <c r="Z25" s="19">
        <v>65219.134299999998</v>
      </c>
      <c r="AA25" s="19">
        <v>12972.814179999999</v>
      </c>
      <c r="AB25" s="19">
        <v>9452.7505000000001</v>
      </c>
      <c r="AC25" s="19">
        <v>18612.948230000002</v>
      </c>
      <c r="AD25" s="19">
        <v>50109.451730000001</v>
      </c>
      <c r="AE25" s="19">
        <v>14721.339120000001</v>
      </c>
      <c r="AF25" s="19">
        <v>5031.54468</v>
      </c>
      <c r="AG25" s="19">
        <v>4952.4421700000003</v>
      </c>
      <c r="AH25" s="19">
        <v>21386.661639999998</v>
      </c>
      <c r="AI25" s="19">
        <v>57</v>
      </c>
      <c r="AJ25" s="19">
        <v>0</v>
      </c>
      <c r="AK25" s="19">
        <v>3356.5795800000001</v>
      </c>
      <c r="AL25" s="19">
        <v>0</v>
      </c>
      <c r="AM25" s="19">
        <v>0</v>
      </c>
      <c r="AN25" s="19">
        <v>148285.72628</v>
      </c>
      <c r="AO25" s="19">
        <v>22673.62024</v>
      </c>
      <c r="AP25" s="19">
        <v>10411.39343</v>
      </c>
      <c r="AQ25" s="19">
        <v>369.02289999999999</v>
      </c>
      <c r="AR25" s="19">
        <v>11893.20391</v>
      </c>
      <c r="AS25" s="19">
        <v>14284.659079999999</v>
      </c>
      <c r="AT25" s="19">
        <v>1550.95847</v>
      </c>
      <c r="AU25" s="19">
        <v>10983.700650000001</v>
      </c>
      <c r="AV25" s="19">
        <v>1749.9999600000001</v>
      </c>
      <c r="AW25" s="19">
        <v>28571.598569999998</v>
      </c>
      <c r="AX25" s="19">
        <v>1544183.3147700001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20">
        <v>1544183.3147700001</v>
      </c>
      <c r="BF25" s="2"/>
    </row>
    <row r="26" spans="1:58" x14ac:dyDescent="0.25">
      <c r="A26" s="132"/>
      <c r="B26" s="5">
        <v>20</v>
      </c>
      <c r="C26" s="7" t="s">
        <v>76</v>
      </c>
      <c r="D26" s="18">
        <v>2530413.64756</v>
      </c>
      <c r="E26" s="19">
        <v>1509565.85225</v>
      </c>
      <c r="F26" s="19">
        <v>101838.63241000001</v>
      </c>
      <c r="G26" s="19">
        <v>64282.357199999999</v>
      </c>
      <c r="H26" s="19">
        <v>460716.07763000001</v>
      </c>
      <c r="I26" s="19">
        <v>279498.80064999999</v>
      </c>
      <c r="J26" s="19">
        <v>5392.9058000000005</v>
      </c>
      <c r="K26" s="19">
        <v>2736.4923800000001</v>
      </c>
      <c r="L26" s="19">
        <v>181217.27698</v>
      </c>
      <c r="M26" s="19">
        <v>2578.9949299999998</v>
      </c>
      <c r="N26" s="19"/>
      <c r="O26" s="19">
        <v>313923.52606</v>
      </c>
      <c r="P26" s="19">
        <v>760.87800000000004</v>
      </c>
      <c r="Q26" s="19"/>
      <c r="R26" s="19">
        <v>148619.56821</v>
      </c>
      <c r="S26" s="19">
        <v>76345.04578</v>
      </c>
      <c r="T26" s="19"/>
      <c r="U26" s="19"/>
      <c r="V26" s="19">
        <v>21243.57763</v>
      </c>
      <c r="W26" s="19">
        <v>117.18429</v>
      </c>
      <c r="X26" s="19"/>
      <c r="Y26" s="19">
        <v>512265.24738999997</v>
      </c>
      <c r="Z26" s="19">
        <v>131831.96254000001</v>
      </c>
      <c r="AA26" s="19">
        <v>66081.606490000006</v>
      </c>
      <c r="AB26" s="19">
        <v>12194.75755</v>
      </c>
      <c r="AC26" s="19">
        <v>12545.130810000001</v>
      </c>
      <c r="AD26" s="19">
        <v>64587.242339999997</v>
      </c>
      <c r="AE26" s="19">
        <v>21228.570790000002</v>
      </c>
      <c r="AF26" s="19">
        <v>22077.498439999999</v>
      </c>
      <c r="AG26" s="19">
        <v>4623.1738599999999</v>
      </c>
      <c r="AH26" s="19">
        <v>26416.271079999999</v>
      </c>
      <c r="AI26" s="19">
        <v>356.76526999999999</v>
      </c>
      <c r="AJ26" s="19">
        <v>129.68711999999999</v>
      </c>
      <c r="AK26" s="19">
        <v>1408.6512399999999</v>
      </c>
      <c r="AL26" s="19"/>
      <c r="AM26" s="19">
        <v>520.68938000000003</v>
      </c>
      <c r="AN26" s="19">
        <v>148263.24048000001</v>
      </c>
      <c r="AO26" s="19">
        <v>20755.387869999999</v>
      </c>
      <c r="AP26" s="19">
        <v>14012.610060000001</v>
      </c>
      <c r="AQ26" s="19">
        <v>19.239999999999998</v>
      </c>
      <c r="AR26" s="19">
        <v>6723.5378099999998</v>
      </c>
      <c r="AS26" s="19">
        <v>28319.639039999998</v>
      </c>
      <c r="AT26" s="19">
        <v>14878.992609999999</v>
      </c>
      <c r="AU26" s="19">
        <v>1720.13543</v>
      </c>
      <c r="AV26" s="19">
        <v>11720.511</v>
      </c>
      <c r="AW26" s="19"/>
      <c r="AX26" s="19">
        <v>3091753.9218600001</v>
      </c>
      <c r="AY26" s="19">
        <v>0</v>
      </c>
      <c r="AZ26" s="19"/>
      <c r="BA26" s="19"/>
      <c r="BB26" s="19"/>
      <c r="BC26" s="19"/>
      <c r="BD26" s="19"/>
      <c r="BE26" s="20">
        <v>3091753.9218600001</v>
      </c>
      <c r="BF26" s="2"/>
    </row>
    <row r="27" spans="1:58" x14ac:dyDescent="0.25">
      <c r="A27" s="132"/>
      <c r="B27" s="5">
        <v>21</v>
      </c>
      <c r="C27" s="7" t="s">
        <v>77</v>
      </c>
      <c r="D27" s="18">
        <v>641437.84185000195</v>
      </c>
      <c r="E27" s="19">
        <v>558868.44197000202</v>
      </c>
      <c r="F27" s="19"/>
      <c r="G27" s="19"/>
      <c r="H27" s="19">
        <v>72696.621570000003</v>
      </c>
      <c r="I27" s="19">
        <v>72696.621570000003</v>
      </c>
      <c r="J27" s="19"/>
      <c r="K27" s="19"/>
      <c r="L27" s="19"/>
      <c r="M27" s="19"/>
      <c r="N27" s="19"/>
      <c r="O27" s="19"/>
      <c r="P27" s="19"/>
      <c r="Q27" s="19"/>
      <c r="R27" s="19"/>
      <c r="S27" s="19">
        <v>624.68048999999996</v>
      </c>
      <c r="T27" s="19"/>
      <c r="U27" s="19"/>
      <c r="V27" s="19">
        <v>9248.0978200000009</v>
      </c>
      <c r="W27" s="19"/>
      <c r="X27" s="19"/>
      <c r="Y27" s="19">
        <v>0</v>
      </c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>
        <v>0</v>
      </c>
      <c r="AP27" s="19"/>
      <c r="AQ27" s="19"/>
      <c r="AR27" s="19"/>
      <c r="AS27" s="19">
        <v>0</v>
      </c>
      <c r="AT27" s="19"/>
      <c r="AU27" s="19"/>
      <c r="AV27" s="19"/>
      <c r="AW27" s="19"/>
      <c r="AX27" s="19">
        <v>641437.84185000195</v>
      </c>
      <c r="AY27" s="19">
        <v>0</v>
      </c>
      <c r="AZ27" s="19"/>
      <c r="BA27" s="19"/>
      <c r="BB27" s="19"/>
      <c r="BC27" s="19"/>
      <c r="BD27" s="19"/>
      <c r="BE27" s="20">
        <v>641437.84185000195</v>
      </c>
      <c r="BF27" s="2"/>
    </row>
    <row r="28" spans="1:58" x14ac:dyDescent="0.25">
      <c r="A28" s="132"/>
      <c r="B28" s="5">
        <v>22</v>
      </c>
      <c r="C28" s="7" t="s">
        <v>78</v>
      </c>
      <c r="D28" s="18">
        <v>851210.66200000001</v>
      </c>
      <c r="E28" s="19">
        <v>455049.59600000002</v>
      </c>
      <c r="F28" s="19">
        <v>15644.734</v>
      </c>
      <c r="G28" s="19">
        <v>6589.25</v>
      </c>
      <c r="H28" s="19">
        <v>174575.04800000001</v>
      </c>
      <c r="I28" s="19">
        <v>125696.52</v>
      </c>
      <c r="J28" s="19">
        <v>2047.922</v>
      </c>
      <c r="K28" s="19">
        <v>2185.8020000000001</v>
      </c>
      <c r="L28" s="19">
        <v>48878.527999999998</v>
      </c>
      <c r="M28" s="19">
        <v>0</v>
      </c>
      <c r="N28" s="19">
        <v>0</v>
      </c>
      <c r="O28" s="19">
        <v>137252.152</v>
      </c>
      <c r="P28" s="19">
        <v>0</v>
      </c>
      <c r="Q28" s="19">
        <v>0</v>
      </c>
      <c r="R28" s="19">
        <v>58522.491000000002</v>
      </c>
      <c r="S28" s="19">
        <v>20718.143</v>
      </c>
      <c r="T28" s="19">
        <v>0</v>
      </c>
      <c r="U28" s="19">
        <v>0</v>
      </c>
      <c r="V28" s="19">
        <v>5093.232</v>
      </c>
      <c r="W28" s="19">
        <v>19.350000000000001</v>
      </c>
      <c r="X28" s="19">
        <v>0</v>
      </c>
      <c r="Y28" s="19">
        <v>285010.14399999997</v>
      </c>
      <c r="Z28" s="19">
        <v>53375.591999999997</v>
      </c>
      <c r="AA28" s="19">
        <v>29091.022000000001</v>
      </c>
      <c r="AB28" s="19">
        <v>18226.919000000002</v>
      </c>
      <c r="AC28" s="19">
        <v>15753.005999999999</v>
      </c>
      <c r="AD28" s="19">
        <v>17780.678</v>
      </c>
      <c r="AE28" s="19">
        <v>2537.279</v>
      </c>
      <c r="AF28" s="19">
        <v>7792.5860000000002</v>
      </c>
      <c r="AG28" s="19">
        <v>2815.4639999999999</v>
      </c>
      <c r="AH28" s="19">
        <v>9901.2610000000004</v>
      </c>
      <c r="AI28" s="19">
        <v>3622.4229999999998</v>
      </c>
      <c r="AJ28" s="19">
        <v>73.900000000000006</v>
      </c>
      <c r="AK28" s="19">
        <v>5163.7969999999996</v>
      </c>
      <c r="AL28" s="19">
        <v>0</v>
      </c>
      <c r="AM28" s="19">
        <v>0</v>
      </c>
      <c r="AN28" s="19">
        <v>118876.217</v>
      </c>
      <c r="AO28" s="19">
        <v>6881.3180000000002</v>
      </c>
      <c r="AP28" s="19">
        <v>6881.3180000000002</v>
      </c>
      <c r="AQ28" s="19">
        <v>0</v>
      </c>
      <c r="AR28" s="19">
        <v>0</v>
      </c>
      <c r="AS28" s="19">
        <v>321.06</v>
      </c>
      <c r="AT28" s="19">
        <v>82.683999999999997</v>
      </c>
      <c r="AU28" s="19">
        <v>165.29400000000001</v>
      </c>
      <c r="AV28" s="19">
        <v>73.081999999999994</v>
      </c>
      <c r="AW28" s="19">
        <v>0</v>
      </c>
      <c r="AX28" s="19">
        <v>1143423.1839999999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0</v>
      </c>
      <c r="BE28" s="20">
        <v>1143423.1839999999</v>
      </c>
      <c r="BF28" s="2"/>
    </row>
    <row r="29" spans="1:58" x14ac:dyDescent="0.25">
      <c r="A29" s="132"/>
      <c r="B29" s="5">
        <v>23</v>
      </c>
      <c r="C29" s="7" t="s">
        <v>79</v>
      </c>
      <c r="D29" s="18">
        <v>210342</v>
      </c>
      <c r="E29" s="19">
        <v>322</v>
      </c>
      <c r="F29" s="19"/>
      <c r="G29" s="19"/>
      <c r="H29" s="19">
        <v>28700</v>
      </c>
      <c r="I29" s="19">
        <v>1020</v>
      </c>
      <c r="J29" s="19"/>
      <c r="K29" s="19"/>
      <c r="L29" s="19">
        <v>27680</v>
      </c>
      <c r="M29" s="19"/>
      <c r="N29" s="19"/>
      <c r="O29" s="19">
        <v>162194</v>
      </c>
      <c r="P29" s="19">
        <v>1573</v>
      </c>
      <c r="Q29" s="19"/>
      <c r="R29" s="19">
        <v>13943</v>
      </c>
      <c r="S29" s="19">
        <v>5183</v>
      </c>
      <c r="T29" s="19"/>
      <c r="U29" s="19"/>
      <c r="V29" s="19"/>
      <c r="W29" s="19"/>
      <c r="X29" s="19"/>
      <c r="Y29" s="19">
        <v>0</v>
      </c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>
        <v>0</v>
      </c>
      <c r="AP29" s="19"/>
      <c r="AQ29" s="19"/>
      <c r="AR29" s="19"/>
      <c r="AS29" s="19">
        <v>0</v>
      </c>
      <c r="AT29" s="19"/>
      <c r="AU29" s="19"/>
      <c r="AV29" s="19"/>
      <c r="AW29" s="19"/>
      <c r="AX29" s="19">
        <v>210342</v>
      </c>
      <c r="AY29" s="19">
        <v>0</v>
      </c>
      <c r="AZ29" s="19"/>
      <c r="BA29" s="19"/>
      <c r="BB29" s="19"/>
      <c r="BC29" s="19"/>
      <c r="BD29" s="19"/>
      <c r="BE29" s="20">
        <v>210342</v>
      </c>
      <c r="BF29" s="2"/>
    </row>
    <row r="30" spans="1:58" x14ac:dyDescent="0.25">
      <c r="A30" s="132"/>
      <c r="B30" s="5">
        <v>24</v>
      </c>
      <c r="C30" s="7" t="s">
        <v>80</v>
      </c>
      <c r="D30" s="18">
        <v>12924</v>
      </c>
      <c r="E30" s="19">
        <v>5411</v>
      </c>
      <c r="F30" s="19">
        <v>177</v>
      </c>
      <c r="G30" s="19">
        <v>1814</v>
      </c>
      <c r="H30" s="19">
        <v>1816</v>
      </c>
      <c r="I30" s="19">
        <v>1401</v>
      </c>
      <c r="J30" s="19"/>
      <c r="K30" s="19"/>
      <c r="L30" s="19">
        <v>415</v>
      </c>
      <c r="M30" s="19"/>
      <c r="N30" s="19"/>
      <c r="O30" s="19">
        <v>2151</v>
      </c>
      <c r="P30" s="19"/>
      <c r="Q30" s="19"/>
      <c r="R30" s="19">
        <v>1004</v>
      </c>
      <c r="S30" s="19">
        <v>890</v>
      </c>
      <c r="T30" s="19"/>
      <c r="U30" s="19">
        <v>640</v>
      </c>
      <c r="V30" s="19">
        <v>1652</v>
      </c>
      <c r="W30" s="19"/>
      <c r="X30" s="19"/>
      <c r="Y30" s="19">
        <v>8794</v>
      </c>
      <c r="Z30" s="19">
        <v>2438</v>
      </c>
      <c r="AA30" s="19">
        <v>3155</v>
      </c>
      <c r="AB30" s="19"/>
      <c r="AC30" s="19">
        <v>827</v>
      </c>
      <c r="AD30" s="19"/>
      <c r="AE30" s="19">
        <v>300</v>
      </c>
      <c r="AF30" s="19"/>
      <c r="AG30" s="19"/>
      <c r="AH30" s="19">
        <v>120</v>
      </c>
      <c r="AI30" s="19"/>
      <c r="AJ30" s="19"/>
      <c r="AK30" s="19"/>
      <c r="AL30" s="19"/>
      <c r="AM30" s="19"/>
      <c r="AN30" s="19">
        <v>1954</v>
      </c>
      <c r="AO30" s="19">
        <v>0</v>
      </c>
      <c r="AP30" s="19"/>
      <c r="AQ30" s="19"/>
      <c r="AR30" s="19"/>
      <c r="AS30" s="19">
        <v>0</v>
      </c>
      <c r="AT30" s="19"/>
      <c r="AU30" s="19"/>
      <c r="AV30" s="19"/>
      <c r="AW30" s="19"/>
      <c r="AX30" s="19">
        <v>21718</v>
      </c>
      <c r="AY30" s="19">
        <v>0</v>
      </c>
      <c r="AZ30" s="19"/>
      <c r="BA30" s="19"/>
      <c r="BB30" s="19"/>
      <c r="BC30" s="19"/>
      <c r="BD30" s="19"/>
      <c r="BE30" s="20">
        <v>21718</v>
      </c>
      <c r="BF30" s="2"/>
    </row>
    <row r="31" spans="1:58" x14ac:dyDescent="0.25">
      <c r="A31" s="132"/>
      <c r="B31" s="5">
        <v>25</v>
      </c>
      <c r="C31" s="7" t="s">
        <v>81</v>
      </c>
      <c r="D31" s="18">
        <v>2456</v>
      </c>
      <c r="E31" s="19">
        <v>403</v>
      </c>
      <c r="F31" s="19">
        <v>290</v>
      </c>
      <c r="G31" s="19">
        <v>0</v>
      </c>
      <c r="H31" s="19">
        <v>1226</v>
      </c>
      <c r="I31" s="19">
        <v>0</v>
      </c>
      <c r="J31" s="19">
        <v>0</v>
      </c>
      <c r="K31" s="19">
        <v>0</v>
      </c>
      <c r="L31" s="19">
        <v>1226</v>
      </c>
      <c r="M31" s="19">
        <v>0</v>
      </c>
      <c r="N31" s="19">
        <v>0</v>
      </c>
      <c r="O31" s="19">
        <v>405</v>
      </c>
      <c r="P31" s="19">
        <v>0</v>
      </c>
      <c r="Q31" s="19">
        <v>0</v>
      </c>
      <c r="R31" s="19">
        <v>422</v>
      </c>
      <c r="S31" s="19">
        <v>0</v>
      </c>
      <c r="T31" s="19">
        <v>0</v>
      </c>
      <c r="U31" s="19">
        <v>0</v>
      </c>
      <c r="V31" s="19">
        <v>0</v>
      </c>
      <c r="W31" s="19"/>
      <c r="X31" s="19"/>
      <c r="Y31" s="19">
        <v>58462</v>
      </c>
      <c r="Z31" s="19">
        <v>10087</v>
      </c>
      <c r="AA31" s="19">
        <v>5639</v>
      </c>
      <c r="AB31" s="19">
        <v>3891</v>
      </c>
      <c r="AC31" s="19">
        <v>2273</v>
      </c>
      <c r="AD31" s="19">
        <v>9937</v>
      </c>
      <c r="AE31" s="19">
        <v>0</v>
      </c>
      <c r="AF31" s="19">
        <v>248</v>
      </c>
      <c r="AG31" s="19">
        <v>0</v>
      </c>
      <c r="AH31" s="19">
        <v>251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26136</v>
      </c>
      <c r="AO31" s="19">
        <v>13332</v>
      </c>
      <c r="AP31" s="19">
        <v>13332</v>
      </c>
      <c r="AQ31" s="19">
        <v>0</v>
      </c>
      <c r="AR31" s="19">
        <v>0</v>
      </c>
      <c r="AS31" s="19">
        <v>0</v>
      </c>
      <c r="AT31" s="19">
        <v>0</v>
      </c>
      <c r="AU31" s="19">
        <v>0</v>
      </c>
      <c r="AV31" s="19">
        <v>0</v>
      </c>
      <c r="AW31" s="19"/>
      <c r="AX31" s="19">
        <v>74250</v>
      </c>
      <c r="AY31" s="19">
        <v>0</v>
      </c>
      <c r="AZ31" s="19"/>
      <c r="BA31" s="19"/>
      <c r="BB31" s="19"/>
      <c r="BC31" s="19"/>
      <c r="BD31" s="19"/>
      <c r="BE31" s="20">
        <v>74250</v>
      </c>
      <c r="BF31" s="2"/>
    </row>
    <row r="32" spans="1:58" x14ac:dyDescent="0.25">
      <c r="A32" s="132"/>
      <c r="B32" s="5">
        <v>26</v>
      </c>
      <c r="C32" s="7" t="s">
        <v>82</v>
      </c>
      <c r="D32" s="18">
        <v>662873.78</v>
      </c>
      <c r="E32" s="19">
        <v>562504.27</v>
      </c>
      <c r="F32" s="19">
        <v>17080.79</v>
      </c>
      <c r="G32" s="19">
        <v>71038.789999999906</v>
      </c>
      <c r="H32" s="19">
        <v>100369.51</v>
      </c>
      <c r="I32" s="19">
        <v>100369.51</v>
      </c>
      <c r="J32" s="19">
        <v>1949.25</v>
      </c>
      <c r="K32" s="19">
        <v>541.62</v>
      </c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>
        <v>0</v>
      </c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>
        <v>0</v>
      </c>
      <c r="AP32" s="19"/>
      <c r="AQ32" s="19"/>
      <c r="AR32" s="19"/>
      <c r="AS32" s="19">
        <v>0</v>
      </c>
      <c r="AT32" s="19"/>
      <c r="AU32" s="19"/>
      <c r="AV32" s="19"/>
      <c r="AW32" s="19"/>
      <c r="AX32" s="19">
        <v>662873.78</v>
      </c>
      <c r="AY32" s="19">
        <v>0</v>
      </c>
      <c r="AZ32" s="19"/>
      <c r="BA32" s="19"/>
      <c r="BB32" s="19"/>
      <c r="BC32" s="19"/>
      <c r="BD32" s="19"/>
      <c r="BE32" s="20">
        <v>662873.78</v>
      </c>
      <c r="BF32" s="2"/>
    </row>
    <row r="33" spans="1:58" x14ac:dyDescent="0.25">
      <c r="A33" s="132"/>
      <c r="B33" s="5">
        <v>27</v>
      </c>
      <c r="C33" s="7" t="s">
        <v>83</v>
      </c>
      <c r="D33" s="18">
        <v>79026</v>
      </c>
      <c r="E33" s="19">
        <v>67801</v>
      </c>
      <c r="F33" s="19"/>
      <c r="G33" s="19"/>
      <c r="H33" s="19">
        <v>1189</v>
      </c>
      <c r="I33" s="19"/>
      <c r="J33" s="19"/>
      <c r="K33" s="19"/>
      <c r="L33" s="19">
        <v>1189</v>
      </c>
      <c r="M33" s="19"/>
      <c r="N33" s="19"/>
      <c r="O33" s="19">
        <v>4241</v>
      </c>
      <c r="P33" s="19"/>
      <c r="Q33" s="19"/>
      <c r="R33" s="19">
        <v>1667</v>
      </c>
      <c r="S33" s="19"/>
      <c r="T33" s="19"/>
      <c r="U33" s="19"/>
      <c r="V33" s="19">
        <v>4128</v>
      </c>
      <c r="W33" s="19"/>
      <c r="X33" s="19"/>
      <c r="Y33" s="19">
        <v>0</v>
      </c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>
        <v>0</v>
      </c>
      <c r="AP33" s="19"/>
      <c r="AQ33" s="19"/>
      <c r="AR33" s="19"/>
      <c r="AS33" s="19">
        <v>0</v>
      </c>
      <c r="AT33" s="19"/>
      <c r="AU33" s="19"/>
      <c r="AV33" s="19"/>
      <c r="AW33" s="19"/>
      <c r="AX33" s="19">
        <v>79026</v>
      </c>
      <c r="AY33" s="19">
        <v>0</v>
      </c>
      <c r="AZ33" s="19"/>
      <c r="BA33" s="19"/>
      <c r="BB33" s="19"/>
      <c r="BC33" s="19"/>
      <c r="BD33" s="19"/>
      <c r="BE33" s="20">
        <v>79026</v>
      </c>
      <c r="BF33" s="2"/>
    </row>
    <row r="34" spans="1:58" ht="15.75" thickBot="1" x14ac:dyDescent="0.3">
      <c r="A34" s="132"/>
      <c r="B34" s="24">
        <v>28</v>
      </c>
      <c r="C34" s="25" t="s">
        <v>84</v>
      </c>
      <c r="D34" s="26">
        <v>14423939.223439533</v>
      </c>
      <c r="E34" s="27">
        <v>8411435.0369763579</v>
      </c>
      <c r="F34" s="27">
        <v>578314.79414079594</v>
      </c>
      <c r="G34" s="27">
        <v>549664.17221074086</v>
      </c>
      <c r="H34" s="27">
        <v>2359731.1691778922</v>
      </c>
      <c r="I34" s="27">
        <v>1353692.5637234568</v>
      </c>
      <c r="J34" s="27">
        <v>20284.69601</v>
      </c>
      <c r="K34" s="27">
        <v>7694.9878699999999</v>
      </c>
      <c r="L34" s="27">
        <v>1006038.6054544355</v>
      </c>
      <c r="M34" s="27">
        <v>10052.14661</v>
      </c>
      <c r="N34" s="27">
        <v>0</v>
      </c>
      <c r="O34" s="27">
        <v>2095986.3531535519</v>
      </c>
      <c r="P34" s="27">
        <v>2858.6037007360001</v>
      </c>
      <c r="Q34" s="27">
        <v>0</v>
      </c>
      <c r="R34" s="27">
        <v>842197.79088476987</v>
      </c>
      <c r="S34" s="27">
        <v>535095.69747999997</v>
      </c>
      <c r="T34" s="27">
        <v>1142.0999999999999</v>
      </c>
      <c r="U34" s="27">
        <v>640</v>
      </c>
      <c r="V34" s="27">
        <v>179493.17576695999</v>
      </c>
      <c r="W34" s="27">
        <v>3445.07449</v>
      </c>
      <c r="X34" s="27">
        <v>0</v>
      </c>
      <c r="Y34" s="27">
        <v>3650549.5094653289</v>
      </c>
      <c r="Z34" s="27">
        <v>920481.80225497915</v>
      </c>
      <c r="AA34" s="27">
        <v>331030.6603488666</v>
      </c>
      <c r="AB34" s="27">
        <v>98230.593410000001</v>
      </c>
      <c r="AC34" s="27">
        <v>136122.88377379501</v>
      </c>
      <c r="AD34" s="27">
        <v>288433.49627</v>
      </c>
      <c r="AE34" s="27">
        <v>195676.162599982</v>
      </c>
      <c r="AF34" s="27">
        <v>91862.571500000005</v>
      </c>
      <c r="AG34" s="27">
        <v>81231.97868</v>
      </c>
      <c r="AH34" s="27">
        <v>224852.412949536</v>
      </c>
      <c r="AI34" s="27">
        <v>9935.0161399999997</v>
      </c>
      <c r="AJ34" s="27">
        <v>700.74712</v>
      </c>
      <c r="AK34" s="27">
        <v>33205.408532070003</v>
      </c>
      <c r="AL34" s="27">
        <v>0</v>
      </c>
      <c r="AM34" s="27">
        <v>1508.48938</v>
      </c>
      <c r="AN34" s="27">
        <v>1237277.2865061001</v>
      </c>
      <c r="AO34" s="27">
        <v>163782.11460926681</v>
      </c>
      <c r="AP34" s="27">
        <v>130761.6691548208</v>
      </c>
      <c r="AQ34" s="27">
        <v>10287.522964446</v>
      </c>
      <c r="AR34" s="27">
        <v>22732.922490000001</v>
      </c>
      <c r="AS34" s="27">
        <v>208179.30489500001</v>
      </c>
      <c r="AT34" s="27">
        <v>79175.745695000005</v>
      </c>
      <c r="AU34" s="27">
        <v>63587.75664</v>
      </c>
      <c r="AV34" s="27">
        <v>65415.802559999996</v>
      </c>
      <c r="AW34" s="27">
        <v>64585.921569999999</v>
      </c>
      <c r="AX34" s="27">
        <v>18511036.073979128</v>
      </c>
      <c r="AY34" s="27">
        <v>59495.76</v>
      </c>
      <c r="AZ34" s="27">
        <v>0</v>
      </c>
      <c r="BA34" s="27">
        <v>51980.76</v>
      </c>
      <c r="BB34" s="27">
        <v>0</v>
      </c>
      <c r="BC34" s="27">
        <v>240</v>
      </c>
      <c r="BD34" s="27">
        <v>7275</v>
      </c>
      <c r="BE34" s="28">
        <v>18570531.833968602</v>
      </c>
      <c r="BF34" s="2"/>
    </row>
    <row r="35" spans="1:58" ht="15.75" thickTop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</row>
    <row r="36" spans="1:58" x14ac:dyDescent="0.25">
      <c r="B36" s="1" t="s">
        <v>85</v>
      </c>
      <c r="D36" s="137" t="s">
        <v>212</v>
      </c>
    </row>
    <row r="38" spans="1:58" ht="15.75" thickBo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1:58" ht="43.5" customHeight="1" thickTop="1" thickBot="1" x14ac:dyDescent="0.3">
      <c r="A39" s="132"/>
      <c r="B39" s="11" t="s">
        <v>2</v>
      </c>
      <c r="C39" s="13" t="s">
        <v>3</v>
      </c>
      <c r="D39" s="14" t="s">
        <v>4</v>
      </c>
      <c r="E39" s="12" t="s">
        <v>5</v>
      </c>
      <c r="F39" s="12" t="s">
        <v>6</v>
      </c>
      <c r="G39" s="12" t="s">
        <v>7</v>
      </c>
      <c r="H39" s="12" t="s">
        <v>8</v>
      </c>
      <c r="I39" s="12" t="s">
        <v>9</v>
      </c>
      <c r="J39" s="12" t="s">
        <v>10</v>
      </c>
      <c r="K39" s="12" t="s">
        <v>11</v>
      </c>
      <c r="L39" s="12" t="s">
        <v>12</v>
      </c>
      <c r="M39" s="12" t="s">
        <v>13</v>
      </c>
      <c r="N39" s="12" t="s">
        <v>14</v>
      </c>
      <c r="O39" s="12" t="s">
        <v>15</v>
      </c>
      <c r="P39" s="12" t="s">
        <v>16</v>
      </c>
      <c r="Q39" s="12" t="s">
        <v>17</v>
      </c>
      <c r="R39" s="12" t="s">
        <v>18</v>
      </c>
      <c r="S39" s="12" t="s">
        <v>19</v>
      </c>
      <c r="T39" s="12" t="s">
        <v>20</v>
      </c>
      <c r="U39" s="12" t="s">
        <v>21</v>
      </c>
      <c r="V39" s="12" t="s">
        <v>22</v>
      </c>
      <c r="W39" s="12" t="s">
        <v>23</v>
      </c>
      <c r="X39" s="12" t="s">
        <v>24</v>
      </c>
      <c r="Y39" s="12" t="s">
        <v>25</v>
      </c>
      <c r="Z39" s="12" t="s">
        <v>26</v>
      </c>
      <c r="AA39" s="12" t="s">
        <v>27</v>
      </c>
      <c r="AB39" s="12" t="s">
        <v>28</v>
      </c>
      <c r="AC39" s="12" t="s">
        <v>29</v>
      </c>
      <c r="AD39" s="12" t="s">
        <v>30</v>
      </c>
      <c r="AE39" s="12" t="s">
        <v>31</v>
      </c>
      <c r="AF39" s="12" t="s">
        <v>32</v>
      </c>
      <c r="AG39" s="12" t="s">
        <v>33</v>
      </c>
      <c r="AH39" s="12" t="s">
        <v>34</v>
      </c>
      <c r="AI39" s="12" t="s">
        <v>35</v>
      </c>
      <c r="AJ39" s="12" t="s">
        <v>36</v>
      </c>
      <c r="AK39" s="12" t="s">
        <v>37</v>
      </c>
      <c r="AL39" s="12" t="s">
        <v>38</v>
      </c>
      <c r="AM39" s="12" t="s">
        <v>39</v>
      </c>
      <c r="AN39" s="12" t="s">
        <v>40</v>
      </c>
      <c r="AO39" s="12" t="s">
        <v>41</v>
      </c>
      <c r="AP39" s="12" t="s">
        <v>42</v>
      </c>
      <c r="AQ39" s="12" t="s">
        <v>43</v>
      </c>
      <c r="AR39" s="12" t="s">
        <v>44</v>
      </c>
      <c r="AS39" s="12" t="s">
        <v>45</v>
      </c>
      <c r="AT39" s="12" t="s">
        <v>46</v>
      </c>
      <c r="AU39" s="12" t="s">
        <v>47</v>
      </c>
      <c r="AV39" s="12" t="s">
        <v>48</v>
      </c>
      <c r="AW39" s="12" t="s">
        <v>49</v>
      </c>
      <c r="AX39" s="12" t="s">
        <v>50</v>
      </c>
      <c r="AY39" s="12" t="s">
        <v>51</v>
      </c>
      <c r="AZ39" s="12" t="s">
        <v>52</v>
      </c>
      <c r="BA39" s="12" t="s">
        <v>53</v>
      </c>
      <c r="BB39" s="12" t="s">
        <v>54</v>
      </c>
      <c r="BC39" s="12" t="s">
        <v>55</v>
      </c>
      <c r="BD39" s="12" t="s">
        <v>22</v>
      </c>
      <c r="BE39" s="13" t="s">
        <v>56</v>
      </c>
      <c r="BF39" s="2"/>
    </row>
    <row r="40" spans="1:58" ht="15.75" thickTop="1" x14ac:dyDescent="0.25">
      <c r="A40" s="132"/>
      <c r="B40" s="9">
        <v>1</v>
      </c>
      <c r="C40" s="10" t="s">
        <v>57</v>
      </c>
      <c r="D40" s="15">
        <v>5237</v>
      </c>
      <c r="E40" s="16">
        <v>2176</v>
      </c>
      <c r="F40" s="16"/>
      <c r="G40" s="16"/>
      <c r="H40" s="16">
        <v>1316</v>
      </c>
      <c r="I40" s="16">
        <v>1063</v>
      </c>
      <c r="J40" s="16"/>
      <c r="K40" s="16"/>
      <c r="L40" s="16">
        <v>253</v>
      </c>
      <c r="M40" s="16"/>
      <c r="N40" s="16"/>
      <c r="O40" s="16">
        <v>907</v>
      </c>
      <c r="P40" s="16"/>
      <c r="Q40" s="16"/>
      <c r="R40" s="16">
        <v>638</v>
      </c>
      <c r="S40" s="16">
        <v>122</v>
      </c>
      <c r="T40" s="16"/>
      <c r="U40" s="16"/>
      <c r="V40" s="16">
        <v>78</v>
      </c>
      <c r="W40" s="16"/>
      <c r="X40" s="16"/>
      <c r="Y40" s="16">
        <v>1384</v>
      </c>
      <c r="Z40" s="16">
        <v>463</v>
      </c>
      <c r="AA40" s="16">
        <v>145</v>
      </c>
      <c r="AB40" s="16">
        <v>42</v>
      </c>
      <c r="AC40" s="16">
        <v>19</v>
      </c>
      <c r="AD40" s="16">
        <v>87</v>
      </c>
      <c r="AE40" s="16">
        <v>59</v>
      </c>
      <c r="AF40" s="16">
        <v>179</v>
      </c>
      <c r="AG40" s="16"/>
      <c r="AH40" s="16">
        <v>69</v>
      </c>
      <c r="AI40" s="16"/>
      <c r="AJ40" s="16"/>
      <c r="AK40" s="16">
        <v>5</v>
      </c>
      <c r="AL40" s="16"/>
      <c r="AM40" s="16"/>
      <c r="AN40" s="16">
        <v>316</v>
      </c>
      <c r="AO40" s="16">
        <v>16</v>
      </c>
      <c r="AP40" s="16">
        <v>16</v>
      </c>
      <c r="AQ40" s="16"/>
      <c r="AR40" s="16"/>
      <c r="AS40" s="16">
        <v>9</v>
      </c>
      <c r="AT40" s="16">
        <v>1</v>
      </c>
      <c r="AU40" s="16">
        <v>8</v>
      </c>
      <c r="AV40" s="16"/>
      <c r="AW40" s="16"/>
      <c r="AX40" s="16">
        <v>6646</v>
      </c>
      <c r="AY40" s="16">
        <v>0</v>
      </c>
      <c r="AZ40" s="16"/>
      <c r="BA40" s="16"/>
      <c r="BB40" s="16"/>
      <c r="BC40" s="16"/>
      <c r="BD40" s="16"/>
      <c r="BE40" s="17">
        <v>6646</v>
      </c>
      <c r="BF40" s="2"/>
    </row>
    <row r="41" spans="1:58" x14ac:dyDescent="0.25">
      <c r="A41" s="132"/>
      <c r="B41" s="5">
        <v>2</v>
      </c>
      <c r="C41" s="7" t="s">
        <v>58</v>
      </c>
      <c r="D41" s="18">
        <v>4707</v>
      </c>
      <c r="E41" s="19">
        <v>4445</v>
      </c>
      <c r="F41" s="19">
        <v>1415</v>
      </c>
      <c r="G41" s="19">
        <v>190</v>
      </c>
      <c r="H41" s="19">
        <v>0</v>
      </c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>
        <v>262</v>
      </c>
      <c r="W41" s="19"/>
      <c r="X41" s="19"/>
      <c r="Y41" s="19">
        <v>0</v>
      </c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>
        <v>0</v>
      </c>
      <c r="AP41" s="19"/>
      <c r="AQ41" s="19"/>
      <c r="AR41" s="19"/>
      <c r="AS41" s="19">
        <v>0</v>
      </c>
      <c r="AT41" s="19"/>
      <c r="AU41" s="19"/>
      <c r="AV41" s="19"/>
      <c r="AW41" s="19"/>
      <c r="AX41" s="19">
        <v>4707</v>
      </c>
      <c r="AY41" s="19">
        <v>0</v>
      </c>
      <c r="AZ41" s="19"/>
      <c r="BA41" s="19"/>
      <c r="BB41" s="19"/>
      <c r="BC41" s="19"/>
      <c r="BD41" s="19"/>
      <c r="BE41" s="20">
        <v>4707</v>
      </c>
      <c r="BF41" s="2"/>
    </row>
    <row r="42" spans="1:58" x14ac:dyDescent="0.25">
      <c r="A42" s="132"/>
      <c r="B42" s="5">
        <v>3</v>
      </c>
      <c r="C42" s="7" t="s">
        <v>59</v>
      </c>
      <c r="D42" s="18">
        <v>3960</v>
      </c>
      <c r="E42" s="19">
        <v>3223</v>
      </c>
      <c r="F42" s="19">
        <v>69</v>
      </c>
      <c r="G42" s="19">
        <v>30</v>
      </c>
      <c r="H42" s="19">
        <v>524</v>
      </c>
      <c r="I42" s="19">
        <v>369</v>
      </c>
      <c r="J42" s="19">
        <v>19</v>
      </c>
      <c r="K42" s="19">
        <v>0</v>
      </c>
      <c r="L42" s="19">
        <v>155</v>
      </c>
      <c r="M42" s="19">
        <v>7</v>
      </c>
      <c r="N42" s="19">
        <v>0</v>
      </c>
      <c r="O42" s="19">
        <v>77</v>
      </c>
      <c r="P42" s="19">
        <v>0</v>
      </c>
      <c r="Q42" s="19">
        <v>0</v>
      </c>
      <c r="R42" s="19">
        <v>90</v>
      </c>
      <c r="S42" s="19">
        <v>0</v>
      </c>
      <c r="T42" s="19">
        <v>0</v>
      </c>
      <c r="U42" s="19">
        <v>0</v>
      </c>
      <c r="V42" s="19">
        <v>46</v>
      </c>
      <c r="W42" s="19">
        <v>0</v>
      </c>
      <c r="X42" s="19">
        <v>0</v>
      </c>
      <c r="Y42" s="19">
        <v>883</v>
      </c>
      <c r="Z42" s="19">
        <v>168</v>
      </c>
      <c r="AA42" s="19">
        <v>78</v>
      </c>
      <c r="AB42" s="19">
        <v>5</v>
      </c>
      <c r="AC42" s="19">
        <v>8</v>
      </c>
      <c r="AD42" s="19">
        <v>12</v>
      </c>
      <c r="AE42" s="19">
        <v>81</v>
      </c>
      <c r="AF42" s="19">
        <v>72</v>
      </c>
      <c r="AG42" s="19">
        <v>0</v>
      </c>
      <c r="AH42" s="19">
        <v>367</v>
      </c>
      <c r="AI42" s="19">
        <v>1</v>
      </c>
      <c r="AJ42" s="19">
        <v>0</v>
      </c>
      <c r="AK42" s="19">
        <v>3</v>
      </c>
      <c r="AL42" s="19">
        <v>0</v>
      </c>
      <c r="AM42" s="19">
        <v>0</v>
      </c>
      <c r="AN42" s="19">
        <v>88</v>
      </c>
      <c r="AO42" s="19">
        <v>119</v>
      </c>
      <c r="AP42" s="19">
        <v>96</v>
      </c>
      <c r="AQ42" s="19">
        <v>23</v>
      </c>
      <c r="AR42" s="19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4962</v>
      </c>
      <c r="AY42" s="19">
        <v>1</v>
      </c>
      <c r="AZ42" s="19">
        <v>0</v>
      </c>
      <c r="BA42" s="19">
        <v>1</v>
      </c>
      <c r="BB42" s="19">
        <v>0</v>
      </c>
      <c r="BC42" s="19">
        <v>0</v>
      </c>
      <c r="BD42" s="19">
        <v>0</v>
      </c>
      <c r="BE42" s="20">
        <v>4963</v>
      </c>
      <c r="BF42" s="2"/>
    </row>
    <row r="43" spans="1:58" x14ac:dyDescent="0.25">
      <c r="A43" s="132"/>
      <c r="B43" s="5">
        <v>4</v>
      </c>
      <c r="C43" s="7" t="s">
        <v>60</v>
      </c>
      <c r="D43" s="18">
        <v>63</v>
      </c>
      <c r="E43" s="19">
        <v>43</v>
      </c>
      <c r="F43" s="19"/>
      <c r="G43" s="19"/>
      <c r="H43" s="19">
        <v>9</v>
      </c>
      <c r="I43" s="19">
        <v>7</v>
      </c>
      <c r="J43" s="19"/>
      <c r="K43" s="19"/>
      <c r="L43" s="19">
        <v>2</v>
      </c>
      <c r="M43" s="19"/>
      <c r="N43" s="19"/>
      <c r="O43" s="19">
        <v>5</v>
      </c>
      <c r="P43" s="19"/>
      <c r="Q43" s="19"/>
      <c r="R43" s="19">
        <v>3</v>
      </c>
      <c r="S43" s="19"/>
      <c r="T43" s="19"/>
      <c r="U43" s="19"/>
      <c r="V43" s="19">
        <v>3</v>
      </c>
      <c r="W43" s="19"/>
      <c r="X43" s="19"/>
      <c r="Y43" s="19">
        <v>58</v>
      </c>
      <c r="Z43" s="19">
        <v>6</v>
      </c>
      <c r="AA43" s="19"/>
      <c r="AB43" s="19">
        <v>8</v>
      </c>
      <c r="AC43" s="19"/>
      <c r="AD43" s="19">
        <v>2</v>
      </c>
      <c r="AE43" s="19"/>
      <c r="AF43" s="19"/>
      <c r="AG43" s="19"/>
      <c r="AH43" s="19"/>
      <c r="AI43" s="19"/>
      <c r="AJ43" s="19"/>
      <c r="AK43" s="19"/>
      <c r="AL43" s="19"/>
      <c r="AM43" s="19"/>
      <c r="AN43" s="19">
        <v>42</v>
      </c>
      <c r="AO43" s="19">
        <v>4</v>
      </c>
      <c r="AP43" s="19">
        <v>4</v>
      </c>
      <c r="AQ43" s="19"/>
      <c r="AR43" s="19"/>
      <c r="AS43" s="19">
        <v>10</v>
      </c>
      <c r="AT43" s="19"/>
      <c r="AU43" s="19"/>
      <c r="AV43" s="19">
        <v>10</v>
      </c>
      <c r="AW43" s="19"/>
      <c r="AX43" s="19">
        <v>135</v>
      </c>
      <c r="AY43" s="19">
        <v>0</v>
      </c>
      <c r="AZ43" s="19"/>
      <c r="BA43" s="19"/>
      <c r="BB43" s="19"/>
      <c r="BC43" s="19"/>
      <c r="BD43" s="19"/>
      <c r="BE43" s="20">
        <v>135</v>
      </c>
      <c r="BF43" s="2"/>
    </row>
    <row r="44" spans="1:58" x14ac:dyDescent="0.25">
      <c r="A44" s="132"/>
      <c r="B44" s="5">
        <v>5</v>
      </c>
      <c r="C44" s="7" t="s">
        <v>61</v>
      </c>
      <c r="D44" s="18">
        <v>212</v>
      </c>
      <c r="E44" s="19">
        <v>6</v>
      </c>
      <c r="F44" s="19"/>
      <c r="G44" s="19">
        <v>1</v>
      </c>
      <c r="H44" s="19">
        <v>40</v>
      </c>
      <c r="I44" s="19">
        <v>11</v>
      </c>
      <c r="J44" s="19">
        <v>1</v>
      </c>
      <c r="K44" s="19"/>
      <c r="L44" s="19">
        <v>29</v>
      </c>
      <c r="M44" s="19"/>
      <c r="N44" s="19"/>
      <c r="O44" s="19">
        <v>80</v>
      </c>
      <c r="P44" s="19"/>
      <c r="Q44" s="19"/>
      <c r="R44" s="19">
        <v>84</v>
      </c>
      <c r="S44" s="19"/>
      <c r="T44" s="19"/>
      <c r="U44" s="19"/>
      <c r="V44" s="19">
        <v>2</v>
      </c>
      <c r="W44" s="19"/>
      <c r="X44" s="19"/>
      <c r="Y44" s="19">
        <v>146</v>
      </c>
      <c r="Z44" s="19">
        <v>98</v>
      </c>
      <c r="AA44" s="19">
        <v>10</v>
      </c>
      <c r="AB44" s="19">
        <v>2</v>
      </c>
      <c r="AC44" s="19"/>
      <c r="AD44" s="19">
        <v>1</v>
      </c>
      <c r="AE44" s="19">
        <v>1</v>
      </c>
      <c r="AF44" s="19">
        <v>3</v>
      </c>
      <c r="AG44" s="19"/>
      <c r="AH44" s="19">
        <v>2</v>
      </c>
      <c r="AI44" s="19">
        <v>3</v>
      </c>
      <c r="AJ44" s="19"/>
      <c r="AK44" s="19"/>
      <c r="AL44" s="19"/>
      <c r="AM44" s="19"/>
      <c r="AN44" s="19">
        <v>26</v>
      </c>
      <c r="AO44" s="19">
        <v>2</v>
      </c>
      <c r="AP44" s="19">
        <v>2</v>
      </c>
      <c r="AQ44" s="19"/>
      <c r="AR44" s="19"/>
      <c r="AS44" s="19">
        <v>6</v>
      </c>
      <c r="AT44" s="19">
        <v>6</v>
      </c>
      <c r="AU44" s="19"/>
      <c r="AV44" s="19"/>
      <c r="AW44" s="19"/>
      <c r="AX44" s="19">
        <v>366</v>
      </c>
      <c r="AY44" s="19">
        <v>0</v>
      </c>
      <c r="AZ44" s="19"/>
      <c r="BA44" s="19"/>
      <c r="BB44" s="19"/>
      <c r="BC44" s="19"/>
      <c r="BD44" s="19"/>
      <c r="BE44" s="20">
        <v>366</v>
      </c>
      <c r="BF44" s="2"/>
    </row>
    <row r="45" spans="1:58" x14ac:dyDescent="0.25">
      <c r="A45" s="132"/>
      <c r="B45" s="5">
        <v>6</v>
      </c>
      <c r="C45" s="7" t="s">
        <v>62</v>
      </c>
      <c r="D45" s="18">
        <v>325</v>
      </c>
      <c r="E45" s="19">
        <v>129</v>
      </c>
      <c r="F45" s="19">
        <v>8</v>
      </c>
      <c r="G45" s="19"/>
      <c r="H45" s="19">
        <v>50</v>
      </c>
      <c r="I45" s="19">
        <v>40</v>
      </c>
      <c r="J45" s="19">
        <v>1</v>
      </c>
      <c r="K45" s="19"/>
      <c r="L45" s="19">
        <v>10</v>
      </c>
      <c r="M45" s="19"/>
      <c r="N45" s="19"/>
      <c r="O45" s="19">
        <v>54</v>
      </c>
      <c r="P45" s="19"/>
      <c r="Q45" s="19"/>
      <c r="R45" s="19">
        <v>66</v>
      </c>
      <c r="S45" s="19">
        <v>17</v>
      </c>
      <c r="T45" s="19"/>
      <c r="U45" s="19"/>
      <c r="V45" s="19">
        <v>9</v>
      </c>
      <c r="W45" s="19"/>
      <c r="X45" s="19"/>
      <c r="Y45" s="19">
        <v>55</v>
      </c>
      <c r="Z45" s="19">
        <v>18</v>
      </c>
      <c r="AA45" s="19">
        <v>7</v>
      </c>
      <c r="AB45" s="19"/>
      <c r="AC45" s="19">
        <v>1</v>
      </c>
      <c r="AD45" s="19">
        <v>3</v>
      </c>
      <c r="AE45" s="19">
        <v>6</v>
      </c>
      <c r="AF45" s="19">
        <v>3</v>
      </c>
      <c r="AG45" s="19"/>
      <c r="AH45" s="19">
        <v>1</v>
      </c>
      <c r="AI45" s="19"/>
      <c r="AJ45" s="19"/>
      <c r="AK45" s="19"/>
      <c r="AL45" s="19"/>
      <c r="AM45" s="19"/>
      <c r="AN45" s="19">
        <v>16</v>
      </c>
      <c r="AO45" s="19">
        <v>2</v>
      </c>
      <c r="AP45" s="19">
        <v>2</v>
      </c>
      <c r="AQ45" s="19"/>
      <c r="AR45" s="19"/>
      <c r="AS45" s="19">
        <v>1</v>
      </c>
      <c r="AT45" s="19">
        <v>1</v>
      </c>
      <c r="AU45" s="19"/>
      <c r="AV45" s="19"/>
      <c r="AW45" s="19">
        <v>2</v>
      </c>
      <c r="AX45" s="19">
        <v>385</v>
      </c>
      <c r="AY45" s="19">
        <v>0</v>
      </c>
      <c r="AZ45" s="19"/>
      <c r="BA45" s="19"/>
      <c r="BB45" s="19"/>
      <c r="BC45" s="19"/>
      <c r="BD45" s="19"/>
      <c r="BE45" s="20">
        <v>385</v>
      </c>
      <c r="BF45" s="2"/>
    </row>
    <row r="46" spans="1:58" x14ac:dyDescent="0.25">
      <c r="A46" s="132"/>
      <c r="B46" s="5">
        <v>7</v>
      </c>
      <c r="C46" s="7" t="s">
        <v>63</v>
      </c>
      <c r="D46" s="18">
        <v>0</v>
      </c>
      <c r="E46" s="19"/>
      <c r="F46" s="19"/>
      <c r="G46" s="19"/>
      <c r="H46" s="19">
        <v>0</v>
      </c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>
        <v>105</v>
      </c>
      <c r="Z46" s="19">
        <v>105</v>
      </c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>
        <v>0</v>
      </c>
      <c r="AP46" s="19"/>
      <c r="AQ46" s="19"/>
      <c r="AR46" s="19"/>
      <c r="AS46" s="19">
        <v>0</v>
      </c>
      <c r="AT46" s="19"/>
      <c r="AU46" s="19"/>
      <c r="AV46" s="19"/>
      <c r="AW46" s="19"/>
      <c r="AX46" s="19">
        <v>105</v>
      </c>
      <c r="AY46" s="19">
        <v>0</v>
      </c>
      <c r="AZ46" s="19"/>
      <c r="BA46" s="19"/>
      <c r="BB46" s="19"/>
      <c r="BC46" s="19"/>
      <c r="BD46" s="19"/>
      <c r="BE46" s="20">
        <v>105</v>
      </c>
      <c r="BF46" s="2"/>
    </row>
    <row r="47" spans="1:58" x14ac:dyDescent="0.25">
      <c r="A47" s="132"/>
      <c r="B47" s="5">
        <v>8</v>
      </c>
      <c r="C47" s="7" t="s">
        <v>64</v>
      </c>
      <c r="D47" s="18">
        <v>22</v>
      </c>
      <c r="E47" s="19">
        <v>0</v>
      </c>
      <c r="F47" s="19"/>
      <c r="G47" s="19"/>
      <c r="H47" s="19">
        <v>0</v>
      </c>
      <c r="I47" s="19"/>
      <c r="J47" s="19"/>
      <c r="K47" s="19"/>
      <c r="L47" s="19"/>
      <c r="M47" s="19"/>
      <c r="N47" s="19"/>
      <c r="O47" s="19">
        <v>22</v>
      </c>
      <c r="P47" s="19"/>
      <c r="Q47" s="19"/>
      <c r="R47" s="19">
        <v>0</v>
      </c>
      <c r="S47" s="19"/>
      <c r="T47" s="19"/>
      <c r="U47" s="19"/>
      <c r="V47" s="19"/>
      <c r="W47" s="19"/>
      <c r="X47" s="19"/>
      <c r="Y47" s="19">
        <v>53</v>
      </c>
      <c r="Z47" s="19">
        <v>14</v>
      </c>
      <c r="AA47" s="19">
        <v>25</v>
      </c>
      <c r="AB47" s="19"/>
      <c r="AC47" s="19"/>
      <c r="AD47" s="19"/>
      <c r="AE47" s="19"/>
      <c r="AF47" s="19">
        <v>2</v>
      </c>
      <c r="AG47" s="19"/>
      <c r="AH47" s="19">
        <v>12</v>
      </c>
      <c r="AI47" s="19"/>
      <c r="AJ47" s="19"/>
      <c r="AK47" s="19">
        <v>0</v>
      </c>
      <c r="AL47" s="19"/>
      <c r="AM47" s="19"/>
      <c r="AN47" s="19">
        <v>0</v>
      </c>
      <c r="AO47" s="19">
        <v>25</v>
      </c>
      <c r="AP47" s="19">
        <v>25</v>
      </c>
      <c r="AQ47" s="19">
        <v>0</v>
      </c>
      <c r="AR47" s="19">
        <v>0</v>
      </c>
      <c r="AS47" s="19">
        <v>0</v>
      </c>
      <c r="AT47" s="19"/>
      <c r="AU47" s="19"/>
      <c r="AV47" s="19"/>
      <c r="AW47" s="19"/>
      <c r="AX47" s="19">
        <v>100</v>
      </c>
      <c r="AY47" s="19">
        <v>0</v>
      </c>
      <c r="AZ47" s="19"/>
      <c r="BA47" s="19"/>
      <c r="BB47" s="19"/>
      <c r="BC47" s="19"/>
      <c r="BD47" s="19"/>
      <c r="BE47" s="20">
        <v>100</v>
      </c>
      <c r="BF47" s="2"/>
    </row>
    <row r="48" spans="1:58" x14ac:dyDescent="0.25">
      <c r="A48" s="132"/>
      <c r="B48" s="5">
        <v>9</v>
      </c>
      <c r="C48" s="7" t="s">
        <v>65</v>
      </c>
      <c r="D48" s="18">
        <v>84</v>
      </c>
      <c r="E48" s="19">
        <v>4</v>
      </c>
      <c r="F48" s="19"/>
      <c r="G48" s="19"/>
      <c r="H48" s="19">
        <v>1</v>
      </c>
      <c r="I48" s="19">
        <v>1</v>
      </c>
      <c r="J48" s="19"/>
      <c r="K48" s="19"/>
      <c r="L48" s="19"/>
      <c r="M48" s="19"/>
      <c r="N48" s="19"/>
      <c r="O48" s="19">
        <v>7</v>
      </c>
      <c r="P48" s="19"/>
      <c r="Q48" s="19"/>
      <c r="R48" s="19">
        <v>72</v>
      </c>
      <c r="S48" s="19"/>
      <c r="T48" s="19"/>
      <c r="U48" s="19"/>
      <c r="V48" s="19"/>
      <c r="W48" s="19"/>
      <c r="X48" s="19"/>
      <c r="Y48" s="19">
        <v>264</v>
      </c>
      <c r="Z48" s="19">
        <v>4</v>
      </c>
      <c r="AA48" s="19">
        <v>7</v>
      </c>
      <c r="AB48" s="19">
        <v>1</v>
      </c>
      <c r="AC48" s="19"/>
      <c r="AD48" s="19">
        <v>6</v>
      </c>
      <c r="AE48" s="19">
        <v>27</v>
      </c>
      <c r="AF48" s="19">
        <v>1</v>
      </c>
      <c r="AG48" s="19"/>
      <c r="AH48" s="19">
        <v>202</v>
      </c>
      <c r="AI48" s="19"/>
      <c r="AJ48" s="19"/>
      <c r="AK48" s="19"/>
      <c r="AL48" s="19"/>
      <c r="AM48" s="19"/>
      <c r="AN48" s="19">
        <v>16</v>
      </c>
      <c r="AO48" s="19">
        <v>0</v>
      </c>
      <c r="AP48" s="19"/>
      <c r="AQ48" s="19"/>
      <c r="AR48" s="19"/>
      <c r="AS48" s="19">
        <v>0</v>
      </c>
      <c r="AT48" s="19"/>
      <c r="AU48" s="19"/>
      <c r="AV48" s="19"/>
      <c r="AW48" s="19"/>
      <c r="AX48" s="19">
        <v>348</v>
      </c>
      <c r="AY48" s="19">
        <v>0</v>
      </c>
      <c r="AZ48" s="19"/>
      <c r="BA48" s="19"/>
      <c r="BB48" s="19"/>
      <c r="BC48" s="19"/>
      <c r="BD48" s="19"/>
      <c r="BE48" s="20">
        <v>348</v>
      </c>
      <c r="BF48" s="2"/>
    </row>
    <row r="49" spans="1:58" x14ac:dyDescent="0.25">
      <c r="A49" s="132"/>
      <c r="B49" s="5">
        <v>10</v>
      </c>
      <c r="C49" s="7" t="s">
        <v>66</v>
      </c>
      <c r="D49" s="18">
        <v>9695</v>
      </c>
      <c r="E49" s="19">
        <v>4532</v>
      </c>
      <c r="F49" s="19">
        <v>177</v>
      </c>
      <c r="G49" s="19">
        <v>58</v>
      </c>
      <c r="H49" s="19">
        <v>2133</v>
      </c>
      <c r="I49" s="19">
        <v>1500</v>
      </c>
      <c r="J49" s="19">
        <v>27</v>
      </c>
      <c r="K49" s="19">
        <v>1</v>
      </c>
      <c r="L49" s="19">
        <v>633</v>
      </c>
      <c r="M49" s="19">
        <v>1</v>
      </c>
      <c r="N49" s="19"/>
      <c r="O49" s="19">
        <v>1326</v>
      </c>
      <c r="P49" s="19"/>
      <c r="Q49" s="19"/>
      <c r="R49" s="19">
        <v>1295</v>
      </c>
      <c r="S49" s="19">
        <v>73</v>
      </c>
      <c r="T49" s="19"/>
      <c r="U49" s="19"/>
      <c r="V49" s="19">
        <v>336</v>
      </c>
      <c r="W49" s="19">
        <v>1</v>
      </c>
      <c r="X49" s="19"/>
      <c r="Y49" s="19">
        <v>3403</v>
      </c>
      <c r="Z49" s="19">
        <v>1068</v>
      </c>
      <c r="AA49" s="19">
        <v>477</v>
      </c>
      <c r="AB49" s="19">
        <v>28</v>
      </c>
      <c r="AC49" s="19">
        <v>25</v>
      </c>
      <c r="AD49" s="19">
        <v>117</v>
      </c>
      <c r="AE49" s="19">
        <v>54</v>
      </c>
      <c r="AF49" s="19">
        <v>79</v>
      </c>
      <c r="AG49" s="19">
        <v>366</v>
      </c>
      <c r="AH49" s="19">
        <v>158</v>
      </c>
      <c r="AI49" s="19">
        <v>5</v>
      </c>
      <c r="AJ49" s="19">
        <v>2</v>
      </c>
      <c r="AK49" s="19">
        <v>15</v>
      </c>
      <c r="AL49" s="19"/>
      <c r="AM49" s="19">
        <v>1</v>
      </c>
      <c r="AN49" s="19">
        <v>1008</v>
      </c>
      <c r="AO49" s="19">
        <v>267</v>
      </c>
      <c r="AP49" s="19">
        <v>165</v>
      </c>
      <c r="AQ49" s="19">
        <v>49</v>
      </c>
      <c r="AR49" s="19">
        <v>53</v>
      </c>
      <c r="AS49" s="19">
        <v>12</v>
      </c>
      <c r="AT49" s="19">
        <v>9</v>
      </c>
      <c r="AU49" s="19">
        <v>3</v>
      </c>
      <c r="AV49" s="19"/>
      <c r="AW49" s="19"/>
      <c r="AX49" s="19">
        <v>13377</v>
      </c>
      <c r="AY49" s="19">
        <v>0</v>
      </c>
      <c r="AZ49" s="19"/>
      <c r="BA49" s="19"/>
      <c r="BB49" s="19"/>
      <c r="BC49" s="19"/>
      <c r="BD49" s="19"/>
      <c r="BE49" s="20">
        <v>13377</v>
      </c>
      <c r="BF49" s="2"/>
    </row>
    <row r="50" spans="1:58" x14ac:dyDescent="0.25">
      <c r="A50" s="132"/>
      <c r="B50" s="5">
        <v>11</v>
      </c>
      <c r="C50" s="7" t="s">
        <v>67</v>
      </c>
      <c r="D50" s="18">
        <v>1320</v>
      </c>
      <c r="E50" s="19">
        <v>742</v>
      </c>
      <c r="F50" s="19">
        <v>27</v>
      </c>
      <c r="G50" s="19">
        <v>281</v>
      </c>
      <c r="H50" s="19">
        <v>202</v>
      </c>
      <c r="I50" s="19">
        <v>159</v>
      </c>
      <c r="J50" s="19">
        <v>5</v>
      </c>
      <c r="K50" s="19">
        <v>1</v>
      </c>
      <c r="L50" s="19">
        <v>43</v>
      </c>
      <c r="M50" s="19">
        <v>1</v>
      </c>
      <c r="N50" s="19"/>
      <c r="O50" s="19">
        <v>177</v>
      </c>
      <c r="P50" s="19"/>
      <c r="Q50" s="19"/>
      <c r="R50" s="19">
        <v>160</v>
      </c>
      <c r="S50" s="19">
        <v>7</v>
      </c>
      <c r="T50" s="19"/>
      <c r="U50" s="19"/>
      <c r="V50" s="19">
        <v>32</v>
      </c>
      <c r="W50" s="19"/>
      <c r="X50" s="19"/>
      <c r="Y50" s="19">
        <v>319</v>
      </c>
      <c r="Z50" s="19">
        <v>52</v>
      </c>
      <c r="AA50" s="19">
        <v>34</v>
      </c>
      <c r="AB50" s="19">
        <v>32</v>
      </c>
      <c r="AC50" s="19"/>
      <c r="AD50" s="19">
        <v>15</v>
      </c>
      <c r="AE50" s="19"/>
      <c r="AF50" s="19">
        <v>15</v>
      </c>
      <c r="AG50" s="19">
        <v>31</v>
      </c>
      <c r="AH50" s="19">
        <v>20</v>
      </c>
      <c r="AI50" s="19"/>
      <c r="AJ50" s="19"/>
      <c r="AK50" s="19">
        <v>1</v>
      </c>
      <c r="AL50" s="19"/>
      <c r="AM50" s="19"/>
      <c r="AN50" s="19">
        <v>119</v>
      </c>
      <c r="AO50" s="19">
        <v>4</v>
      </c>
      <c r="AP50" s="19">
        <v>4</v>
      </c>
      <c r="AQ50" s="19"/>
      <c r="AR50" s="19"/>
      <c r="AS50" s="19">
        <v>1</v>
      </c>
      <c r="AT50" s="19"/>
      <c r="AU50" s="19">
        <v>1</v>
      </c>
      <c r="AV50" s="19"/>
      <c r="AW50" s="19"/>
      <c r="AX50" s="19">
        <v>1644</v>
      </c>
      <c r="AY50" s="19">
        <v>0</v>
      </c>
      <c r="AZ50" s="19"/>
      <c r="BA50" s="19"/>
      <c r="BB50" s="19"/>
      <c r="BC50" s="19"/>
      <c r="BD50" s="19"/>
      <c r="BE50" s="20">
        <v>1644</v>
      </c>
      <c r="BF50" s="2"/>
    </row>
    <row r="51" spans="1:58" x14ac:dyDescent="0.25">
      <c r="A51" s="132"/>
      <c r="B51" s="5">
        <v>12</v>
      </c>
      <c r="C51" s="7" t="s">
        <v>68</v>
      </c>
      <c r="D51" s="18">
        <v>4285</v>
      </c>
      <c r="E51" s="19">
        <v>2386</v>
      </c>
      <c r="F51" s="19">
        <v>72</v>
      </c>
      <c r="G51" s="19">
        <v>92</v>
      </c>
      <c r="H51" s="19">
        <v>1035</v>
      </c>
      <c r="I51" s="19">
        <v>809</v>
      </c>
      <c r="J51" s="19">
        <v>6</v>
      </c>
      <c r="K51" s="19">
        <v>4</v>
      </c>
      <c r="L51" s="19">
        <v>226</v>
      </c>
      <c r="M51" s="19">
        <v>0</v>
      </c>
      <c r="N51" s="19">
        <v>0</v>
      </c>
      <c r="O51" s="19">
        <v>408</v>
      </c>
      <c r="P51" s="19">
        <v>0</v>
      </c>
      <c r="Q51" s="19">
        <v>0</v>
      </c>
      <c r="R51" s="19">
        <v>379</v>
      </c>
      <c r="S51" s="19">
        <v>28</v>
      </c>
      <c r="T51" s="19">
        <v>0</v>
      </c>
      <c r="U51" s="19">
        <v>0</v>
      </c>
      <c r="V51" s="19">
        <v>49</v>
      </c>
      <c r="W51" s="19">
        <v>10</v>
      </c>
      <c r="X51" s="19">
        <v>0</v>
      </c>
      <c r="Y51" s="19">
        <v>1273</v>
      </c>
      <c r="Z51" s="19">
        <v>196</v>
      </c>
      <c r="AA51" s="19">
        <v>41</v>
      </c>
      <c r="AB51" s="19">
        <v>31</v>
      </c>
      <c r="AC51" s="19">
        <v>38</v>
      </c>
      <c r="AD51" s="19">
        <v>137</v>
      </c>
      <c r="AE51" s="19">
        <v>51</v>
      </c>
      <c r="AF51" s="19">
        <v>64</v>
      </c>
      <c r="AG51" s="19">
        <v>39</v>
      </c>
      <c r="AH51" s="19">
        <v>216</v>
      </c>
      <c r="AI51" s="19">
        <v>1</v>
      </c>
      <c r="AJ51" s="19">
        <v>1</v>
      </c>
      <c r="AK51" s="19">
        <v>6</v>
      </c>
      <c r="AL51" s="19">
        <v>0</v>
      </c>
      <c r="AM51" s="19">
        <v>2</v>
      </c>
      <c r="AN51" s="19">
        <v>450</v>
      </c>
      <c r="AO51" s="19">
        <v>49</v>
      </c>
      <c r="AP51" s="19">
        <v>49</v>
      </c>
      <c r="AQ51" s="19">
        <v>0</v>
      </c>
      <c r="AR51" s="19">
        <v>0</v>
      </c>
      <c r="AS51" s="19">
        <v>32</v>
      </c>
      <c r="AT51" s="19">
        <v>0</v>
      </c>
      <c r="AU51" s="19">
        <v>0</v>
      </c>
      <c r="AV51" s="19">
        <v>32</v>
      </c>
      <c r="AW51" s="19">
        <v>146</v>
      </c>
      <c r="AX51" s="19">
        <v>5785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20">
        <v>5785</v>
      </c>
      <c r="BF51" s="2"/>
    </row>
    <row r="52" spans="1:58" x14ac:dyDescent="0.25">
      <c r="A52" s="132"/>
      <c r="B52" s="5">
        <v>13</v>
      </c>
      <c r="C52" s="7" t="s">
        <v>69</v>
      </c>
      <c r="D52" s="18">
        <v>501</v>
      </c>
      <c r="E52" s="19">
        <v>101</v>
      </c>
      <c r="F52" s="19"/>
      <c r="G52" s="19">
        <v>16</v>
      </c>
      <c r="H52" s="19">
        <v>119</v>
      </c>
      <c r="I52" s="19">
        <v>81</v>
      </c>
      <c r="J52" s="19"/>
      <c r="K52" s="19"/>
      <c r="L52" s="19">
        <v>38</v>
      </c>
      <c r="M52" s="19"/>
      <c r="N52" s="19"/>
      <c r="O52" s="19">
        <v>121</v>
      </c>
      <c r="P52" s="19"/>
      <c r="Q52" s="19"/>
      <c r="R52" s="19">
        <v>93</v>
      </c>
      <c r="S52" s="19">
        <v>10</v>
      </c>
      <c r="T52" s="19"/>
      <c r="U52" s="19"/>
      <c r="V52" s="19">
        <v>57</v>
      </c>
      <c r="W52" s="19"/>
      <c r="X52" s="19"/>
      <c r="Y52" s="19">
        <v>61</v>
      </c>
      <c r="Z52" s="19">
        <v>48</v>
      </c>
      <c r="AA52" s="19">
        <v>10</v>
      </c>
      <c r="AB52" s="19"/>
      <c r="AC52" s="19"/>
      <c r="AD52" s="19"/>
      <c r="AE52" s="19"/>
      <c r="AF52" s="19"/>
      <c r="AG52" s="19"/>
      <c r="AH52" s="19">
        <v>1</v>
      </c>
      <c r="AI52" s="19"/>
      <c r="AJ52" s="19"/>
      <c r="AK52" s="19"/>
      <c r="AL52" s="19"/>
      <c r="AM52" s="19"/>
      <c r="AN52" s="19">
        <v>2</v>
      </c>
      <c r="AO52" s="19">
        <v>0</v>
      </c>
      <c r="AP52" s="19"/>
      <c r="AQ52" s="19"/>
      <c r="AR52" s="19"/>
      <c r="AS52" s="19">
        <v>0</v>
      </c>
      <c r="AT52" s="19"/>
      <c r="AU52" s="19"/>
      <c r="AV52" s="19"/>
      <c r="AW52" s="19"/>
      <c r="AX52" s="19">
        <v>562</v>
      </c>
      <c r="AY52" s="19">
        <v>3</v>
      </c>
      <c r="AZ52" s="19"/>
      <c r="BA52" s="19"/>
      <c r="BB52" s="19"/>
      <c r="BC52" s="19">
        <v>3</v>
      </c>
      <c r="BD52" s="19"/>
      <c r="BE52" s="20">
        <v>565</v>
      </c>
      <c r="BF52" s="2"/>
    </row>
    <row r="53" spans="1:58" x14ac:dyDescent="0.25">
      <c r="A53" s="132"/>
      <c r="B53" s="5">
        <v>14</v>
      </c>
      <c r="C53" s="7" t="s">
        <v>70</v>
      </c>
      <c r="D53" s="18">
        <v>3610</v>
      </c>
      <c r="E53" s="19">
        <v>3129</v>
      </c>
      <c r="F53" s="19">
        <v>609</v>
      </c>
      <c r="G53" s="19">
        <v>214</v>
      </c>
      <c r="H53" s="19">
        <v>470</v>
      </c>
      <c r="I53" s="19">
        <v>467</v>
      </c>
      <c r="J53" s="19">
        <v>15</v>
      </c>
      <c r="K53" s="19"/>
      <c r="L53" s="19">
        <v>3</v>
      </c>
      <c r="M53" s="19"/>
      <c r="N53" s="19"/>
      <c r="O53" s="19"/>
      <c r="P53" s="19"/>
      <c r="Q53" s="19"/>
      <c r="R53" s="19"/>
      <c r="S53" s="19">
        <v>8</v>
      </c>
      <c r="T53" s="19"/>
      <c r="U53" s="19"/>
      <c r="V53" s="19">
        <v>3</v>
      </c>
      <c r="W53" s="19"/>
      <c r="X53" s="19"/>
      <c r="Y53" s="19">
        <v>0</v>
      </c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>
        <v>0</v>
      </c>
      <c r="AP53" s="19"/>
      <c r="AQ53" s="19"/>
      <c r="AR53" s="19"/>
      <c r="AS53" s="19">
        <v>0</v>
      </c>
      <c r="AT53" s="19"/>
      <c r="AU53" s="19"/>
      <c r="AV53" s="19"/>
      <c r="AW53" s="19"/>
      <c r="AX53" s="19">
        <v>3610</v>
      </c>
      <c r="AY53" s="19">
        <v>0</v>
      </c>
      <c r="AZ53" s="19"/>
      <c r="BA53" s="19"/>
      <c r="BB53" s="19"/>
      <c r="BC53" s="19"/>
      <c r="BD53" s="19"/>
      <c r="BE53" s="20">
        <v>3610</v>
      </c>
      <c r="BF53" s="2"/>
    </row>
    <row r="54" spans="1:58" x14ac:dyDescent="0.25">
      <c r="A54" s="132"/>
      <c r="B54" s="5">
        <v>15</v>
      </c>
      <c r="C54" s="7" t="s">
        <v>71</v>
      </c>
      <c r="D54" s="18">
        <v>3333</v>
      </c>
      <c r="E54" s="19">
        <v>1461</v>
      </c>
      <c r="F54" s="19">
        <v>75</v>
      </c>
      <c r="G54" s="19">
        <v>9</v>
      </c>
      <c r="H54" s="19">
        <v>736</v>
      </c>
      <c r="I54" s="19">
        <v>553</v>
      </c>
      <c r="J54" s="19">
        <v>5</v>
      </c>
      <c r="K54" s="19">
        <v>2</v>
      </c>
      <c r="L54" s="19">
        <v>183</v>
      </c>
      <c r="M54" s="19">
        <v>1</v>
      </c>
      <c r="N54" s="19">
        <v>0</v>
      </c>
      <c r="O54" s="19">
        <v>607</v>
      </c>
      <c r="P54" s="19">
        <v>0</v>
      </c>
      <c r="Q54" s="19">
        <v>0</v>
      </c>
      <c r="R54" s="19">
        <v>409</v>
      </c>
      <c r="S54" s="19">
        <v>40</v>
      </c>
      <c r="T54" s="19">
        <v>2</v>
      </c>
      <c r="U54" s="19">
        <v>0</v>
      </c>
      <c r="V54" s="19">
        <v>80</v>
      </c>
      <c r="W54" s="19">
        <v>0</v>
      </c>
      <c r="X54" s="19">
        <v>0</v>
      </c>
      <c r="Y54" s="19">
        <v>1130</v>
      </c>
      <c r="Z54" s="19">
        <v>233</v>
      </c>
      <c r="AA54" s="19">
        <v>16</v>
      </c>
      <c r="AB54" s="19">
        <v>37</v>
      </c>
      <c r="AC54" s="19">
        <v>127</v>
      </c>
      <c r="AD54" s="19">
        <v>0</v>
      </c>
      <c r="AE54" s="19">
        <v>45</v>
      </c>
      <c r="AF54" s="19">
        <v>47</v>
      </c>
      <c r="AG54" s="19">
        <v>16</v>
      </c>
      <c r="AH54" s="19">
        <v>140</v>
      </c>
      <c r="AI54" s="19">
        <v>1</v>
      </c>
      <c r="AJ54" s="19">
        <v>4</v>
      </c>
      <c r="AK54" s="19">
        <v>36</v>
      </c>
      <c r="AL54" s="19">
        <v>0</v>
      </c>
      <c r="AM54" s="19">
        <v>2</v>
      </c>
      <c r="AN54" s="19">
        <v>426</v>
      </c>
      <c r="AO54" s="19">
        <v>19</v>
      </c>
      <c r="AP54" s="19">
        <v>18</v>
      </c>
      <c r="AQ54" s="19">
        <v>1</v>
      </c>
      <c r="AR54" s="19">
        <v>0</v>
      </c>
      <c r="AS54" s="19">
        <v>10</v>
      </c>
      <c r="AT54" s="19">
        <v>0</v>
      </c>
      <c r="AU54" s="19">
        <v>6</v>
      </c>
      <c r="AV54" s="19">
        <v>4</v>
      </c>
      <c r="AW54" s="19">
        <v>0</v>
      </c>
      <c r="AX54" s="19">
        <v>4492</v>
      </c>
      <c r="AY54" s="19">
        <v>1</v>
      </c>
      <c r="AZ54" s="19">
        <v>0</v>
      </c>
      <c r="BA54" s="19">
        <v>0</v>
      </c>
      <c r="BB54" s="19">
        <v>0</v>
      </c>
      <c r="BC54" s="19">
        <v>0</v>
      </c>
      <c r="BD54" s="19">
        <v>1</v>
      </c>
      <c r="BE54" s="20">
        <v>4493</v>
      </c>
      <c r="BF54" s="2"/>
    </row>
    <row r="55" spans="1:58" x14ac:dyDescent="0.25">
      <c r="A55" s="132"/>
      <c r="B55" s="5">
        <v>16</v>
      </c>
      <c r="C55" s="7" t="s">
        <v>72</v>
      </c>
      <c r="D55" s="18">
        <v>8208</v>
      </c>
      <c r="E55" s="19">
        <v>6253</v>
      </c>
      <c r="F55" s="19">
        <v>154</v>
      </c>
      <c r="G55" s="19">
        <v>766</v>
      </c>
      <c r="H55" s="19">
        <v>933</v>
      </c>
      <c r="I55" s="19">
        <v>720</v>
      </c>
      <c r="J55" s="19">
        <v>8</v>
      </c>
      <c r="K55" s="19">
        <v>2</v>
      </c>
      <c r="L55" s="19">
        <v>213</v>
      </c>
      <c r="M55" s="19">
        <v>0</v>
      </c>
      <c r="N55" s="19">
        <v>0</v>
      </c>
      <c r="O55" s="19">
        <v>303</v>
      </c>
      <c r="P55" s="19">
        <v>1</v>
      </c>
      <c r="Q55" s="19">
        <v>0</v>
      </c>
      <c r="R55" s="19">
        <v>198</v>
      </c>
      <c r="S55" s="19">
        <v>93</v>
      </c>
      <c r="T55" s="19">
        <v>0</v>
      </c>
      <c r="U55" s="19">
        <v>0</v>
      </c>
      <c r="V55" s="19">
        <v>428</v>
      </c>
      <c r="W55" s="19">
        <v>287</v>
      </c>
      <c r="X55" s="19">
        <v>0</v>
      </c>
      <c r="Y55" s="19">
        <v>3025</v>
      </c>
      <c r="Z55" s="19">
        <v>180</v>
      </c>
      <c r="AA55" s="19">
        <v>36</v>
      </c>
      <c r="AB55" s="19">
        <v>31</v>
      </c>
      <c r="AC55" s="19">
        <v>16</v>
      </c>
      <c r="AD55" s="19">
        <v>140</v>
      </c>
      <c r="AE55" s="19">
        <v>29</v>
      </c>
      <c r="AF55" s="19">
        <v>439</v>
      </c>
      <c r="AG55" s="19">
        <v>648</v>
      </c>
      <c r="AH55" s="19">
        <v>222</v>
      </c>
      <c r="AI55" s="19">
        <v>10</v>
      </c>
      <c r="AJ55" s="19">
        <v>0</v>
      </c>
      <c r="AK55" s="19">
        <v>39</v>
      </c>
      <c r="AL55" s="19">
        <v>0</v>
      </c>
      <c r="AM55" s="19">
        <v>9</v>
      </c>
      <c r="AN55" s="19">
        <v>1226</v>
      </c>
      <c r="AO55" s="19">
        <v>4688</v>
      </c>
      <c r="AP55" s="19">
        <v>4268</v>
      </c>
      <c r="AQ55" s="19">
        <v>109</v>
      </c>
      <c r="AR55" s="19">
        <v>311</v>
      </c>
      <c r="AS55" s="19">
        <v>48</v>
      </c>
      <c r="AT55" s="19">
        <v>6</v>
      </c>
      <c r="AU55" s="19">
        <v>42</v>
      </c>
      <c r="AV55" s="19">
        <v>0</v>
      </c>
      <c r="AW55" s="19">
        <v>2053</v>
      </c>
      <c r="AX55" s="19">
        <v>18022</v>
      </c>
      <c r="AY55" s="19">
        <v>0</v>
      </c>
      <c r="AZ55" s="19"/>
      <c r="BA55" s="19"/>
      <c r="BB55" s="19"/>
      <c r="BC55" s="19"/>
      <c r="BD55" s="19"/>
      <c r="BE55" s="20">
        <v>18022</v>
      </c>
      <c r="BF55" s="2"/>
    </row>
    <row r="56" spans="1:58" x14ac:dyDescent="0.25">
      <c r="A56" s="132"/>
      <c r="B56" s="5">
        <v>17</v>
      </c>
      <c r="C56" s="7" t="s">
        <v>73</v>
      </c>
      <c r="D56" s="18">
        <v>1222</v>
      </c>
      <c r="E56" s="19">
        <v>334</v>
      </c>
      <c r="F56" s="19"/>
      <c r="G56" s="19"/>
      <c r="H56" s="19">
        <v>219</v>
      </c>
      <c r="I56" s="19">
        <v>129</v>
      </c>
      <c r="J56" s="19"/>
      <c r="K56" s="19"/>
      <c r="L56" s="19">
        <v>90</v>
      </c>
      <c r="M56" s="19"/>
      <c r="N56" s="19"/>
      <c r="O56" s="19">
        <v>202</v>
      </c>
      <c r="P56" s="19"/>
      <c r="Q56" s="19"/>
      <c r="R56" s="19">
        <v>174</v>
      </c>
      <c r="S56" s="19">
        <v>46</v>
      </c>
      <c r="T56" s="19"/>
      <c r="U56" s="19"/>
      <c r="V56" s="19">
        <v>247</v>
      </c>
      <c r="W56" s="19"/>
      <c r="X56" s="19"/>
      <c r="Y56" s="19">
        <v>300</v>
      </c>
      <c r="Z56" s="19">
        <v>88</v>
      </c>
      <c r="AA56" s="19">
        <v>56</v>
      </c>
      <c r="AB56" s="19">
        <v>2</v>
      </c>
      <c r="AC56" s="19">
        <v>2</v>
      </c>
      <c r="AD56" s="19">
        <v>9</v>
      </c>
      <c r="AE56" s="19">
        <v>3</v>
      </c>
      <c r="AF56" s="19">
        <v>31</v>
      </c>
      <c r="AG56" s="19">
        <v>0</v>
      </c>
      <c r="AH56" s="19">
        <v>15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94</v>
      </c>
      <c r="AO56" s="19">
        <v>0</v>
      </c>
      <c r="AP56" s="19">
        <v>0</v>
      </c>
      <c r="AQ56" s="19">
        <v>0</v>
      </c>
      <c r="AR56" s="19">
        <v>0</v>
      </c>
      <c r="AS56" s="19">
        <v>2</v>
      </c>
      <c r="AT56" s="19">
        <v>0</v>
      </c>
      <c r="AU56" s="19">
        <v>2</v>
      </c>
      <c r="AV56" s="19">
        <v>0</v>
      </c>
      <c r="AW56" s="19">
        <v>0</v>
      </c>
      <c r="AX56" s="19">
        <v>1524</v>
      </c>
      <c r="AY56" s="19">
        <v>0</v>
      </c>
      <c r="AZ56" s="19"/>
      <c r="BA56" s="19"/>
      <c r="BB56" s="19"/>
      <c r="BC56" s="19"/>
      <c r="BD56" s="19"/>
      <c r="BE56" s="20">
        <v>1524</v>
      </c>
      <c r="BF56" s="2"/>
    </row>
    <row r="57" spans="1:58" x14ac:dyDescent="0.25">
      <c r="A57" s="132"/>
      <c r="B57" s="5">
        <v>18</v>
      </c>
      <c r="C57" s="7" t="s">
        <v>74</v>
      </c>
      <c r="D57" s="18">
        <v>30</v>
      </c>
      <c r="E57" s="19">
        <v>3</v>
      </c>
      <c r="F57" s="19"/>
      <c r="G57" s="19"/>
      <c r="H57" s="19">
        <v>0</v>
      </c>
      <c r="I57" s="19"/>
      <c r="J57" s="19"/>
      <c r="K57" s="19"/>
      <c r="L57" s="19"/>
      <c r="M57" s="19"/>
      <c r="N57" s="19"/>
      <c r="O57" s="19"/>
      <c r="P57" s="19"/>
      <c r="Q57" s="19"/>
      <c r="R57" s="19">
        <v>26</v>
      </c>
      <c r="S57" s="19"/>
      <c r="T57" s="19"/>
      <c r="U57" s="19"/>
      <c r="V57" s="19">
        <v>1</v>
      </c>
      <c r="W57" s="19"/>
      <c r="X57" s="19"/>
      <c r="Y57" s="19">
        <v>128</v>
      </c>
      <c r="Z57" s="19">
        <v>1</v>
      </c>
      <c r="AA57" s="19">
        <v>11</v>
      </c>
      <c r="AB57" s="19">
        <v>2</v>
      </c>
      <c r="AC57" s="19"/>
      <c r="AD57" s="19"/>
      <c r="AE57" s="19">
        <v>1</v>
      </c>
      <c r="AF57" s="19">
        <v>29</v>
      </c>
      <c r="AG57" s="19"/>
      <c r="AH57" s="19">
        <v>2</v>
      </c>
      <c r="AI57" s="19"/>
      <c r="AJ57" s="19"/>
      <c r="AK57" s="19"/>
      <c r="AL57" s="19"/>
      <c r="AM57" s="19"/>
      <c r="AN57" s="19">
        <v>82</v>
      </c>
      <c r="AO57" s="19">
        <v>0</v>
      </c>
      <c r="AP57" s="19"/>
      <c r="AQ57" s="19"/>
      <c r="AR57" s="19"/>
      <c r="AS57" s="19">
        <v>0</v>
      </c>
      <c r="AT57" s="19"/>
      <c r="AU57" s="19"/>
      <c r="AV57" s="19"/>
      <c r="AW57" s="19"/>
      <c r="AX57" s="19">
        <v>158</v>
      </c>
      <c r="AY57" s="19">
        <v>0</v>
      </c>
      <c r="AZ57" s="19"/>
      <c r="BA57" s="19"/>
      <c r="BB57" s="19"/>
      <c r="BC57" s="19"/>
      <c r="BD57" s="19"/>
      <c r="BE57" s="20">
        <v>158</v>
      </c>
      <c r="BF57" s="2"/>
    </row>
    <row r="58" spans="1:58" x14ac:dyDescent="0.25">
      <c r="A58" s="132"/>
      <c r="B58" s="5">
        <v>19</v>
      </c>
      <c r="C58" s="7" t="s">
        <v>75</v>
      </c>
      <c r="D58" s="18">
        <v>5108</v>
      </c>
      <c r="E58" s="19">
        <v>2886</v>
      </c>
      <c r="F58" s="19">
        <v>47</v>
      </c>
      <c r="G58" s="19">
        <v>63</v>
      </c>
      <c r="H58" s="19">
        <v>682</v>
      </c>
      <c r="I58" s="19">
        <v>516</v>
      </c>
      <c r="J58" s="19">
        <v>8</v>
      </c>
      <c r="K58" s="19">
        <v>4</v>
      </c>
      <c r="L58" s="19">
        <v>166</v>
      </c>
      <c r="M58" s="19">
        <v>1</v>
      </c>
      <c r="N58" s="19">
        <v>0</v>
      </c>
      <c r="O58" s="19">
        <v>765</v>
      </c>
      <c r="P58" s="19">
        <v>0</v>
      </c>
      <c r="Q58" s="19">
        <v>0</v>
      </c>
      <c r="R58" s="19">
        <v>540</v>
      </c>
      <c r="S58" s="19">
        <v>160</v>
      </c>
      <c r="T58" s="19">
        <v>0</v>
      </c>
      <c r="U58" s="19">
        <v>0</v>
      </c>
      <c r="V58" s="19">
        <v>75</v>
      </c>
      <c r="W58" s="19">
        <v>1</v>
      </c>
      <c r="X58" s="19">
        <v>0</v>
      </c>
      <c r="Y58" s="19">
        <v>1323</v>
      </c>
      <c r="Z58" s="19">
        <v>193</v>
      </c>
      <c r="AA58" s="19">
        <v>27</v>
      </c>
      <c r="AB58" s="19">
        <v>35</v>
      </c>
      <c r="AC58" s="19">
        <v>47</v>
      </c>
      <c r="AD58" s="19">
        <v>59</v>
      </c>
      <c r="AE58" s="19">
        <v>48</v>
      </c>
      <c r="AF58" s="19">
        <v>31</v>
      </c>
      <c r="AG58" s="19">
        <v>62</v>
      </c>
      <c r="AH58" s="19">
        <v>216</v>
      </c>
      <c r="AI58" s="19">
        <v>1</v>
      </c>
      <c r="AJ58" s="19">
        <v>0</v>
      </c>
      <c r="AK58" s="19">
        <v>19</v>
      </c>
      <c r="AL58" s="19">
        <v>0</v>
      </c>
      <c r="AM58" s="19">
        <v>0</v>
      </c>
      <c r="AN58" s="19">
        <v>585</v>
      </c>
      <c r="AO58" s="19">
        <v>315</v>
      </c>
      <c r="AP58" s="19">
        <v>141</v>
      </c>
      <c r="AQ58" s="19">
        <v>4</v>
      </c>
      <c r="AR58" s="19">
        <v>170</v>
      </c>
      <c r="AS58" s="19">
        <v>42</v>
      </c>
      <c r="AT58" s="19">
        <v>1</v>
      </c>
      <c r="AU58" s="19">
        <v>5</v>
      </c>
      <c r="AV58" s="19">
        <v>36</v>
      </c>
      <c r="AW58" s="19">
        <v>79</v>
      </c>
      <c r="AX58" s="19">
        <v>6867</v>
      </c>
      <c r="AY58" s="19">
        <v>0</v>
      </c>
      <c r="AZ58" s="19">
        <v>0</v>
      </c>
      <c r="BA58" s="19">
        <v>0</v>
      </c>
      <c r="BB58" s="19">
        <v>0</v>
      </c>
      <c r="BC58" s="19">
        <v>0</v>
      </c>
      <c r="BD58" s="19">
        <v>0</v>
      </c>
      <c r="BE58" s="20">
        <v>6867</v>
      </c>
      <c r="BF58" s="2"/>
    </row>
    <row r="59" spans="1:58" x14ac:dyDescent="0.25">
      <c r="A59" s="132"/>
      <c r="B59" s="5">
        <v>20</v>
      </c>
      <c r="C59" s="7" t="s">
        <v>76</v>
      </c>
      <c r="D59" s="18">
        <v>16008</v>
      </c>
      <c r="E59" s="19">
        <v>10334</v>
      </c>
      <c r="F59" s="19">
        <v>735</v>
      </c>
      <c r="G59" s="19">
        <v>293</v>
      </c>
      <c r="H59" s="19">
        <v>2836</v>
      </c>
      <c r="I59" s="19">
        <v>2363</v>
      </c>
      <c r="J59" s="19">
        <v>44</v>
      </c>
      <c r="K59" s="19">
        <v>14</v>
      </c>
      <c r="L59" s="19">
        <v>473</v>
      </c>
      <c r="M59" s="19">
        <v>11</v>
      </c>
      <c r="N59" s="19"/>
      <c r="O59" s="19">
        <v>955</v>
      </c>
      <c r="P59" s="19">
        <v>1</v>
      </c>
      <c r="Q59" s="19"/>
      <c r="R59" s="19">
        <v>1395</v>
      </c>
      <c r="S59" s="19">
        <v>122</v>
      </c>
      <c r="T59" s="19"/>
      <c r="U59" s="19"/>
      <c r="V59" s="19">
        <v>366</v>
      </c>
      <c r="W59" s="19">
        <v>6</v>
      </c>
      <c r="X59" s="19"/>
      <c r="Y59" s="19">
        <v>3778</v>
      </c>
      <c r="Z59" s="19">
        <v>525</v>
      </c>
      <c r="AA59" s="19">
        <v>213</v>
      </c>
      <c r="AB59" s="19">
        <v>92</v>
      </c>
      <c r="AC59" s="19">
        <v>36</v>
      </c>
      <c r="AD59" s="19">
        <v>201</v>
      </c>
      <c r="AE59" s="19">
        <v>249</v>
      </c>
      <c r="AF59" s="19">
        <v>277</v>
      </c>
      <c r="AG59" s="19">
        <v>166</v>
      </c>
      <c r="AH59" s="19">
        <v>264</v>
      </c>
      <c r="AI59" s="19">
        <v>4</v>
      </c>
      <c r="AJ59" s="19">
        <v>11</v>
      </c>
      <c r="AK59" s="19">
        <v>20</v>
      </c>
      <c r="AL59" s="19"/>
      <c r="AM59" s="19">
        <v>2</v>
      </c>
      <c r="AN59" s="19">
        <v>1718</v>
      </c>
      <c r="AO59" s="19">
        <v>2554</v>
      </c>
      <c r="AP59" s="19">
        <v>1555</v>
      </c>
      <c r="AQ59" s="19">
        <v>1</v>
      </c>
      <c r="AR59" s="19">
        <v>998</v>
      </c>
      <c r="AS59" s="19">
        <v>48</v>
      </c>
      <c r="AT59" s="19">
        <v>7</v>
      </c>
      <c r="AU59" s="19">
        <v>11</v>
      </c>
      <c r="AV59" s="19">
        <v>30</v>
      </c>
      <c r="AW59" s="19"/>
      <c r="AX59" s="19">
        <v>22388</v>
      </c>
      <c r="AY59" s="19">
        <v>0</v>
      </c>
      <c r="AZ59" s="19"/>
      <c r="BA59" s="19"/>
      <c r="BB59" s="19"/>
      <c r="BC59" s="19"/>
      <c r="BD59" s="19"/>
      <c r="BE59" s="20">
        <v>22388</v>
      </c>
      <c r="BF59" s="2"/>
    </row>
    <row r="60" spans="1:58" x14ac:dyDescent="0.25">
      <c r="A60" s="132"/>
      <c r="B60" s="5">
        <v>21</v>
      </c>
      <c r="C60" s="7" t="s">
        <v>77</v>
      </c>
      <c r="D60" s="18">
        <v>4953</v>
      </c>
      <c r="E60" s="19">
        <v>4106</v>
      </c>
      <c r="F60" s="19"/>
      <c r="G60" s="19"/>
      <c r="H60" s="19">
        <v>630</v>
      </c>
      <c r="I60" s="19">
        <v>630</v>
      </c>
      <c r="J60" s="19"/>
      <c r="K60" s="19"/>
      <c r="L60" s="19"/>
      <c r="M60" s="19"/>
      <c r="N60" s="19"/>
      <c r="O60" s="19"/>
      <c r="P60" s="19"/>
      <c r="Q60" s="19"/>
      <c r="R60" s="19"/>
      <c r="S60" s="19">
        <v>4</v>
      </c>
      <c r="T60" s="19"/>
      <c r="U60" s="19"/>
      <c r="V60" s="19">
        <v>213</v>
      </c>
      <c r="W60" s="19"/>
      <c r="X60" s="19"/>
      <c r="Y60" s="19">
        <v>0</v>
      </c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>
        <v>0</v>
      </c>
      <c r="AP60" s="19"/>
      <c r="AQ60" s="19"/>
      <c r="AR60" s="19"/>
      <c r="AS60" s="19">
        <v>0</v>
      </c>
      <c r="AT60" s="19"/>
      <c r="AU60" s="19"/>
      <c r="AV60" s="19"/>
      <c r="AW60" s="19"/>
      <c r="AX60" s="19">
        <v>4953</v>
      </c>
      <c r="AY60" s="19">
        <v>0</v>
      </c>
      <c r="AZ60" s="19"/>
      <c r="BA60" s="19"/>
      <c r="BB60" s="19"/>
      <c r="BC60" s="19"/>
      <c r="BD60" s="19"/>
      <c r="BE60" s="20">
        <v>4953</v>
      </c>
      <c r="BF60" s="2"/>
    </row>
    <row r="61" spans="1:58" x14ac:dyDescent="0.25">
      <c r="A61" s="132"/>
      <c r="B61" s="5">
        <v>22</v>
      </c>
      <c r="C61" s="7" t="s">
        <v>78</v>
      </c>
      <c r="D61" s="18">
        <v>4907</v>
      </c>
      <c r="E61" s="19">
        <v>2888</v>
      </c>
      <c r="F61" s="19">
        <v>97</v>
      </c>
      <c r="G61" s="19">
        <v>31</v>
      </c>
      <c r="H61" s="19">
        <v>1036</v>
      </c>
      <c r="I61" s="19">
        <v>879</v>
      </c>
      <c r="J61" s="19">
        <v>16</v>
      </c>
      <c r="K61" s="19">
        <v>15</v>
      </c>
      <c r="L61" s="19">
        <v>157</v>
      </c>
      <c r="M61" s="19">
        <v>0</v>
      </c>
      <c r="N61" s="19">
        <v>0</v>
      </c>
      <c r="O61" s="19">
        <v>383</v>
      </c>
      <c r="P61" s="19">
        <v>0</v>
      </c>
      <c r="Q61" s="19">
        <v>0</v>
      </c>
      <c r="R61" s="19">
        <v>465</v>
      </c>
      <c r="S61" s="19">
        <v>21</v>
      </c>
      <c r="T61" s="19">
        <v>0</v>
      </c>
      <c r="U61" s="19">
        <v>0</v>
      </c>
      <c r="V61" s="19">
        <v>114</v>
      </c>
      <c r="W61" s="19">
        <v>1</v>
      </c>
      <c r="X61" s="19">
        <v>0</v>
      </c>
      <c r="Y61" s="19">
        <v>1668</v>
      </c>
      <c r="Z61" s="19">
        <v>238</v>
      </c>
      <c r="AA61" s="19">
        <v>126</v>
      </c>
      <c r="AB61" s="19">
        <v>36</v>
      </c>
      <c r="AC61" s="19">
        <v>44</v>
      </c>
      <c r="AD61" s="19">
        <v>44</v>
      </c>
      <c r="AE61" s="19">
        <v>19</v>
      </c>
      <c r="AF61" s="19">
        <v>148</v>
      </c>
      <c r="AG61" s="19">
        <v>107</v>
      </c>
      <c r="AH61" s="19">
        <v>98</v>
      </c>
      <c r="AI61" s="19">
        <v>35</v>
      </c>
      <c r="AJ61" s="19">
        <v>1</v>
      </c>
      <c r="AK61" s="19">
        <v>11</v>
      </c>
      <c r="AL61" s="19">
        <v>0</v>
      </c>
      <c r="AM61" s="19">
        <v>0</v>
      </c>
      <c r="AN61" s="19">
        <v>761</v>
      </c>
      <c r="AO61" s="19">
        <v>92</v>
      </c>
      <c r="AP61" s="19">
        <v>92</v>
      </c>
      <c r="AQ61" s="19">
        <v>0</v>
      </c>
      <c r="AR61" s="19">
        <v>0</v>
      </c>
      <c r="AS61" s="19">
        <v>8</v>
      </c>
      <c r="AT61" s="19">
        <v>5</v>
      </c>
      <c r="AU61" s="19">
        <v>2</v>
      </c>
      <c r="AV61" s="19">
        <v>1</v>
      </c>
      <c r="AW61" s="19">
        <v>0</v>
      </c>
      <c r="AX61" s="19">
        <v>6675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0</v>
      </c>
      <c r="BE61" s="20">
        <v>6675</v>
      </c>
      <c r="BF61" s="2"/>
    </row>
    <row r="62" spans="1:58" x14ac:dyDescent="0.25">
      <c r="A62" s="132"/>
      <c r="B62" s="5">
        <v>23</v>
      </c>
      <c r="C62" s="7" t="s">
        <v>79</v>
      </c>
      <c r="D62" s="18">
        <v>525</v>
      </c>
      <c r="E62" s="19">
        <v>1</v>
      </c>
      <c r="F62" s="19"/>
      <c r="G62" s="19"/>
      <c r="H62" s="19">
        <v>66</v>
      </c>
      <c r="I62" s="19">
        <v>2</v>
      </c>
      <c r="J62" s="19"/>
      <c r="K62" s="19"/>
      <c r="L62" s="19">
        <v>64</v>
      </c>
      <c r="M62" s="19"/>
      <c r="N62" s="19"/>
      <c r="O62" s="19">
        <v>360</v>
      </c>
      <c r="P62" s="19">
        <v>2</v>
      </c>
      <c r="Q62" s="19"/>
      <c r="R62" s="19">
        <v>92</v>
      </c>
      <c r="S62" s="19">
        <v>6</v>
      </c>
      <c r="T62" s="19"/>
      <c r="U62" s="19"/>
      <c r="V62" s="19"/>
      <c r="W62" s="19"/>
      <c r="X62" s="19"/>
      <c r="Y62" s="19">
        <v>0</v>
      </c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>
        <v>0</v>
      </c>
      <c r="AP62" s="19"/>
      <c r="AQ62" s="19"/>
      <c r="AR62" s="19"/>
      <c r="AS62" s="19">
        <v>0</v>
      </c>
      <c r="AT62" s="19"/>
      <c r="AU62" s="19"/>
      <c r="AV62" s="19"/>
      <c r="AW62" s="19"/>
      <c r="AX62" s="19">
        <v>525</v>
      </c>
      <c r="AY62" s="19">
        <v>0</v>
      </c>
      <c r="AZ62" s="19"/>
      <c r="BA62" s="19"/>
      <c r="BB62" s="19"/>
      <c r="BC62" s="19"/>
      <c r="BD62" s="19"/>
      <c r="BE62" s="20">
        <v>525</v>
      </c>
      <c r="BF62" s="2"/>
    </row>
    <row r="63" spans="1:58" x14ac:dyDescent="0.25">
      <c r="A63" s="132"/>
      <c r="B63" s="5">
        <v>24</v>
      </c>
      <c r="C63" s="7" t="s">
        <v>80</v>
      </c>
      <c r="D63" s="18">
        <v>78</v>
      </c>
      <c r="E63" s="19">
        <v>39</v>
      </c>
      <c r="F63" s="19">
        <v>1</v>
      </c>
      <c r="G63" s="19">
        <v>13</v>
      </c>
      <c r="H63" s="19">
        <v>14</v>
      </c>
      <c r="I63" s="19">
        <v>12</v>
      </c>
      <c r="J63" s="19"/>
      <c r="K63" s="19"/>
      <c r="L63" s="19">
        <v>2</v>
      </c>
      <c r="M63" s="19"/>
      <c r="N63" s="19"/>
      <c r="O63" s="19">
        <v>8</v>
      </c>
      <c r="P63" s="19"/>
      <c r="Q63" s="19"/>
      <c r="R63" s="19">
        <v>7</v>
      </c>
      <c r="S63" s="19">
        <v>2</v>
      </c>
      <c r="T63" s="19"/>
      <c r="U63" s="19">
        <v>1</v>
      </c>
      <c r="V63" s="19">
        <v>8</v>
      </c>
      <c r="W63" s="19"/>
      <c r="X63" s="19"/>
      <c r="Y63" s="19">
        <v>43</v>
      </c>
      <c r="Z63" s="19">
        <v>15</v>
      </c>
      <c r="AA63" s="19">
        <v>14</v>
      </c>
      <c r="AB63" s="19"/>
      <c r="AC63" s="19">
        <v>2</v>
      </c>
      <c r="AD63" s="19"/>
      <c r="AE63" s="19">
        <v>3</v>
      </c>
      <c r="AF63" s="19"/>
      <c r="AG63" s="19"/>
      <c r="AH63" s="19">
        <v>2</v>
      </c>
      <c r="AI63" s="19"/>
      <c r="AJ63" s="19"/>
      <c r="AK63" s="19"/>
      <c r="AL63" s="19"/>
      <c r="AM63" s="19"/>
      <c r="AN63" s="19">
        <v>7</v>
      </c>
      <c r="AO63" s="19">
        <v>0</v>
      </c>
      <c r="AP63" s="19"/>
      <c r="AQ63" s="19"/>
      <c r="AR63" s="19"/>
      <c r="AS63" s="19">
        <v>0</v>
      </c>
      <c r="AT63" s="19"/>
      <c r="AU63" s="19"/>
      <c r="AV63" s="19"/>
      <c r="AW63" s="19"/>
      <c r="AX63" s="19">
        <v>121</v>
      </c>
      <c r="AY63" s="19">
        <v>0</v>
      </c>
      <c r="AZ63" s="19"/>
      <c r="BA63" s="19"/>
      <c r="BB63" s="19"/>
      <c r="BC63" s="19"/>
      <c r="BD63" s="19"/>
      <c r="BE63" s="20">
        <v>121</v>
      </c>
      <c r="BF63" s="2"/>
    </row>
    <row r="64" spans="1:58" x14ac:dyDescent="0.25">
      <c r="A64" s="132"/>
      <c r="B64" s="5">
        <v>25</v>
      </c>
      <c r="C64" s="7" t="s">
        <v>81</v>
      </c>
      <c r="D64" s="18">
        <v>14</v>
      </c>
      <c r="E64" s="19">
        <v>2</v>
      </c>
      <c r="F64" s="19">
        <v>1</v>
      </c>
      <c r="G64" s="19">
        <v>0</v>
      </c>
      <c r="H64" s="19">
        <v>10</v>
      </c>
      <c r="I64" s="19">
        <v>0</v>
      </c>
      <c r="J64" s="19">
        <v>0</v>
      </c>
      <c r="K64" s="19">
        <v>0</v>
      </c>
      <c r="L64" s="19">
        <v>10</v>
      </c>
      <c r="M64" s="19">
        <v>0</v>
      </c>
      <c r="N64" s="19">
        <v>0</v>
      </c>
      <c r="O64" s="19">
        <v>1</v>
      </c>
      <c r="P64" s="19">
        <v>0</v>
      </c>
      <c r="Q64" s="19">
        <v>0</v>
      </c>
      <c r="R64" s="19">
        <v>1</v>
      </c>
      <c r="S64" s="19">
        <v>0</v>
      </c>
      <c r="T64" s="19">
        <v>0</v>
      </c>
      <c r="U64" s="19">
        <v>0</v>
      </c>
      <c r="V64" s="19">
        <v>0</v>
      </c>
      <c r="W64" s="19"/>
      <c r="X64" s="19"/>
      <c r="Y64" s="19">
        <v>388</v>
      </c>
      <c r="Z64" s="19">
        <v>20</v>
      </c>
      <c r="AA64" s="19">
        <v>9</v>
      </c>
      <c r="AB64" s="19">
        <v>9</v>
      </c>
      <c r="AC64" s="19">
        <v>2</v>
      </c>
      <c r="AD64" s="19">
        <v>31</v>
      </c>
      <c r="AE64" s="19">
        <v>0</v>
      </c>
      <c r="AF64" s="19">
        <v>3</v>
      </c>
      <c r="AG64" s="19">
        <v>0</v>
      </c>
      <c r="AH64" s="19">
        <v>1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313</v>
      </c>
      <c r="AO64" s="19">
        <v>1852</v>
      </c>
      <c r="AP64" s="19">
        <v>1852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19"/>
      <c r="AX64" s="19">
        <v>2254</v>
      </c>
      <c r="AY64" s="19">
        <v>0</v>
      </c>
      <c r="AZ64" s="19"/>
      <c r="BA64" s="19"/>
      <c r="BB64" s="19"/>
      <c r="BC64" s="19"/>
      <c r="BD64" s="19"/>
      <c r="BE64" s="20">
        <v>2254</v>
      </c>
      <c r="BF64" s="2"/>
    </row>
    <row r="65" spans="1:58" x14ac:dyDescent="0.25">
      <c r="A65" s="132"/>
      <c r="B65" s="5">
        <v>26</v>
      </c>
      <c r="C65" s="7" t="s">
        <v>82</v>
      </c>
      <c r="D65" s="18">
        <v>5273</v>
      </c>
      <c r="E65" s="19">
        <v>4378</v>
      </c>
      <c r="F65" s="19">
        <v>125</v>
      </c>
      <c r="G65" s="19">
        <v>464</v>
      </c>
      <c r="H65" s="19">
        <v>895</v>
      </c>
      <c r="I65" s="19">
        <v>895</v>
      </c>
      <c r="J65" s="19">
        <v>17</v>
      </c>
      <c r="K65" s="19">
        <v>4</v>
      </c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>
        <v>0</v>
      </c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>
        <v>0</v>
      </c>
      <c r="AP65" s="19"/>
      <c r="AQ65" s="19"/>
      <c r="AR65" s="19"/>
      <c r="AS65" s="19">
        <v>0</v>
      </c>
      <c r="AT65" s="19"/>
      <c r="AU65" s="19"/>
      <c r="AV65" s="19"/>
      <c r="AW65" s="19"/>
      <c r="AX65" s="19">
        <v>5273</v>
      </c>
      <c r="AY65" s="19">
        <v>0</v>
      </c>
      <c r="AZ65" s="19"/>
      <c r="BA65" s="19"/>
      <c r="BB65" s="19"/>
      <c r="BC65" s="19"/>
      <c r="BD65" s="19"/>
      <c r="BE65" s="20">
        <v>5273</v>
      </c>
      <c r="BF65" s="2"/>
    </row>
    <row r="66" spans="1:58" x14ac:dyDescent="0.25">
      <c r="A66" s="132"/>
      <c r="B66" s="5">
        <v>27</v>
      </c>
      <c r="C66" s="7" t="s">
        <v>83</v>
      </c>
      <c r="D66" s="18">
        <v>740</v>
      </c>
      <c r="E66" s="19">
        <v>631</v>
      </c>
      <c r="F66" s="19"/>
      <c r="G66" s="19"/>
      <c r="H66" s="19">
        <v>7</v>
      </c>
      <c r="I66" s="19"/>
      <c r="J66" s="19"/>
      <c r="K66" s="19"/>
      <c r="L66" s="19">
        <v>7</v>
      </c>
      <c r="M66" s="19"/>
      <c r="N66" s="19"/>
      <c r="O66" s="19">
        <v>23</v>
      </c>
      <c r="P66" s="19"/>
      <c r="Q66" s="19"/>
      <c r="R66" s="19">
        <v>14</v>
      </c>
      <c r="S66" s="19"/>
      <c r="T66" s="19"/>
      <c r="U66" s="19"/>
      <c r="V66" s="19">
        <v>65</v>
      </c>
      <c r="W66" s="19"/>
      <c r="X66" s="19"/>
      <c r="Y66" s="19">
        <v>0</v>
      </c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>
        <v>0</v>
      </c>
      <c r="AP66" s="19"/>
      <c r="AQ66" s="19"/>
      <c r="AR66" s="19"/>
      <c r="AS66" s="19">
        <v>0</v>
      </c>
      <c r="AT66" s="19"/>
      <c r="AU66" s="19"/>
      <c r="AV66" s="19"/>
      <c r="AW66" s="19"/>
      <c r="AX66" s="19">
        <v>740</v>
      </c>
      <c r="AY66" s="19">
        <v>0</v>
      </c>
      <c r="AZ66" s="19"/>
      <c r="BA66" s="19"/>
      <c r="BB66" s="19"/>
      <c r="BC66" s="19"/>
      <c r="BD66" s="19"/>
      <c r="BE66" s="20">
        <v>740</v>
      </c>
      <c r="BF66" s="2"/>
    </row>
    <row r="67" spans="1:58" ht="15.75" thickBot="1" x14ac:dyDescent="0.3">
      <c r="A67" s="132"/>
      <c r="B67" s="24">
        <v>28</v>
      </c>
      <c r="C67" s="25" t="s">
        <v>84</v>
      </c>
      <c r="D67" s="26">
        <v>84420</v>
      </c>
      <c r="E67" s="27">
        <v>54232</v>
      </c>
      <c r="F67" s="27">
        <v>3612</v>
      </c>
      <c r="G67" s="27">
        <v>2521</v>
      </c>
      <c r="H67" s="27">
        <v>13963</v>
      </c>
      <c r="I67" s="27">
        <v>11206</v>
      </c>
      <c r="J67" s="27">
        <v>172</v>
      </c>
      <c r="K67" s="27">
        <v>47</v>
      </c>
      <c r="L67" s="27">
        <v>2757</v>
      </c>
      <c r="M67" s="27">
        <v>22</v>
      </c>
      <c r="N67" s="27">
        <v>0</v>
      </c>
      <c r="O67" s="27">
        <v>6791</v>
      </c>
      <c r="P67" s="27">
        <v>4</v>
      </c>
      <c r="Q67" s="27">
        <v>0</v>
      </c>
      <c r="R67" s="27">
        <v>6201</v>
      </c>
      <c r="S67" s="27">
        <v>759</v>
      </c>
      <c r="T67" s="27">
        <v>2</v>
      </c>
      <c r="U67" s="27">
        <v>1</v>
      </c>
      <c r="V67" s="27">
        <v>2474</v>
      </c>
      <c r="W67" s="27">
        <v>306</v>
      </c>
      <c r="X67" s="27">
        <v>0</v>
      </c>
      <c r="Y67" s="27">
        <v>19787</v>
      </c>
      <c r="Z67" s="27">
        <v>3733</v>
      </c>
      <c r="AA67" s="27">
        <v>1342</v>
      </c>
      <c r="AB67" s="27">
        <v>393</v>
      </c>
      <c r="AC67" s="27">
        <v>367</v>
      </c>
      <c r="AD67" s="27">
        <v>864</v>
      </c>
      <c r="AE67" s="27">
        <v>676</v>
      </c>
      <c r="AF67" s="27">
        <v>1423</v>
      </c>
      <c r="AG67" s="27">
        <v>1435</v>
      </c>
      <c r="AH67" s="27">
        <v>2008</v>
      </c>
      <c r="AI67" s="27">
        <v>61</v>
      </c>
      <c r="AJ67" s="27">
        <v>19</v>
      </c>
      <c r="AK67" s="27">
        <v>155</v>
      </c>
      <c r="AL67" s="27">
        <v>0</v>
      </c>
      <c r="AM67" s="27">
        <v>16</v>
      </c>
      <c r="AN67" s="27">
        <v>7295</v>
      </c>
      <c r="AO67" s="27">
        <v>10008</v>
      </c>
      <c r="AP67" s="27">
        <v>8289</v>
      </c>
      <c r="AQ67" s="27">
        <v>187</v>
      </c>
      <c r="AR67" s="27">
        <v>1532</v>
      </c>
      <c r="AS67" s="27">
        <v>229</v>
      </c>
      <c r="AT67" s="27">
        <v>36</v>
      </c>
      <c r="AU67" s="27">
        <v>80</v>
      </c>
      <c r="AV67" s="27">
        <v>113</v>
      </c>
      <c r="AW67" s="27">
        <v>2280</v>
      </c>
      <c r="AX67" s="27">
        <v>116724</v>
      </c>
      <c r="AY67" s="27">
        <v>5</v>
      </c>
      <c r="AZ67" s="27">
        <v>0</v>
      </c>
      <c r="BA67" s="27">
        <v>1</v>
      </c>
      <c r="BB67" s="27">
        <v>0</v>
      </c>
      <c r="BC67" s="27">
        <v>3</v>
      </c>
      <c r="BD67" s="27">
        <v>1</v>
      </c>
      <c r="BE67" s="28">
        <v>116729</v>
      </c>
      <c r="BF67" s="2"/>
    </row>
    <row r="68" spans="1:58" ht="15.75" thickTop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</row>
    <row r="69" spans="1:58" x14ac:dyDescent="0.25">
      <c r="B69" s="1" t="s">
        <v>86</v>
      </c>
      <c r="E69" s="137" t="s">
        <v>212</v>
      </c>
    </row>
    <row r="71" spans="1:58" ht="15.75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 spans="1:58" ht="43.5" customHeight="1" thickTop="1" thickBot="1" x14ac:dyDescent="0.3">
      <c r="A72" s="132"/>
      <c r="B72" s="11" t="s">
        <v>2</v>
      </c>
      <c r="C72" s="13" t="s">
        <v>3</v>
      </c>
      <c r="D72" s="14" t="s">
        <v>4</v>
      </c>
      <c r="E72" s="12" t="s">
        <v>5</v>
      </c>
      <c r="F72" s="12" t="s">
        <v>6</v>
      </c>
      <c r="G72" s="12" t="s">
        <v>7</v>
      </c>
      <c r="H72" s="12" t="s">
        <v>8</v>
      </c>
      <c r="I72" s="12" t="s">
        <v>9</v>
      </c>
      <c r="J72" s="12" t="s">
        <v>10</v>
      </c>
      <c r="K72" s="12" t="s">
        <v>11</v>
      </c>
      <c r="L72" s="12" t="s">
        <v>12</v>
      </c>
      <c r="M72" s="12" t="s">
        <v>13</v>
      </c>
      <c r="N72" s="12" t="s">
        <v>14</v>
      </c>
      <c r="O72" s="12" t="s">
        <v>15</v>
      </c>
      <c r="P72" s="12" t="s">
        <v>16</v>
      </c>
      <c r="Q72" s="12" t="s">
        <v>17</v>
      </c>
      <c r="R72" s="12" t="s">
        <v>18</v>
      </c>
      <c r="S72" s="12" t="s">
        <v>19</v>
      </c>
      <c r="T72" s="12" t="s">
        <v>20</v>
      </c>
      <c r="U72" s="12" t="s">
        <v>21</v>
      </c>
      <c r="V72" s="12" t="s">
        <v>22</v>
      </c>
      <c r="W72" s="12" t="s">
        <v>23</v>
      </c>
      <c r="X72" s="12" t="s">
        <v>24</v>
      </c>
      <c r="Y72" s="12" t="s">
        <v>25</v>
      </c>
      <c r="Z72" s="12" t="s">
        <v>26</v>
      </c>
      <c r="AA72" s="12" t="s">
        <v>27</v>
      </c>
      <c r="AB72" s="12" t="s">
        <v>28</v>
      </c>
      <c r="AC72" s="12" t="s">
        <v>29</v>
      </c>
      <c r="AD72" s="12" t="s">
        <v>30</v>
      </c>
      <c r="AE72" s="12" t="s">
        <v>31</v>
      </c>
      <c r="AF72" s="12" t="s">
        <v>32</v>
      </c>
      <c r="AG72" s="12" t="s">
        <v>33</v>
      </c>
      <c r="AH72" s="12" t="s">
        <v>34</v>
      </c>
      <c r="AI72" s="12" t="s">
        <v>35</v>
      </c>
      <c r="AJ72" s="12" t="s">
        <v>36</v>
      </c>
      <c r="AK72" s="12" t="s">
        <v>37</v>
      </c>
      <c r="AL72" s="12" t="s">
        <v>38</v>
      </c>
      <c r="AM72" s="12" t="s">
        <v>39</v>
      </c>
      <c r="AN72" s="12" t="s">
        <v>40</v>
      </c>
      <c r="AO72" s="12" t="s">
        <v>41</v>
      </c>
      <c r="AP72" s="12" t="s">
        <v>42</v>
      </c>
      <c r="AQ72" s="12" t="s">
        <v>43</v>
      </c>
      <c r="AR72" s="12" t="s">
        <v>44</v>
      </c>
      <c r="AS72" s="12" t="s">
        <v>45</v>
      </c>
      <c r="AT72" s="12" t="s">
        <v>46</v>
      </c>
      <c r="AU72" s="12" t="s">
        <v>47</v>
      </c>
      <c r="AV72" s="12" t="s">
        <v>48</v>
      </c>
      <c r="AW72" s="12" t="s">
        <v>49</v>
      </c>
      <c r="AX72" s="12" t="s">
        <v>50</v>
      </c>
      <c r="AY72" s="12" t="s">
        <v>51</v>
      </c>
      <c r="AZ72" s="12" t="s">
        <v>52</v>
      </c>
      <c r="BA72" s="12" t="s">
        <v>53</v>
      </c>
      <c r="BB72" s="12" t="s">
        <v>54</v>
      </c>
      <c r="BC72" s="12" t="s">
        <v>55</v>
      </c>
      <c r="BD72" s="12" t="s">
        <v>22</v>
      </c>
      <c r="BE72" s="13" t="s">
        <v>56</v>
      </c>
      <c r="BF72" s="2"/>
    </row>
    <row r="73" spans="1:58" ht="15.75" thickTop="1" x14ac:dyDescent="0.25">
      <c r="A73" s="132"/>
      <c r="B73" s="9">
        <v>1</v>
      </c>
      <c r="C73" s="10" t="s">
        <v>57</v>
      </c>
      <c r="D73" s="15">
        <v>140.95804722932974</v>
      </c>
      <c r="E73" s="16">
        <v>124.58605423253677</v>
      </c>
      <c r="F73" s="16"/>
      <c r="G73" s="16"/>
      <c r="H73" s="16">
        <v>120.97872756079026</v>
      </c>
      <c r="I73" s="16">
        <v>93.383921175917209</v>
      </c>
      <c r="J73" s="16"/>
      <c r="K73" s="16"/>
      <c r="L73" s="16">
        <v>236.92054252964425</v>
      </c>
      <c r="M73" s="16"/>
      <c r="N73" s="16"/>
      <c r="O73" s="16">
        <v>190.89926186328555</v>
      </c>
      <c r="P73" s="16"/>
      <c r="Q73" s="16"/>
      <c r="R73" s="16">
        <v>113.54733736677116</v>
      </c>
      <c r="S73" s="16">
        <v>404.5290744262295</v>
      </c>
      <c r="T73" s="16"/>
      <c r="U73" s="16"/>
      <c r="V73" s="16">
        <v>166.00839782051281</v>
      </c>
      <c r="W73" s="16"/>
      <c r="X73" s="16"/>
      <c r="Y73" s="16">
        <v>121.08879325867052</v>
      </c>
      <c r="Z73" s="16">
        <v>142.4247389848812</v>
      </c>
      <c r="AA73" s="16">
        <v>191.51563848275862</v>
      </c>
      <c r="AB73" s="16">
        <v>102.63594452380951</v>
      </c>
      <c r="AC73" s="16">
        <v>122.16001210526315</v>
      </c>
      <c r="AD73" s="16">
        <v>131.58101459770114</v>
      </c>
      <c r="AE73" s="16">
        <v>89.682427627118642</v>
      </c>
      <c r="AF73" s="16">
        <v>50.801771061452513</v>
      </c>
      <c r="AG73" s="16"/>
      <c r="AH73" s="16">
        <v>76.249786811594205</v>
      </c>
      <c r="AI73" s="16"/>
      <c r="AJ73" s="16"/>
      <c r="AK73" s="16">
        <v>54.428517999999997</v>
      </c>
      <c r="AL73" s="16"/>
      <c r="AM73" s="16"/>
      <c r="AN73" s="16">
        <v>113.53484759493671</v>
      </c>
      <c r="AO73" s="16">
        <v>39.252843749999997</v>
      </c>
      <c r="AP73" s="16">
        <v>39.252843749999997</v>
      </c>
      <c r="AQ73" s="16"/>
      <c r="AR73" s="16"/>
      <c r="AS73" s="16">
        <v>125.82352555555555</v>
      </c>
      <c r="AT73" s="16">
        <v>61.370080000000002</v>
      </c>
      <c r="AU73" s="16">
        <v>133.88020624999999</v>
      </c>
      <c r="AV73" s="16"/>
      <c r="AW73" s="16"/>
      <c r="AX73" s="16">
        <v>136.5550166175143</v>
      </c>
      <c r="AY73" s="16"/>
      <c r="AZ73" s="16"/>
      <c r="BA73" s="16"/>
      <c r="BB73" s="16"/>
      <c r="BC73" s="16"/>
      <c r="BD73" s="16"/>
      <c r="BE73" s="17">
        <v>136.5550166175143</v>
      </c>
      <c r="BF73" s="2"/>
    </row>
    <row r="74" spans="1:58" x14ac:dyDescent="0.25">
      <c r="A74" s="132"/>
      <c r="B74" s="5">
        <v>2</v>
      </c>
      <c r="C74" s="7" t="s">
        <v>58</v>
      </c>
      <c r="D74" s="18">
        <v>205.95869493732673</v>
      </c>
      <c r="E74" s="19">
        <v>213.17192510011179</v>
      </c>
      <c r="F74" s="19">
        <v>174.86114487632506</v>
      </c>
      <c r="G74" s="19">
        <v>343.31621889473683</v>
      </c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>
        <v>83.581564885496178</v>
      </c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>
        <v>205.95869493732673</v>
      </c>
      <c r="AY74" s="19"/>
      <c r="AZ74" s="19"/>
      <c r="BA74" s="19"/>
      <c r="BB74" s="19"/>
      <c r="BC74" s="19"/>
      <c r="BD74" s="19"/>
      <c r="BE74" s="20">
        <v>205.95869493732673</v>
      </c>
      <c r="BF74" s="2"/>
    </row>
    <row r="75" spans="1:58" x14ac:dyDescent="0.25">
      <c r="A75" s="132"/>
      <c r="B75" s="5">
        <v>3</v>
      </c>
      <c r="C75" s="7" t="s">
        <v>59</v>
      </c>
      <c r="D75" s="18">
        <v>143.73807455480201</v>
      </c>
      <c r="E75" s="19">
        <v>120.60037835280856</v>
      </c>
      <c r="F75" s="19">
        <v>143.17983376811594</v>
      </c>
      <c r="G75" s="19">
        <v>141.13440733333331</v>
      </c>
      <c r="H75" s="19">
        <v>198.33785993658967</v>
      </c>
      <c r="I75" s="19">
        <v>142.00601788804877</v>
      </c>
      <c r="J75" s="19">
        <v>140.76430368421052</v>
      </c>
      <c r="K75" s="19"/>
      <c r="L75" s="19">
        <v>332.44398713602192</v>
      </c>
      <c r="M75" s="19">
        <v>604.76738285714282</v>
      </c>
      <c r="N75" s="19"/>
      <c r="O75" s="19">
        <v>347.1751214750052</v>
      </c>
      <c r="P75" s="19"/>
      <c r="Q75" s="19"/>
      <c r="R75" s="19">
        <v>521.25404872851107</v>
      </c>
      <c r="S75" s="19"/>
      <c r="T75" s="19"/>
      <c r="U75" s="19"/>
      <c r="V75" s="19">
        <v>63.768879565217389</v>
      </c>
      <c r="W75" s="19"/>
      <c r="X75" s="19"/>
      <c r="Y75" s="19">
        <v>255.40392497200111</v>
      </c>
      <c r="Z75" s="19">
        <v>281.35420919689284</v>
      </c>
      <c r="AA75" s="19">
        <v>349.31040233051283</v>
      </c>
      <c r="AB75" s="19">
        <v>199.91275999999999</v>
      </c>
      <c r="AC75" s="19">
        <v>921.26381522937504</v>
      </c>
      <c r="AD75" s="19">
        <v>199.78217166666664</v>
      </c>
      <c r="AE75" s="19">
        <v>68.062500040629629</v>
      </c>
      <c r="AF75" s="19">
        <v>44.605000555555556</v>
      </c>
      <c r="AG75" s="19"/>
      <c r="AH75" s="19">
        <v>105.72472601115803</v>
      </c>
      <c r="AI75" s="19">
        <v>76.900000000000006</v>
      </c>
      <c r="AJ75" s="19"/>
      <c r="AK75" s="19">
        <v>288.78465828366666</v>
      </c>
      <c r="AL75" s="19"/>
      <c r="AM75" s="19"/>
      <c r="AN75" s="19">
        <v>1042.8640440607612</v>
      </c>
      <c r="AO75" s="19">
        <v>283.08967246415125</v>
      </c>
      <c r="AP75" s="19">
        <v>320.41192488320831</v>
      </c>
      <c r="AQ75" s="19">
        <v>127.30983628026085</v>
      </c>
      <c r="AR75" s="19"/>
      <c r="AS75" s="19"/>
      <c r="AT75" s="19"/>
      <c r="AU75" s="19"/>
      <c r="AV75" s="19"/>
      <c r="AW75" s="19"/>
      <c r="AX75" s="19">
        <v>166.95125191667231</v>
      </c>
      <c r="AY75" s="19">
        <v>51980.76</v>
      </c>
      <c r="AZ75" s="19"/>
      <c r="BA75" s="19">
        <v>51980.76</v>
      </c>
      <c r="BB75" s="19"/>
      <c r="BC75" s="19"/>
      <c r="BD75" s="19"/>
      <c r="BE75" s="20">
        <v>177.39126979649404</v>
      </c>
      <c r="BF75" s="2"/>
    </row>
    <row r="76" spans="1:58" x14ac:dyDescent="0.25">
      <c r="A76" s="132"/>
      <c r="B76" s="5">
        <v>4</v>
      </c>
      <c r="C76" s="7" t="s">
        <v>60</v>
      </c>
      <c r="D76" s="18">
        <v>130.69444460317459</v>
      </c>
      <c r="E76" s="19">
        <v>101.51970837209301</v>
      </c>
      <c r="F76" s="19"/>
      <c r="G76" s="19"/>
      <c r="H76" s="19">
        <v>166.83544222222221</v>
      </c>
      <c r="I76" s="19">
        <v>109.02206857142856</v>
      </c>
      <c r="J76" s="19"/>
      <c r="K76" s="19"/>
      <c r="L76" s="19">
        <v>369.18225000000001</v>
      </c>
      <c r="M76" s="19"/>
      <c r="N76" s="19"/>
      <c r="O76" s="19">
        <v>209.12469999999999</v>
      </c>
      <c r="P76" s="19"/>
      <c r="Q76" s="19"/>
      <c r="R76" s="19">
        <v>162.10417333333334</v>
      </c>
      <c r="S76" s="19"/>
      <c r="T76" s="19"/>
      <c r="U76" s="19"/>
      <c r="V76" s="19">
        <v>278.31585000000001</v>
      </c>
      <c r="W76" s="19"/>
      <c r="X76" s="19"/>
      <c r="Y76" s="19">
        <v>295.41649896551718</v>
      </c>
      <c r="Z76" s="19">
        <v>665.24130833333322</v>
      </c>
      <c r="AA76" s="19"/>
      <c r="AB76" s="19">
        <v>520.28671750000001</v>
      </c>
      <c r="AC76" s="19"/>
      <c r="AD76" s="19">
        <v>919.96677499999998</v>
      </c>
      <c r="AE76" s="19"/>
      <c r="AF76" s="19"/>
      <c r="AG76" s="19"/>
      <c r="AH76" s="19"/>
      <c r="AI76" s="19"/>
      <c r="AJ76" s="19"/>
      <c r="AK76" s="19"/>
      <c r="AL76" s="19"/>
      <c r="AM76" s="19"/>
      <c r="AN76" s="19">
        <v>170.01147142857141</v>
      </c>
      <c r="AO76" s="19">
        <v>897.63750000000005</v>
      </c>
      <c r="AP76" s="19">
        <v>897.63750000000005</v>
      </c>
      <c r="AQ76" s="19"/>
      <c r="AR76" s="19"/>
      <c r="AS76" s="19">
        <v>183.32096000000001</v>
      </c>
      <c r="AT76" s="19"/>
      <c r="AU76" s="19"/>
      <c r="AV76" s="19">
        <v>183.32096000000001</v>
      </c>
      <c r="AW76" s="19"/>
      <c r="AX76" s="19">
        <v>228.08641888888886</v>
      </c>
      <c r="AY76" s="19"/>
      <c r="AZ76" s="19"/>
      <c r="BA76" s="19"/>
      <c r="BB76" s="19"/>
      <c r="BC76" s="19"/>
      <c r="BD76" s="19"/>
      <c r="BE76" s="20">
        <v>228.08641888888886</v>
      </c>
      <c r="BF76" s="2"/>
    </row>
    <row r="77" spans="1:58" x14ac:dyDescent="0.25">
      <c r="A77" s="132"/>
      <c r="B77" s="5">
        <v>5</v>
      </c>
      <c r="C77" s="7" t="s">
        <v>61</v>
      </c>
      <c r="D77" s="18">
        <v>283.2917498113207</v>
      </c>
      <c r="E77" s="19">
        <v>170.02116333333333</v>
      </c>
      <c r="F77" s="19"/>
      <c r="G77" s="19">
        <v>341.8374</v>
      </c>
      <c r="H77" s="19">
        <v>405.27949849999999</v>
      </c>
      <c r="I77" s="19">
        <v>148.43357454545455</v>
      </c>
      <c r="J77" s="19">
        <v>126.9</v>
      </c>
      <c r="K77" s="19"/>
      <c r="L77" s="19">
        <v>502.70381448275856</v>
      </c>
      <c r="M77" s="19"/>
      <c r="N77" s="19"/>
      <c r="O77" s="19">
        <v>330.42724249999998</v>
      </c>
      <c r="P77" s="19"/>
      <c r="Q77" s="19"/>
      <c r="R77" s="19">
        <v>164.96755523809523</v>
      </c>
      <c r="S77" s="19"/>
      <c r="T77" s="19"/>
      <c r="U77" s="19"/>
      <c r="V77" s="19">
        <v>1267.5450000000001</v>
      </c>
      <c r="W77" s="19"/>
      <c r="X77" s="19"/>
      <c r="Y77" s="19">
        <v>408.18506767123284</v>
      </c>
      <c r="Z77" s="19">
        <v>324.33470632653058</v>
      </c>
      <c r="AA77" s="19">
        <v>230.23478700000001</v>
      </c>
      <c r="AB77" s="19">
        <v>2104.1854050000002</v>
      </c>
      <c r="AC77" s="19"/>
      <c r="AD77" s="19">
        <v>1097.0352</v>
      </c>
      <c r="AE77" s="19">
        <v>13660.66563</v>
      </c>
      <c r="AF77" s="19">
        <v>208.81481333333332</v>
      </c>
      <c r="AG77" s="19"/>
      <c r="AH77" s="19">
        <v>63.9</v>
      </c>
      <c r="AI77" s="19">
        <v>95</v>
      </c>
      <c r="AJ77" s="19"/>
      <c r="AK77" s="19"/>
      <c r="AL77" s="19"/>
      <c r="AM77" s="19"/>
      <c r="AN77" s="19">
        <v>211.63671961538461</v>
      </c>
      <c r="AO77" s="19">
        <v>199.29481000000001</v>
      </c>
      <c r="AP77" s="19">
        <v>199.29481000000001</v>
      </c>
      <c r="AQ77" s="19"/>
      <c r="AR77" s="19"/>
      <c r="AS77" s="19">
        <v>3658.7095300000001</v>
      </c>
      <c r="AT77" s="19">
        <v>3658.7095300000001</v>
      </c>
      <c r="AU77" s="19"/>
      <c r="AV77" s="19"/>
      <c r="AW77" s="19"/>
      <c r="AX77" s="19">
        <v>387.98829956284152</v>
      </c>
      <c r="AY77" s="19"/>
      <c r="AZ77" s="19"/>
      <c r="BA77" s="19"/>
      <c r="BB77" s="19"/>
      <c r="BC77" s="19"/>
      <c r="BD77" s="19"/>
      <c r="BE77" s="20">
        <v>387.98829956284152</v>
      </c>
      <c r="BF77" s="2"/>
    </row>
    <row r="78" spans="1:58" x14ac:dyDescent="0.25">
      <c r="A78" s="132"/>
      <c r="B78" s="5">
        <v>6</v>
      </c>
      <c r="C78" s="7" t="s">
        <v>62</v>
      </c>
      <c r="D78" s="18">
        <v>179.74929150769228</v>
      </c>
      <c r="E78" s="19">
        <v>125.40886325581394</v>
      </c>
      <c r="F78" s="19">
        <v>71.672641249999998</v>
      </c>
      <c r="G78" s="19"/>
      <c r="H78" s="19">
        <v>168.48396919999999</v>
      </c>
      <c r="I78" s="19">
        <v>111.66866175</v>
      </c>
      <c r="J78" s="19">
        <v>145.99187000000001</v>
      </c>
      <c r="K78" s="19"/>
      <c r="L78" s="19">
        <v>395.74519900000001</v>
      </c>
      <c r="M78" s="19"/>
      <c r="N78" s="19"/>
      <c r="O78" s="19">
        <v>255.41371518518517</v>
      </c>
      <c r="P78" s="19"/>
      <c r="Q78" s="19"/>
      <c r="R78" s="19">
        <v>113.97233454545453</v>
      </c>
      <c r="S78" s="19">
        <v>553.29702470588234</v>
      </c>
      <c r="T78" s="19"/>
      <c r="U78" s="19"/>
      <c r="V78" s="19">
        <v>344.00153333333333</v>
      </c>
      <c r="W78" s="19"/>
      <c r="X78" s="19"/>
      <c r="Y78" s="19">
        <v>222.77939454545452</v>
      </c>
      <c r="Z78" s="19">
        <v>256.82245111111109</v>
      </c>
      <c r="AA78" s="19">
        <v>206.2285714285714</v>
      </c>
      <c r="AB78" s="19"/>
      <c r="AC78" s="19">
        <v>194</v>
      </c>
      <c r="AD78" s="19">
        <v>395.0517733333333</v>
      </c>
      <c r="AE78" s="19">
        <v>57.022333333333329</v>
      </c>
      <c r="AF78" s="19">
        <v>402.91919666666661</v>
      </c>
      <c r="AG78" s="19"/>
      <c r="AH78" s="19">
        <v>131</v>
      </c>
      <c r="AI78" s="19"/>
      <c r="AJ78" s="19"/>
      <c r="AK78" s="19"/>
      <c r="AL78" s="19"/>
      <c r="AM78" s="19"/>
      <c r="AN78" s="19">
        <v>195.33847937499999</v>
      </c>
      <c r="AO78" s="19">
        <v>59.468000000000004</v>
      </c>
      <c r="AP78" s="19">
        <v>59.468000000000004</v>
      </c>
      <c r="AQ78" s="19"/>
      <c r="AR78" s="19"/>
      <c r="AS78" s="19">
        <v>1263.4918299999999</v>
      </c>
      <c r="AT78" s="19">
        <v>1263.4918299999999</v>
      </c>
      <c r="AU78" s="19"/>
      <c r="AV78" s="19"/>
      <c r="AW78" s="19">
        <v>115.8115</v>
      </c>
      <c r="AX78" s="19">
        <v>187.75438251948052</v>
      </c>
      <c r="AY78" s="19"/>
      <c r="AZ78" s="19"/>
      <c r="BA78" s="19"/>
      <c r="BB78" s="19"/>
      <c r="BC78" s="19"/>
      <c r="BD78" s="19"/>
      <c r="BE78" s="20">
        <v>187.75438251948052</v>
      </c>
      <c r="BF78" s="2"/>
    </row>
    <row r="79" spans="1:58" x14ac:dyDescent="0.25">
      <c r="A79" s="132"/>
      <c r="B79" s="5">
        <v>7</v>
      </c>
      <c r="C79" s="7" t="s">
        <v>63</v>
      </c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>
        <v>578.40385997530177</v>
      </c>
      <c r="Z79" s="19">
        <v>578.40385997530177</v>
      </c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>
        <v>578.40385997530177</v>
      </c>
      <c r="AY79" s="19"/>
      <c r="AZ79" s="19"/>
      <c r="BA79" s="19"/>
      <c r="BB79" s="19"/>
      <c r="BC79" s="19"/>
      <c r="BD79" s="19"/>
      <c r="BE79" s="20">
        <v>578.40385997530177</v>
      </c>
      <c r="BF79" s="2"/>
    </row>
    <row r="80" spans="1:58" x14ac:dyDescent="0.25">
      <c r="A80" s="132"/>
      <c r="B80" s="5">
        <v>8</v>
      </c>
      <c r="C80" s="7" t="s">
        <v>64</v>
      </c>
      <c r="D80" s="18">
        <v>550.6190832428</v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>
        <v>550.6190832428</v>
      </c>
      <c r="P80" s="19"/>
      <c r="Q80" s="19"/>
      <c r="R80" s="19"/>
      <c r="S80" s="19"/>
      <c r="T80" s="19"/>
      <c r="U80" s="19"/>
      <c r="V80" s="19"/>
      <c r="W80" s="19"/>
      <c r="X80" s="19"/>
      <c r="Y80" s="19">
        <v>328.83859875968108</v>
      </c>
      <c r="Z80" s="19">
        <v>241.3160233210364</v>
      </c>
      <c r="AA80" s="19">
        <v>305.80074598714401</v>
      </c>
      <c r="AB80" s="19"/>
      <c r="AC80" s="19"/>
      <c r="AD80" s="19"/>
      <c r="AE80" s="19"/>
      <c r="AF80" s="19">
        <v>36.919580000000003</v>
      </c>
      <c r="AG80" s="19"/>
      <c r="AH80" s="19">
        <v>527.59696650750004</v>
      </c>
      <c r="AI80" s="19"/>
      <c r="AJ80" s="19"/>
      <c r="AK80" s="19"/>
      <c r="AL80" s="19"/>
      <c r="AM80" s="19"/>
      <c r="AN80" s="19"/>
      <c r="AO80" s="19">
        <v>89.504840971991996</v>
      </c>
      <c r="AP80" s="19">
        <v>89.504840971991996</v>
      </c>
      <c r="AQ80" s="19"/>
      <c r="AR80" s="19"/>
      <c r="AS80" s="19"/>
      <c r="AT80" s="19"/>
      <c r="AU80" s="19"/>
      <c r="AV80" s="19"/>
      <c r="AW80" s="19"/>
      <c r="AX80" s="19">
        <v>317.79686589904497</v>
      </c>
      <c r="AY80" s="19"/>
      <c r="AZ80" s="19"/>
      <c r="BA80" s="19"/>
      <c r="BB80" s="19"/>
      <c r="BC80" s="19"/>
      <c r="BD80" s="19"/>
      <c r="BE80" s="20">
        <v>317.79686589904497</v>
      </c>
      <c r="BF80" s="2"/>
    </row>
    <row r="81" spans="1:58" x14ac:dyDescent="0.25">
      <c r="A81" s="132"/>
      <c r="B81" s="5">
        <v>9</v>
      </c>
      <c r="C81" s="7" t="s">
        <v>65</v>
      </c>
      <c r="D81" s="18">
        <v>169.20238095238093</v>
      </c>
      <c r="E81" s="19">
        <v>191</v>
      </c>
      <c r="F81" s="19"/>
      <c r="G81" s="19"/>
      <c r="H81" s="19">
        <v>33</v>
      </c>
      <c r="I81" s="19">
        <v>33</v>
      </c>
      <c r="J81" s="19"/>
      <c r="K81" s="19"/>
      <c r="L81" s="19"/>
      <c r="M81" s="19"/>
      <c r="N81" s="19"/>
      <c r="O81" s="19">
        <v>334</v>
      </c>
      <c r="P81" s="19"/>
      <c r="Q81" s="19"/>
      <c r="R81" s="19">
        <v>153.86111111111109</v>
      </c>
      <c r="S81" s="19"/>
      <c r="T81" s="19"/>
      <c r="U81" s="19"/>
      <c r="V81" s="19"/>
      <c r="W81" s="19"/>
      <c r="X81" s="19"/>
      <c r="Y81" s="19">
        <v>781.5454545454545</v>
      </c>
      <c r="Z81" s="19">
        <v>984.5</v>
      </c>
      <c r="AA81" s="19">
        <v>806.28571428571422</v>
      </c>
      <c r="AB81" s="19">
        <v>4112</v>
      </c>
      <c r="AC81" s="19"/>
      <c r="AD81" s="19">
        <v>1234.8333333333333</v>
      </c>
      <c r="AE81" s="19">
        <v>1593.851851851852</v>
      </c>
      <c r="AF81" s="19">
        <v>240</v>
      </c>
      <c r="AG81" s="19"/>
      <c r="AH81" s="19">
        <v>94.653465346534645</v>
      </c>
      <c r="AI81" s="19"/>
      <c r="AJ81" s="19"/>
      <c r="AK81" s="19"/>
      <c r="AL81" s="19"/>
      <c r="AM81" s="19"/>
      <c r="AN81" s="19">
        <v>7676.9375</v>
      </c>
      <c r="AO81" s="19"/>
      <c r="AP81" s="19"/>
      <c r="AQ81" s="19"/>
      <c r="AR81" s="19"/>
      <c r="AS81" s="19"/>
      <c r="AT81" s="19"/>
      <c r="AU81" s="19"/>
      <c r="AV81" s="19"/>
      <c r="AW81" s="19"/>
      <c r="AX81" s="19">
        <v>633.7385057471264</v>
      </c>
      <c r="AY81" s="19"/>
      <c r="AZ81" s="19"/>
      <c r="BA81" s="19"/>
      <c r="BB81" s="19"/>
      <c r="BC81" s="19"/>
      <c r="BD81" s="19"/>
      <c r="BE81" s="20">
        <v>633.7385057471264</v>
      </c>
      <c r="BF81" s="2"/>
    </row>
    <row r="82" spans="1:58" x14ac:dyDescent="0.25">
      <c r="A82" s="132"/>
      <c r="B82" s="5">
        <v>10</v>
      </c>
      <c r="C82" s="7" t="s">
        <v>66</v>
      </c>
      <c r="D82" s="18">
        <v>173.85080750386794</v>
      </c>
      <c r="E82" s="19">
        <v>148.42543687996468</v>
      </c>
      <c r="F82" s="19">
        <v>157.36982740112992</v>
      </c>
      <c r="G82" s="19">
        <v>213.37210086206895</v>
      </c>
      <c r="H82" s="19">
        <v>181.21088515705577</v>
      </c>
      <c r="I82" s="19">
        <v>119.54286009333333</v>
      </c>
      <c r="J82" s="19">
        <v>100.76990925925925</v>
      </c>
      <c r="K82" s="19">
        <v>191.9</v>
      </c>
      <c r="L82" s="19">
        <v>327.34364597156394</v>
      </c>
      <c r="M82" s="19">
        <v>335</v>
      </c>
      <c r="N82" s="19"/>
      <c r="O82" s="19">
        <v>293.98196198340872</v>
      </c>
      <c r="P82" s="19"/>
      <c r="Q82" s="19"/>
      <c r="R82" s="19">
        <v>129.08815080308881</v>
      </c>
      <c r="S82" s="19">
        <v>756.53399945205467</v>
      </c>
      <c r="T82" s="19"/>
      <c r="U82" s="19"/>
      <c r="V82" s="19">
        <v>41.906136696428575</v>
      </c>
      <c r="W82" s="19">
        <v>23.57724</v>
      </c>
      <c r="X82" s="19"/>
      <c r="Y82" s="19">
        <v>153.26504812224505</v>
      </c>
      <c r="Z82" s="19">
        <v>188.83515256554304</v>
      </c>
      <c r="AA82" s="19">
        <v>197.47172079664568</v>
      </c>
      <c r="AB82" s="19">
        <v>221.64852464285713</v>
      </c>
      <c r="AC82" s="19">
        <v>296.94450080000001</v>
      </c>
      <c r="AD82" s="19">
        <v>191.01352478632478</v>
      </c>
      <c r="AE82" s="19">
        <v>133.66381092592593</v>
      </c>
      <c r="AF82" s="19">
        <v>97.901383291139226</v>
      </c>
      <c r="AG82" s="19">
        <v>74.708942431693984</v>
      </c>
      <c r="AH82" s="19">
        <v>90.318745126582286</v>
      </c>
      <c r="AI82" s="19">
        <v>76.887574000000001</v>
      </c>
      <c r="AJ82" s="19">
        <v>27.2</v>
      </c>
      <c r="AK82" s="19">
        <v>100.80919266666666</v>
      </c>
      <c r="AL82" s="19"/>
      <c r="AM82" s="19">
        <v>207</v>
      </c>
      <c r="AN82" s="19">
        <v>129.9491923611111</v>
      </c>
      <c r="AO82" s="19">
        <v>70.595301123595505</v>
      </c>
      <c r="AP82" s="19">
        <v>54.134120000000003</v>
      </c>
      <c r="AQ82" s="19">
        <v>127.23948632653061</v>
      </c>
      <c r="AR82" s="19">
        <v>69.473222075471696</v>
      </c>
      <c r="AS82" s="19">
        <v>906.30507</v>
      </c>
      <c r="AT82" s="19">
        <v>921.81255555555538</v>
      </c>
      <c r="AU82" s="19">
        <v>859.7826133333333</v>
      </c>
      <c r="AV82" s="19"/>
      <c r="AW82" s="19"/>
      <c r="AX82" s="19">
        <v>167.2100727928534</v>
      </c>
      <c r="AY82" s="19"/>
      <c r="AZ82" s="19"/>
      <c r="BA82" s="19"/>
      <c r="BB82" s="19"/>
      <c r="BC82" s="19"/>
      <c r="BD82" s="19"/>
      <c r="BE82" s="20">
        <v>167.2100727928534</v>
      </c>
      <c r="BF82" s="2"/>
    </row>
    <row r="83" spans="1:58" x14ac:dyDescent="0.25">
      <c r="A83" s="132"/>
      <c r="B83" s="5">
        <v>11</v>
      </c>
      <c r="C83" s="7" t="s">
        <v>67</v>
      </c>
      <c r="D83" s="18">
        <v>180.38282575757574</v>
      </c>
      <c r="E83" s="19">
        <v>157.59853099730458</v>
      </c>
      <c r="F83" s="19">
        <v>153.00666666666666</v>
      </c>
      <c r="G83" s="19">
        <v>174.86615658362987</v>
      </c>
      <c r="H83" s="19">
        <v>165.90257425742573</v>
      </c>
      <c r="I83" s="19">
        <v>126.42805031446539</v>
      </c>
      <c r="J83" s="19">
        <v>124.504</v>
      </c>
      <c r="K83" s="19">
        <v>186.18</v>
      </c>
      <c r="L83" s="19">
        <v>311.86651162790696</v>
      </c>
      <c r="M83" s="19">
        <v>395</v>
      </c>
      <c r="N83" s="19"/>
      <c r="O83" s="19">
        <v>339.28779661016949</v>
      </c>
      <c r="P83" s="19"/>
      <c r="Q83" s="19"/>
      <c r="R83" s="19">
        <v>128.3505625</v>
      </c>
      <c r="S83" s="19">
        <v>596.59142857142842</v>
      </c>
      <c r="T83" s="19"/>
      <c r="U83" s="19"/>
      <c r="V83" s="19">
        <v>90.272812500000001</v>
      </c>
      <c r="W83" s="19"/>
      <c r="X83" s="19"/>
      <c r="Y83" s="19">
        <v>142.73677115987459</v>
      </c>
      <c r="Z83" s="19">
        <v>271.82461538461536</v>
      </c>
      <c r="AA83" s="19">
        <v>162.4735294117647</v>
      </c>
      <c r="AB83" s="19">
        <v>38.203749999999999</v>
      </c>
      <c r="AC83" s="19"/>
      <c r="AD83" s="19">
        <v>364.92133333333334</v>
      </c>
      <c r="AE83" s="19"/>
      <c r="AF83" s="19">
        <v>67.778000000000006</v>
      </c>
      <c r="AG83" s="19">
        <v>69.93741935483871</v>
      </c>
      <c r="AH83" s="19">
        <v>82.546499999999995</v>
      </c>
      <c r="AI83" s="19"/>
      <c r="AJ83" s="19"/>
      <c r="AK83" s="19">
        <v>25.93</v>
      </c>
      <c r="AL83" s="19"/>
      <c r="AM83" s="19"/>
      <c r="AN83" s="19">
        <v>120.30352941176469</v>
      </c>
      <c r="AO83" s="19">
        <v>56.197499999999998</v>
      </c>
      <c r="AP83" s="19">
        <v>56.197499999999998</v>
      </c>
      <c r="AQ83" s="19"/>
      <c r="AR83" s="19"/>
      <c r="AS83" s="19">
        <v>185.4</v>
      </c>
      <c r="AT83" s="19"/>
      <c r="AU83" s="19">
        <v>185.4</v>
      </c>
      <c r="AV83" s="19"/>
      <c r="AW83" s="19"/>
      <c r="AX83" s="19">
        <v>172.77892335766421</v>
      </c>
      <c r="AY83" s="19"/>
      <c r="AZ83" s="19"/>
      <c r="BA83" s="19"/>
      <c r="BB83" s="19"/>
      <c r="BC83" s="19"/>
      <c r="BD83" s="19"/>
      <c r="BE83" s="20">
        <v>172.77892335766421</v>
      </c>
      <c r="BF83" s="2"/>
    </row>
    <row r="84" spans="1:58" x14ac:dyDescent="0.25">
      <c r="A84" s="132"/>
      <c r="B84" s="5">
        <v>12</v>
      </c>
      <c r="C84" s="7" t="s">
        <v>68</v>
      </c>
      <c r="D84" s="18">
        <v>192.10711785297548</v>
      </c>
      <c r="E84" s="19">
        <v>150.21877619446772</v>
      </c>
      <c r="F84" s="19">
        <v>166.3472222222222</v>
      </c>
      <c r="G84" s="19">
        <v>161.91304347826085</v>
      </c>
      <c r="H84" s="19">
        <v>220.75362318840578</v>
      </c>
      <c r="I84" s="19">
        <v>136.22867737948081</v>
      </c>
      <c r="J84" s="19">
        <v>116.83333333333331</v>
      </c>
      <c r="K84" s="19">
        <v>155</v>
      </c>
      <c r="L84" s="19">
        <v>523.32300884955748</v>
      </c>
      <c r="M84" s="19"/>
      <c r="N84" s="19"/>
      <c r="O84" s="19">
        <v>344.53431372549016</v>
      </c>
      <c r="P84" s="19"/>
      <c r="Q84" s="19"/>
      <c r="R84" s="19">
        <v>175.42216358839048</v>
      </c>
      <c r="S84" s="19">
        <v>598.21428571428567</v>
      </c>
      <c r="T84" s="19"/>
      <c r="U84" s="19"/>
      <c r="V84" s="19">
        <v>254.53061224489792</v>
      </c>
      <c r="W84" s="19">
        <v>22.3</v>
      </c>
      <c r="X84" s="19"/>
      <c r="Y84" s="19">
        <v>312.13275726630008</v>
      </c>
      <c r="Z84" s="19">
        <v>241.28061224489792</v>
      </c>
      <c r="AA84" s="19">
        <v>247.97560975609755</v>
      </c>
      <c r="AB84" s="19">
        <v>244.61290322580643</v>
      </c>
      <c r="AC84" s="19">
        <v>392.23684210526312</v>
      </c>
      <c r="AD84" s="19">
        <v>483.40145985401455</v>
      </c>
      <c r="AE84" s="19">
        <v>549.21568627450972</v>
      </c>
      <c r="AF84" s="19">
        <v>247.265625</v>
      </c>
      <c r="AG84" s="19">
        <v>529.17948717948718</v>
      </c>
      <c r="AH84" s="19">
        <v>130.03240740740739</v>
      </c>
      <c r="AI84" s="19">
        <v>1573</v>
      </c>
      <c r="AJ84" s="19">
        <v>47</v>
      </c>
      <c r="AK84" s="19">
        <v>339.83333333333331</v>
      </c>
      <c r="AL84" s="19"/>
      <c r="AM84" s="19">
        <v>60.5</v>
      </c>
      <c r="AN84" s="19">
        <v>344.07333333333332</v>
      </c>
      <c r="AO84" s="19">
        <v>142.46938775510202</v>
      </c>
      <c r="AP84" s="19">
        <v>142.46938775510202</v>
      </c>
      <c r="AQ84" s="19"/>
      <c r="AR84" s="19"/>
      <c r="AS84" s="19">
        <v>1456.34375</v>
      </c>
      <c r="AT84" s="19"/>
      <c r="AU84" s="19"/>
      <c r="AV84" s="19">
        <v>1456.34375</v>
      </c>
      <c r="AW84" s="19">
        <v>151.21917808219177</v>
      </c>
      <c r="AX84" s="19">
        <v>224.05980985306826</v>
      </c>
      <c r="AY84" s="19"/>
      <c r="AZ84" s="19"/>
      <c r="BA84" s="19"/>
      <c r="BB84" s="19"/>
      <c r="BC84" s="19"/>
      <c r="BD84" s="19"/>
      <c r="BE84" s="20">
        <v>224.05980985306826</v>
      </c>
      <c r="BF84" s="2"/>
    </row>
    <row r="85" spans="1:58" x14ac:dyDescent="0.25">
      <c r="A85" s="132"/>
      <c r="B85" s="5">
        <v>13</v>
      </c>
      <c r="C85" s="7" t="s">
        <v>69</v>
      </c>
      <c r="D85" s="18">
        <v>106.52149285429141</v>
      </c>
      <c r="E85" s="19">
        <v>106.52012940594058</v>
      </c>
      <c r="F85" s="19"/>
      <c r="G85" s="19">
        <v>145.49451124999999</v>
      </c>
      <c r="H85" s="19">
        <v>106.33458924369747</v>
      </c>
      <c r="I85" s="19">
        <v>65.49214925925925</v>
      </c>
      <c r="J85" s="19"/>
      <c r="K85" s="19"/>
      <c r="L85" s="19">
        <v>193.39347447368419</v>
      </c>
      <c r="M85" s="19"/>
      <c r="N85" s="19"/>
      <c r="O85" s="19">
        <v>103.51837140495867</v>
      </c>
      <c r="P85" s="19"/>
      <c r="Q85" s="19"/>
      <c r="R85" s="19">
        <v>67.915435913978484</v>
      </c>
      <c r="S85" s="19">
        <v>168.05995999999999</v>
      </c>
      <c r="T85" s="19"/>
      <c r="U85" s="19"/>
      <c r="V85" s="19">
        <v>165.48176578947366</v>
      </c>
      <c r="W85" s="19"/>
      <c r="X85" s="19"/>
      <c r="Y85" s="19">
        <v>273.52223836065571</v>
      </c>
      <c r="Z85" s="19">
        <v>193.66838625</v>
      </c>
      <c r="AA85" s="19">
        <v>584.02239999999995</v>
      </c>
      <c r="AB85" s="19"/>
      <c r="AC85" s="19"/>
      <c r="AD85" s="19"/>
      <c r="AE85" s="19"/>
      <c r="AF85" s="19"/>
      <c r="AG85" s="19"/>
      <c r="AH85" s="19">
        <v>52.55</v>
      </c>
      <c r="AI85" s="19"/>
      <c r="AJ85" s="19"/>
      <c r="AK85" s="19"/>
      <c r="AL85" s="19"/>
      <c r="AM85" s="19"/>
      <c r="AN85" s="19">
        <v>748</v>
      </c>
      <c r="AO85" s="19"/>
      <c r="AP85" s="19"/>
      <c r="AQ85" s="19"/>
      <c r="AR85" s="19"/>
      <c r="AS85" s="19"/>
      <c r="AT85" s="19"/>
      <c r="AU85" s="19"/>
      <c r="AV85" s="19"/>
      <c r="AW85" s="19"/>
      <c r="AX85" s="19">
        <v>124.64790829181494</v>
      </c>
      <c r="AY85" s="19">
        <v>80</v>
      </c>
      <c r="AZ85" s="19"/>
      <c r="BA85" s="19"/>
      <c r="BB85" s="19"/>
      <c r="BC85" s="19">
        <v>80</v>
      </c>
      <c r="BD85" s="19"/>
      <c r="BE85" s="20">
        <v>124.41083975221238</v>
      </c>
      <c r="BF85" s="2"/>
    </row>
    <row r="86" spans="1:58" x14ac:dyDescent="0.25">
      <c r="A86" s="132"/>
      <c r="B86" s="5">
        <v>14</v>
      </c>
      <c r="C86" s="7" t="s">
        <v>70</v>
      </c>
      <c r="D86" s="18">
        <v>200.1094620055396</v>
      </c>
      <c r="E86" s="19">
        <v>208.22509390540043</v>
      </c>
      <c r="F86" s="19">
        <v>158.50836934318554</v>
      </c>
      <c r="G86" s="19">
        <v>260.39532392523358</v>
      </c>
      <c r="H86" s="19">
        <v>144.09406187234021</v>
      </c>
      <c r="I86" s="19">
        <v>143.2207371734473</v>
      </c>
      <c r="J86" s="19">
        <v>103.23939533333332</v>
      </c>
      <c r="K86" s="19"/>
      <c r="L86" s="19">
        <v>280.04160666666661</v>
      </c>
      <c r="M86" s="19"/>
      <c r="N86" s="19"/>
      <c r="O86" s="19"/>
      <c r="P86" s="19"/>
      <c r="Q86" s="19"/>
      <c r="R86" s="19"/>
      <c r="S86" s="19">
        <v>316.57512874999998</v>
      </c>
      <c r="T86" s="19"/>
      <c r="U86" s="19"/>
      <c r="V86" s="19">
        <v>200.6763</v>
      </c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>
        <v>200.1094620055396</v>
      </c>
      <c r="AY86" s="19"/>
      <c r="AZ86" s="19"/>
      <c r="BA86" s="19"/>
      <c r="BB86" s="19"/>
      <c r="BC86" s="19"/>
      <c r="BD86" s="19"/>
      <c r="BE86" s="20">
        <v>200.1094620055396</v>
      </c>
      <c r="BF86" s="2"/>
    </row>
    <row r="87" spans="1:58" x14ac:dyDescent="0.25">
      <c r="A87" s="132"/>
      <c r="B87" s="5">
        <v>15</v>
      </c>
      <c r="C87" s="7" t="s">
        <v>71</v>
      </c>
      <c r="D87" s="18">
        <v>197.44643410776416</v>
      </c>
      <c r="E87" s="19">
        <v>161.39722983932853</v>
      </c>
      <c r="F87" s="19">
        <v>173.35995716114664</v>
      </c>
      <c r="G87" s="19">
        <v>216.0625501682222</v>
      </c>
      <c r="H87" s="19">
        <v>177.31118940369427</v>
      </c>
      <c r="I87" s="19">
        <v>116.59526447154971</v>
      </c>
      <c r="J87" s="19">
        <v>118.950964</v>
      </c>
      <c r="K87" s="19">
        <v>91.724995000000007</v>
      </c>
      <c r="L87" s="19">
        <v>360.78608824236068</v>
      </c>
      <c r="M87" s="19">
        <v>794.78</v>
      </c>
      <c r="N87" s="19"/>
      <c r="O87" s="19">
        <v>316.54615968473803</v>
      </c>
      <c r="P87" s="19"/>
      <c r="Q87" s="19"/>
      <c r="R87" s="19">
        <v>147.8121838366846</v>
      </c>
      <c r="S87" s="19">
        <v>611.74312499999996</v>
      </c>
      <c r="T87" s="19">
        <v>571.04999999999995</v>
      </c>
      <c r="U87" s="19"/>
      <c r="V87" s="19">
        <v>183.97686958700001</v>
      </c>
      <c r="W87" s="19"/>
      <c r="X87" s="19"/>
      <c r="Y87" s="19">
        <v>260.64063813573631</v>
      </c>
      <c r="Z87" s="19">
        <v>300.42184075536477</v>
      </c>
      <c r="AA87" s="19">
        <v>225.63600421300001</v>
      </c>
      <c r="AB87" s="19">
        <v>443.72917972972965</v>
      </c>
      <c r="AC87" s="19">
        <v>324.8431748973228</v>
      </c>
      <c r="AD87" s="19"/>
      <c r="AE87" s="19">
        <v>669.32552592646653</v>
      </c>
      <c r="AF87" s="19">
        <v>115.49889702127659</v>
      </c>
      <c r="AG87" s="19">
        <v>188.12848249999999</v>
      </c>
      <c r="AH87" s="19">
        <v>161.0885275382214</v>
      </c>
      <c r="AI87" s="19">
        <v>64</v>
      </c>
      <c r="AJ87" s="19">
        <v>98.94</v>
      </c>
      <c r="AK87" s="19">
        <v>422.10084047830549</v>
      </c>
      <c r="AL87" s="19"/>
      <c r="AM87" s="19">
        <v>153.44999999999999</v>
      </c>
      <c r="AN87" s="19">
        <v>202.27595448064082</v>
      </c>
      <c r="AO87" s="19">
        <v>469.24699640699998</v>
      </c>
      <c r="AP87" s="19">
        <v>493.59405176294439</v>
      </c>
      <c r="AQ87" s="19">
        <v>31</v>
      </c>
      <c r="AR87" s="19"/>
      <c r="AS87" s="19">
        <v>672.25480849999997</v>
      </c>
      <c r="AT87" s="19"/>
      <c r="AU87" s="19">
        <v>463.81992666666662</v>
      </c>
      <c r="AV87" s="19">
        <v>859</v>
      </c>
      <c r="AW87" s="19"/>
      <c r="AX87" s="19">
        <v>215.55011731774107</v>
      </c>
      <c r="AY87" s="19">
        <v>7275</v>
      </c>
      <c r="AZ87" s="19"/>
      <c r="BA87" s="19"/>
      <c r="BB87" s="19"/>
      <c r="BC87" s="19"/>
      <c r="BD87" s="19">
        <v>7275</v>
      </c>
      <c r="BE87" s="20">
        <v>217.12132806394234</v>
      </c>
      <c r="BF87" s="2"/>
    </row>
    <row r="88" spans="1:58" x14ac:dyDescent="0.25">
      <c r="A88" s="132"/>
      <c r="B88" s="5">
        <v>16</v>
      </c>
      <c r="C88" s="7" t="s">
        <v>72</v>
      </c>
      <c r="D88" s="18">
        <v>181.44263450292394</v>
      </c>
      <c r="E88" s="19">
        <v>170.25558292019826</v>
      </c>
      <c r="F88" s="19">
        <v>157.50892132279219</v>
      </c>
      <c r="G88" s="19">
        <v>242.46227493371671</v>
      </c>
      <c r="H88" s="19">
        <v>208.39909967845657</v>
      </c>
      <c r="I88" s="19">
        <v>121.30656944444443</v>
      </c>
      <c r="J88" s="19">
        <v>108.468125</v>
      </c>
      <c r="K88" s="19">
        <v>186.32499999999999</v>
      </c>
      <c r="L88" s="19">
        <v>502.79638497652581</v>
      </c>
      <c r="M88" s="19"/>
      <c r="N88" s="19"/>
      <c r="O88" s="19">
        <v>397.0597359735973</v>
      </c>
      <c r="P88" s="19">
        <v>524.72570073600002</v>
      </c>
      <c r="Q88" s="19"/>
      <c r="R88" s="19">
        <v>142.48171717171718</v>
      </c>
      <c r="S88" s="19">
        <v>797.10860215053754</v>
      </c>
      <c r="T88" s="19"/>
      <c r="U88" s="19"/>
      <c r="V88" s="19">
        <v>17.722065420560746</v>
      </c>
      <c r="W88" s="19">
        <v>10.612204878048781</v>
      </c>
      <c r="X88" s="19"/>
      <c r="Y88" s="19">
        <v>101.57365685950413</v>
      </c>
      <c r="Z88" s="19">
        <v>334.71985000000001</v>
      </c>
      <c r="AA88" s="19">
        <v>230.37208333333331</v>
      </c>
      <c r="AB88" s="19">
        <v>160.65709677419352</v>
      </c>
      <c r="AC88" s="19">
        <v>762.239375</v>
      </c>
      <c r="AD88" s="19">
        <v>177.94473571428571</v>
      </c>
      <c r="AE88" s="19">
        <v>732.14655172413791</v>
      </c>
      <c r="AF88" s="19">
        <v>17.387234624145783</v>
      </c>
      <c r="AG88" s="19">
        <v>24.199552469135799</v>
      </c>
      <c r="AH88" s="19">
        <v>129.75050900900899</v>
      </c>
      <c r="AI88" s="19">
        <v>351.54899999999998</v>
      </c>
      <c r="AJ88" s="19"/>
      <c r="AK88" s="19">
        <v>86.286820512820512</v>
      </c>
      <c r="AL88" s="19"/>
      <c r="AM88" s="19">
        <v>39.211111111111109</v>
      </c>
      <c r="AN88" s="19">
        <v>94.652639477977161</v>
      </c>
      <c r="AO88" s="19">
        <v>5.2278043941979515</v>
      </c>
      <c r="AP88" s="19">
        <v>5.4752689784442357</v>
      </c>
      <c r="AQ88" s="19">
        <v>6.4715504587155959</v>
      </c>
      <c r="AR88" s="19">
        <v>1.3958199356913183</v>
      </c>
      <c r="AS88" s="19">
        <v>1544.5235416666667</v>
      </c>
      <c r="AT88" s="19">
        <v>5097.6750000000002</v>
      </c>
      <c r="AU88" s="19">
        <v>1036.9304761904762</v>
      </c>
      <c r="AV88" s="19"/>
      <c r="AW88" s="19">
        <v>6.6754505601558689</v>
      </c>
      <c r="AX88" s="19">
        <v>105.92005509932305</v>
      </c>
      <c r="AY88" s="19"/>
      <c r="AZ88" s="19"/>
      <c r="BA88" s="19"/>
      <c r="BB88" s="19"/>
      <c r="BC88" s="19"/>
      <c r="BD88" s="19"/>
      <c r="BE88" s="20">
        <v>105.92005509932305</v>
      </c>
      <c r="BF88" s="2"/>
    </row>
    <row r="89" spans="1:58" x14ac:dyDescent="0.25">
      <c r="A89" s="132"/>
      <c r="B89" s="5">
        <v>17</v>
      </c>
      <c r="C89" s="7" t="s">
        <v>73</v>
      </c>
      <c r="D89" s="18">
        <v>167.13945824877251</v>
      </c>
      <c r="E89" s="19">
        <v>174.96935688622753</v>
      </c>
      <c r="F89" s="19"/>
      <c r="G89" s="19"/>
      <c r="H89" s="19">
        <v>181.10869616438356</v>
      </c>
      <c r="I89" s="19">
        <v>114.29201868217054</v>
      </c>
      <c r="J89" s="19"/>
      <c r="K89" s="19"/>
      <c r="L89" s="19">
        <v>276.87926722222221</v>
      </c>
      <c r="M89" s="19"/>
      <c r="N89" s="19"/>
      <c r="O89" s="19">
        <v>271.95178846534651</v>
      </c>
      <c r="P89" s="19"/>
      <c r="Q89" s="19"/>
      <c r="R89" s="19">
        <v>120.81625655172414</v>
      </c>
      <c r="S89" s="19">
        <v>393.8410617391304</v>
      </c>
      <c r="T89" s="19"/>
      <c r="U89" s="19"/>
      <c r="V89" s="19">
        <v>48.861820121457491</v>
      </c>
      <c r="W89" s="19"/>
      <c r="X89" s="19"/>
      <c r="Y89" s="19">
        <v>237.70065700000001</v>
      </c>
      <c r="Z89" s="19">
        <v>376.2420673863636</v>
      </c>
      <c r="AA89" s="19">
        <v>245.31011267857141</v>
      </c>
      <c r="AB89" s="19">
        <v>130.1</v>
      </c>
      <c r="AC89" s="19">
        <v>223.561125</v>
      </c>
      <c r="AD89" s="19">
        <v>186.93337777777776</v>
      </c>
      <c r="AE89" s="19">
        <v>87.70129</v>
      </c>
      <c r="AF89" s="19">
        <v>94.40324806451612</v>
      </c>
      <c r="AG89" s="19"/>
      <c r="AH89" s="19">
        <v>104.94648733333332</v>
      </c>
      <c r="AI89" s="19"/>
      <c r="AJ89" s="19"/>
      <c r="AK89" s="19"/>
      <c r="AL89" s="19"/>
      <c r="AM89" s="19"/>
      <c r="AN89" s="19">
        <v>184.1489823404255</v>
      </c>
      <c r="AO89" s="19"/>
      <c r="AP89" s="19"/>
      <c r="AQ89" s="19"/>
      <c r="AR89" s="19"/>
      <c r="AS89" s="19">
        <v>274.41875499999998</v>
      </c>
      <c r="AT89" s="19"/>
      <c r="AU89" s="19">
        <v>274.41875499999998</v>
      </c>
      <c r="AV89" s="19"/>
      <c r="AW89" s="19"/>
      <c r="AX89" s="19">
        <v>181.17024448162729</v>
      </c>
      <c r="AY89" s="19"/>
      <c r="AZ89" s="19"/>
      <c r="BA89" s="19"/>
      <c r="BB89" s="19"/>
      <c r="BC89" s="19"/>
      <c r="BD89" s="19"/>
      <c r="BE89" s="20">
        <v>181.17024448162729</v>
      </c>
      <c r="BF89" s="2"/>
    </row>
    <row r="90" spans="1:58" x14ac:dyDescent="0.25">
      <c r="A90" s="132"/>
      <c r="B90" s="5">
        <v>18</v>
      </c>
      <c r="C90" s="7" t="s">
        <v>74</v>
      </c>
      <c r="D90" s="18">
        <v>157.69999999999999</v>
      </c>
      <c r="E90" s="19">
        <v>116</v>
      </c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>
        <v>166.69230769230768</v>
      </c>
      <c r="S90" s="19"/>
      <c r="T90" s="19"/>
      <c r="U90" s="19"/>
      <c r="V90" s="19">
        <v>49</v>
      </c>
      <c r="W90" s="19"/>
      <c r="X90" s="19"/>
      <c r="Y90" s="19">
        <v>86.421875</v>
      </c>
      <c r="Z90" s="19">
        <v>117</v>
      </c>
      <c r="AA90" s="19">
        <v>61.272727272727273</v>
      </c>
      <c r="AB90" s="19">
        <v>1</v>
      </c>
      <c r="AC90" s="19"/>
      <c r="AD90" s="19"/>
      <c r="AE90" s="19">
        <v>2205</v>
      </c>
      <c r="AF90" s="19">
        <v>58.448275862068961</v>
      </c>
      <c r="AG90" s="19"/>
      <c r="AH90" s="19">
        <v>6.5</v>
      </c>
      <c r="AI90" s="19"/>
      <c r="AJ90" s="19"/>
      <c r="AK90" s="19"/>
      <c r="AL90" s="19"/>
      <c r="AM90" s="19"/>
      <c r="AN90" s="19">
        <v>77.512195121951223</v>
      </c>
      <c r="AO90" s="19"/>
      <c r="AP90" s="19"/>
      <c r="AQ90" s="19"/>
      <c r="AR90" s="19"/>
      <c r="AS90" s="19"/>
      <c r="AT90" s="19"/>
      <c r="AU90" s="19"/>
      <c r="AV90" s="19"/>
      <c r="AW90" s="19"/>
      <c r="AX90" s="19">
        <v>99.955696202531641</v>
      </c>
      <c r="AY90" s="19"/>
      <c r="AZ90" s="19"/>
      <c r="BA90" s="19"/>
      <c r="BB90" s="19"/>
      <c r="BC90" s="19"/>
      <c r="BD90" s="19"/>
      <c r="BE90" s="20">
        <v>99.955696202531641</v>
      </c>
      <c r="BF90" s="2"/>
    </row>
    <row r="91" spans="1:58" x14ac:dyDescent="0.25">
      <c r="A91" s="132"/>
      <c r="B91" s="5">
        <v>19</v>
      </c>
      <c r="C91" s="7" t="s">
        <v>75</v>
      </c>
      <c r="D91" s="18">
        <v>220.14390064017226</v>
      </c>
      <c r="E91" s="19">
        <v>156.73002723839187</v>
      </c>
      <c r="F91" s="19">
        <v>162.76002170212766</v>
      </c>
      <c r="G91" s="19">
        <v>222.24880793650792</v>
      </c>
      <c r="H91" s="19">
        <v>198.88945369501465</v>
      </c>
      <c r="I91" s="19">
        <v>128.04502377906977</v>
      </c>
      <c r="J91" s="19">
        <v>111.47578375000001</v>
      </c>
      <c r="K91" s="19">
        <v>169.223375</v>
      </c>
      <c r="L91" s="19">
        <v>419.10466957831323</v>
      </c>
      <c r="M91" s="19">
        <v>1715</v>
      </c>
      <c r="N91" s="19"/>
      <c r="O91" s="19">
        <v>326.61591130718818</v>
      </c>
      <c r="P91" s="19"/>
      <c r="Q91" s="19"/>
      <c r="R91" s="19">
        <v>168.87209657407388</v>
      </c>
      <c r="S91" s="19">
        <v>1096.8274704999999</v>
      </c>
      <c r="T91" s="19"/>
      <c r="U91" s="19"/>
      <c r="V91" s="19">
        <v>266.46771813333334</v>
      </c>
      <c r="W91" s="19">
        <v>16.260159999999999</v>
      </c>
      <c r="X91" s="19"/>
      <c r="Y91" s="19">
        <v>267.69341829931972</v>
      </c>
      <c r="Z91" s="19">
        <v>337.92297564766835</v>
      </c>
      <c r="AA91" s="19">
        <v>480.47459925925921</v>
      </c>
      <c r="AB91" s="19">
        <v>270.07858571428568</v>
      </c>
      <c r="AC91" s="19">
        <v>396.02017510638291</v>
      </c>
      <c r="AD91" s="19">
        <v>849.31274118644069</v>
      </c>
      <c r="AE91" s="19">
        <v>306.69456500000001</v>
      </c>
      <c r="AF91" s="19">
        <v>162.30789290322579</v>
      </c>
      <c r="AG91" s="19">
        <v>79.878099516129026</v>
      </c>
      <c r="AH91" s="19">
        <v>99.012322407407396</v>
      </c>
      <c r="AI91" s="19">
        <v>57</v>
      </c>
      <c r="AJ91" s="19"/>
      <c r="AK91" s="19">
        <v>176.66208315789473</v>
      </c>
      <c r="AL91" s="19"/>
      <c r="AM91" s="19"/>
      <c r="AN91" s="19">
        <v>253.47987398290596</v>
      </c>
      <c r="AO91" s="19">
        <v>71.97974679365079</v>
      </c>
      <c r="AP91" s="19">
        <v>73.839669716312045</v>
      </c>
      <c r="AQ91" s="19">
        <v>92.255724999999998</v>
      </c>
      <c r="AR91" s="19">
        <v>69.960023000000007</v>
      </c>
      <c r="AS91" s="19">
        <v>340.11093047619045</v>
      </c>
      <c r="AT91" s="19">
        <v>1550.95847</v>
      </c>
      <c r="AU91" s="19">
        <v>2196.7401300000001</v>
      </c>
      <c r="AV91" s="19">
        <v>48.611109999999996</v>
      </c>
      <c r="AW91" s="19">
        <v>361.66580468354431</v>
      </c>
      <c r="AX91" s="19">
        <v>224.87014923110527</v>
      </c>
      <c r="AY91" s="19"/>
      <c r="AZ91" s="19"/>
      <c r="BA91" s="19"/>
      <c r="BB91" s="19"/>
      <c r="BC91" s="19"/>
      <c r="BD91" s="19"/>
      <c r="BE91" s="20">
        <v>224.87014923110527</v>
      </c>
      <c r="BF91" s="2"/>
    </row>
    <row r="92" spans="1:58" x14ac:dyDescent="0.25">
      <c r="A92" s="132"/>
      <c r="B92" s="5">
        <v>20</v>
      </c>
      <c r="C92" s="7" t="s">
        <v>76</v>
      </c>
      <c r="D92" s="18">
        <v>158.07181706396798</v>
      </c>
      <c r="E92" s="19">
        <v>146.07759359880006</v>
      </c>
      <c r="F92" s="19">
        <v>138.55596246258503</v>
      </c>
      <c r="G92" s="19">
        <v>219.39371058020475</v>
      </c>
      <c r="H92" s="19">
        <v>162.45277772566993</v>
      </c>
      <c r="I92" s="19">
        <v>118.28133755818872</v>
      </c>
      <c r="J92" s="19">
        <v>122.5660409090909</v>
      </c>
      <c r="K92" s="19">
        <v>195.46374142857141</v>
      </c>
      <c r="L92" s="19">
        <v>383.12320714587736</v>
      </c>
      <c r="M92" s="19">
        <v>234.45408454545452</v>
      </c>
      <c r="N92" s="19"/>
      <c r="O92" s="19">
        <v>328.71573409424082</v>
      </c>
      <c r="P92" s="19">
        <v>760.87800000000004</v>
      </c>
      <c r="Q92" s="19"/>
      <c r="R92" s="19">
        <v>106.53732488172042</v>
      </c>
      <c r="S92" s="19">
        <v>625.7790637704918</v>
      </c>
      <c r="T92" s="19"/>
      <c r="U92" s="19"/>
      <c r="V92" s="19">
        <v>58.042561830601095</v>
      </c>
      <c r="W92" s="19">
        <v>19.530715000000001</v>
      </c>
      <c r="X92" s="19"/>
      <c r="Y92" s="19">
        <v>135.59164832980412</v>
      </c>
      <c r="Z92" s="19">
        <v>251.10850007619047</v>
      </c>
      <c r="AA92" s="19">
        <v>310.2422839906103</v>
      </c>
      <c r="AB92" s="19">
        <v>132.55171250000001</v>
      </c>
      <c r="AC92" s="19">
        <v>348.4758558333333</v>
      </c>
      <c r="AD92" s="19">
        <v>321.32956388059699</v>
      </c>
      <c r="AE92" s="19">
        <v>85.255304377510043</v>
      </c>
      <c r="AF92" s="19">
        <v>79.702160433212995</v>
      </c>
      <c r="AG92" s="19">
        <v>27.850444939759036</v>
      </c>
      <c r="AH92" s="19">
        <v>100.06163287878788</v>
      </c>
      <c r="AI92" s="19">
        <v>89.191317499999997</v>
      </c>
      <c r="AJ92" s="19">
        <v>11.789738181818182</v>
      </c>
      <c r="AK92" s="19">
        <v>70.432562000000004</v>
      </c>
      <c r="AL92" s="19"/>
      <c r="AM92" s="19">
        <v>260.34469000000001</v>
      </c>
      <c r="AN92" s="19">
        <v>86.299907147846326</v>
      </c>
      <c r="AO92" s="19">
        <v>8.1266201527016442</v>
      </c>
      <c r="AP92" s="19">
        <v>9.0113247974276529</v>
      </c>
      <c r="AQ92" s="19">
        <v>19.239999999999998</v>
      </c>
      <c r="AR92" s="19">
        <v>6.737011833667335</v>
      </c>
      <c r="AS92" s="19">
        <v>589.99248</v>
      </c>
      <c r="AT92" s="19">
        <v>2125.570372857143</v>
      </c>
      <c r="AU92" s="19">
        <v>156.37594818181816</v>
      </c>
      <c r="AV92" s="19">
        <v>390.68369999999999</v>
      </c>
      <c r="AW92" s="19"/>
      <c r="AX92" s="19">
        <v>138.09871010630692</v>
      </c>
      <c r="AY92" s="19"/>
      <c r="AZ92" s="19"/>
      <c r="BA92" s="19"/>
      <c r="BB92" s="19"/>
      <c r="BC92" s="19"/>
      <c r="BD92" s="19"/>
      <c r="BE92" s="20">
        <v>138.09871010630692</v>
      </c>
      <c r="BF92" s="2"/>
    </row>
    <row r="93" spans="1:58" x14ac:dyDescent="0.25">
      <c r="A93" s="132"/>
      <c r="B93" s="5">
        <v>21</v>
      </c>
      <c r="C93" s="7" t="s">
        <v>77</v>
      </c>
      <c r="D93" s="18">
        <v>129.50491456692953</v>
      </c>
      <c r="E93" s="19">
        <v>136.11019044568971</v>
      </c>
      <c r="F93" s="19"/>
      <c r="G93" s="19"/>
      <c r="H93" s="19">
        <v>115.3914628095238</v>
      </c>
      <c r="I93" s="19">
        <v>115.3914628095238</v>
      </c>
      <c r="J93" s="19"/>
      <c r="K93" s="19"/>
      <c r="L93" s="19"/>
      <c r="M93" s="19"/>
      <c r="N93" s="19"/>
      <c r="O93" s="19"/>
      <c r="P93" s="19"/>
      <c r="Q93" s="19"/>
      <c r="R93" s="19"/>
      <c r="S93" s="19">
        <v>156.17012249999999</v>
      </c>
      <c r="T93" s="19"/>
      <c r="U93" s="19"/>
      <c r="V93" s="19">
        <v>43.418299624413144</v>
      </c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>
        <v>129.50491456692953</v>
      </c>
      <c r="AY93" s="19"/>
      <c r="AZ93" s="19"/>
      <c r="BA93" s="19"/>
      <c r="BB93" s="19"/>
      <c r="BC93" s="19"/>
      <c r="BD93" s="19"/>
      <c r="BE93" s="20">
        <v>129.50491456692953</v>
      </c>
      <c r="BF93" s="2"/>
    </row>
    <row r="94" spans="1:58" x14ac:dyDescent="0.25">
      <c r="A94" s="132"/>
      <c r="B94" s="5">
        <v>22</v>
      </c>
      <c r="C94" s="7" t="s">
        <v>78</v>
      </c>
      <c r="D94" s="18">
        <v>173.46864927654369</v>
      </c>
      <c r="E94" s="19">
        <v>157.56564958448752</v>
      </c>
      <c r="F94" s="19">
        <v>161.28591752577319</v>
      </c>
      <c r="G94" s="19">
        <v>212.5564516129032</v>
      </c>
      <c r="H94" s="19">
        <v>168.50873359073356</v>
      </c>
      <c r="I94" s="19">
        <v>142.99945392491466</v>
      </c>
      <c r="J94" s="19">
        <v>127.995125</v>
      </c>
      <c r="K94" s="19">
        <v>145.72013333333334</v>
      </c>
      <c r="L94" s="19">
        <v>311.32820382165602</v>
      </c>
      <c r="M94" s="19"/>
      <c r="N94" s="19"/>
      <c r="O94" s="19">
        <v>358.3607101827676</v>
      </c>
      <c r="P94" s="19"/>
      <c r="Q94" s="19"/>
      <c r="R94" s="19">
        <v>125.85481935483871</v>
      </c>
      <c r="S94" s="19">
        <v>986.57823809523802</v>
      </c>
      <c r="T94" s="19"/>
      <c r="U94" s="19"/>
      <c r="V94" s="19">
        <v>44.677473684210518</v>
      </c>
      <c r="W94" s="19">
        <v>19.350000000000001</v>
      </c>
      <c r="X94" s="19"/>
      <c r="Y94" s="19">
        <v>170.86939088729017</v>
      </c>
      <c r="Z94" s="19">
        <v>224.26719327731089</v>
      </c>
      <c r="AA94" s="19">
        <v>230.88112698412698</v>
      </c>
      <c r="AB94" s="19">
        <v>506.30330555555554</v>
      </c>
      <c r="AC94" s="19">
        <v>358.02286363636358</v>
      </c>
      <c r="AD94" s="19">
        <v>404.10631818181815</v>
      </c>
      <c r="AE94" s="19">
        <v>133.541</v>
      </c>
      <c r="AF94" s="19">
        <v>52.652608108108112</v>
      </c>
      <c r="AG94" s="19">
        <v>26.312747663551399</v>
      </c>
      <c r="AH94" s="19">
        <v>101.03327551020406</v>
      </c>
      <c r="AI94" s="19">
        <v>103.4978</v>
      </c>
      <c r="AJ94" s="19">
        <v>73.900000000000006</v>
      </c>
      <c r="AK94" s="19">
        <v>469.43609090909086</v>
      </c>
      <c r="AL94" s="19"/>
      <c r="AM94" s="19"/>
      <c r="AN94" s="19">
        <v>156.21053482260183</v>
      </c>
      <c r="AO94" s="19">
        <v>74.796934782608687</v>
      </c>
      <c r="AP94" s="19">
        <v>74.796934782608687</v>
      </c>
      <c r="AQ94" s="19"/>
      <c r="AR94" s="19"/>
      <c r="AS94" s="19">
        <v>40.1325</v>
      </c>
      <c r="AT94" s="19">
        <v>16.536799999999999</v>
      </c>
      <c r="AU94" s="19">
        <v>82.647000000000006</v>
      </c>
      <c r="AV94" s="19">
        <v>73.081999999999994</v>
      </c>
      <c r="AW94" s="19"/>
      <c r="AX94" s="19">
        <v>171.29935340823968</v>
      </c>
      <c r="AY94" s="19"/>
      <c r="AZ94" s="19"/>
      <c r="BA94" s="19"/>
      <c r="BB94" s="19"/>
      <c r="BC94" s="19"/>
      <c r="BD94" s="19"/>
      <c r="BE94" s="20">
        <v>171.29935340823968</v>
      </c>
      <c r="BF94" s="2"/>
    </row>
    <row r="95" spans="1:58" x14ac:dyDescent="0.25">
      <c r="A95" s="132"/>
      <c r="B95" s="5">
        <v>23</v>
      </c>
      <c r="C95" s="7" t="s">
        <v>79</v>
      </c>
      <c r="D95" s="18">
        <v>400.65142857142854</v>
      </c>
      <c r="E95" s="19">
        <v>322</v>
      </c>
      <c r="F95" s="19"/>
      <c r="G95" s="19"/>
      <c r="H95" s="19">
        <v>434.84848484848482</v>
      </c>
      <c r="I95" s="19">
        <v>510</v>
      </c>
      <c r="J95" s="19"/>
      <c r="K95" s="19"/>
      <c r="L95" s="19">
        <v>432.5</v>
      </c>
      <c r="M95" s="19"/>
      <c r="N95" s="19"/>
      <c r="O95" s="19">
        <v>450.53888888888883</v>
      </c>
      <c r="P95" s="19">
        <v>786.5</v>
      </c>
      <c r="Q95" s="19"/>
      <c r="R95" s="19">
        <v>151.55434782608694</v>
      </c>
      <c r="S95" s="19">
        <v>863.83333333333326</v>
      </c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>
        <v>400.65142857142854</v>
      </c>
      <c r="AY95" s="19"/>
      <c r="AZ95" s="19"/>
      <c r="BA95" s="19"/>
      <c r="BB95" s="19"/>
      <c r="BC95" s="19"/>
      <c r="BD95" s="19"/>
      <c r="BE95" s="20">
        <v>400.65142857142854</v>
      </c>
      <c r="BF95" s="2"/>
    </row>
    <row r="96" spans="1:58" x14ac:dyDescent="0.25">
      <c r="A96" s="132"/>
      <c r="B96" s="5">
        <v>24</v>
      </c>
      <c r="C96" s="7" t="s">
        <v>80</v>
      </c>
      <c r="D96" s="18">
        <v>165.69230769230768</v>
      </c>
      <c r="E96" s="19">
        <v>138.74358974358972</v>
      </c>
      <c r="F96" s="19">
        <v>177</v>
      </c>
      <c r="G96" s="19">
        <v>139.53846153846152</v>
      </c>
      <c r="H96" s="19">
        <v>129.71428571428572</v>
      </c>
      <c r="I96" s="19">
        <v>116.75</v>
      </c>
      <c r="J96" s="19"/>
      <c r="K96" s="19"/>
      <c r="L96" s="19">
        <v>207.5</v>
      </c>
      <c r="M96" s="19"/>
      <c r="N96" s="19"/>
      <c r="O96" s="19">
        <v>268.875</v>
      </c>
      <c r="P96" s="19"/>
      <c r="Q96" s="19"/>
      <c r="R96" s="19">
        <v>143.42857142857142</v>
      </c>
      <c r="S96" s="19">
        <v>445</v>
      </c>
      <c r="T96" s="19"/>
      <c r="U96" s="19">
        <v>640</v>
      </c>
      <c r="V96" s="19">
        <v>206.5</v>
      </c>
      <c r="W96" s="19"/>
      <c r="X96" s="19"/>
      <c r="Y96" s="19">
        <v>204.51162790697671</v>
      </c>
      <c r="Z96" s="19">
        <v>162.5333333333333</v>
      </c>
      <c r="AA96" s="19">
        <v>225.35714285714283</v>
      </c>
      <c r="AB96" s="19"/>
      <c r="AC96" s="19">
        <v>413.5</v>
      </c>
      <c r="AD96" s="19"/>
      <c r="AE96" s="19">
        <v>100</v>
      </c>
      <c r="AF96" s="19"/>
      <c r="AG96" s="19"/>
      <c r="AH96" s="19">
        <v>60</v>
      </c>
      <c r="AI96" s="19"/>
      <c r="AJ96" s="19"/>
      <c r="AK96" s="19"/>
      <c r="AL96" s="19"/>
      <c r="AM96" s="19"/>
      <c r="AN96" s="19">
        <v>279.14285714285711</v>
      </c>
      <c r="AO96" s="19"/>
      <c r="AP96" s="19"/>
      <c r="AQ96" s="19"/>
      <c r="AR96" s="19"/>
      <c r="AS96" s="19"/>
      <c r="AT96" s="19"/>
      <c r="AU96" s="19"/>
      <c r="AV96" s="19"/>
      <c r="AW96" s="19"/>
      <c r="AX96" s="19">
        <v>179.48760330578511</v>
      </c>
      <c r="AY96" s="19"/>
      <c r="AZ96" s="19"/>
      <c r="BA96" s="19"/>
      <c r="BB96" s="19"/>
      <c r="BC96" s="19"/>
      <c r="BD96" s="19"/>
      <c r="BE96" s="20">
        <v>179.48760330578511</v>
      </c>
      <c r="BF96" s="2"/>
    </row>
    <row r="97" spans="1:58" x14ac:dyDescent="0.25">
      <c r="A97" s="132"/>
      <c r="B97" s="5">
        <v>25</v>
      </c>
      <c r="C97" s="7" t="s">
        <v>81</v>
      </c>
      <c r="D97" s="18">
        <v>175.42857142857139</v>
      </c>
      <c r="E97" s="19">
        <v>201.5</v>
      </c>
      <c r="F97" s="19">
        <v>290</v>
      </c>
      <c r="G97" s="19"/>
      <c r="H97" s="19">
        <v>122.6</v>
      </c>
      <c r="I97" s="19"/>
      <c r="J97" s="19"/>
      <c r="K97" s="19"/>
      <c r="L97" s="19">
        <v>122.6</v>
      </c>
      <c r="M97" s="19"/>
      <c r="N97" s="19"/>
      <c r="O97" s="19">
        <v>405</v>
      </c>
      <c r="P97" s="19"/>
      <c r="Q97" s="19"/>
      <c r="R97" s="19">
        <v>422</v>
      </c>
      <c r="S97" s="19"/>
      <c r="T97" s="19"/>
      <c r="U97" s="19"/>
      <c r="V97" s="19"/>
      <c r="W97" s="19"/>
      <c r="X97" s="19"/>
      <c r="Y97" s="19">
        <v>150.67525773195874</v>
      </c>
      <c r="Z97" s="19">
        <v>504.35</v>
      </c>
      <c r="AA97" s="19">
        <v>626.55555555555554</v>
      </c>
      <c r="AB97" s="19">
        <v>432.33333333333326</v>
      </c>
      <c r="AC97" s="19">
        <v>1136.5</v>
      </c>
      <c r="AD97" s="19">
        <v>320.54838709677415</v>
      </c>
      <c r="AE97" s="19"/>
      <c r="AF97" s="19">
        <v>82.666666666666671</v>
      </c>
      <c r="AG97" s="19"/>
      <c r="AH97" s="19">
        <v>251</v>
      </c>
      <c r="AI97" s="19"/>
      <c r="AJ97" s="19"/>
      <c r="AK97" s="19"/>
      <c r="AL97" s="19"/>
      <c r="AM97" s="19"/>
      <c r="AN97" s="19">
        <v>83.501597444089455</v>
      </c>
      <c r="AO97" s="19">
        <v>7.1987041036717061</v>
      </c>
      <c r="AP97" s="19">
        <v>7.1987041036717061</v>
      </c>
      <c r="AQ97" s="19"/>
      <c r="AR97" s="19"/>
      <c r="AS97" s="19"/>
      <c r="AT97" s="19"/>
      <c r="AU97" s="19"/>
      <c r="AV97" s="19"/>
      <c r="AW97" s="19"/>
      <c r="AX97" s="19">
        <v>32.941437444543034</v>
      </c>
      <c r="AY97" s="19"/>
      <c r="AZ97" s="19"/>
      <c r="BA97" s="19"/>
      <c r="BB97" s="19"/>
      <c r="BC97" s="19"/>
      <c r="BD97" s="19"/>
      <c r="BE97" s="20">
        <v>32.941437444543034</v>
      </c>
      <c r="BF97" s="2"/>
    </row>
    <row r="98" spans="1:58" x14ac:dyDescent="0.25">
      <c r="A98" s="132"/>
      <c r="B98" s="5">
        <v>26</v>
      </c>
      <c r="C98" s="7" t="s">
        <v>82</v>
      </c>
      <c r="D98" s="18">
        <v>125.71093874454768</v>
      </c>
      <c r="E98" s="19">
        <v>128.48430105070807</v>
      </c>
      <c r="F98" s="19">
        <v>136.64632</v>
      </c>
      <c r="G98" s="19">
        <v>153.10084051724115</v>
      </c>
      <c r="H98" s="19">
        <v>112.14470391061452</v>
      </c>
      <c r="I98" s="19">
        <v>112.14470391061452</v>
      </c>
      <c r="J98" s="19">
        <v>114.66176470588233</v>
      </c>
      <c r="K98" s="19">
        <v>135.405</v>
      </c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>
        <v>125.71093874454768</v>
      </c>
      <c r="AY98" s="19"/>
      <c r="AZ98" s="19"/>
      <c r="BA98" s="19"/>
      <c r="BB98" s="19"/>
      <c r="BC98" s="19"/>
      <c r="BD98" s="19"/>
      <c r="BE98" s="20">
        <v>125.71093874454768</v>
      </c>
      <c r="BF98" s="2"/>
    </row>
    <row r="99" spans="1:58" x14ac:dyDescent="0.25">
      <c r="A99" s="132"/>
      <c r="B99" s="5">
        <v>27</v>
      </c>
      <c r="C99" s="7" t="s">
        <v>83</v>
      </c>
      <c r="D99" s="18">
        <v>106.79189189189188</v>
      </c>
      <c r="E99" s="19">
        <v>107.45007923930268</v>
      </c>
      <c r="F99" s="19"/>
      <c r="G99" s="19"/>
      <c r="H99" s="19">
        <v>169.85714285714283</v>
      </c>
      <c r="I99" s="19"/>
      <c r="J99" s="19"/>
      <c r="K99" s="19"/>
      <c r="L99" s="19">
        <v>169.85714285714283</v>
      </c>
      <c r="M99" s="19"/>
      <c r="N99" s="19"/>
      <c r="O99" s="19">
        <v>184.39130434782606</v>
      </c>
      <c r="P99" s="19"/>
      <c r="Q99" s="19"/>
      <c r="R99" s="19">
        <v>119.07142857142856</v>
      </c>
      <c r="S99" s="19"/>
      <c r="T99" s="19"/>
      <c r="U99" s="19"/>
      <c r="V99" s="19">
        <v>63.507692307692302</v>
      </c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>
        <v>106.79189189189188</v>
      </c>
      <c r="AY99" s="19"/>
      <c r="AZ99" s="19"/>
      <c r="BA99" s="19"/>
      <c r="BB99" s="19"/>
      <c r="BC99" s="19"/>
      <c r="BD99" s="19"/>
      <c r="BE99" s="20">
        <v>106.79189189189188</v>
      </c>
      <c r="BF99" s="2"/>
    </row>
    <row r="100" spans="1:58" ht="15.75" thickBot="1" x14ac:dyDescent="0.3">
      <c r="A100" s="132"/>
      <c r="B100" s="24">
        <v>28</v>
      </c>
      <c r="C100" s="25" t="s">
        <v>84</v>
      </c>
      <c r="D100" s="26">
        <v>170.85926585453129</v>
      </c>
      <c r="E100" s="27">
        <v>155.10095583744572</v>
      </c>
      <c r="F100" s="27">
        <v>160.10930070343187</v>
      </c>
      <c r="G100" s="27">
        <v>218.03418175753305</v>
      </c>
      <c r="H100" s="27">
        <v>168.99886623060169</v>
      </c>
      <c r="I100" s="27">
        <v>120.80069281844162</v>
      </c>
      <c r="J100" s="27">
        <v>117.93427912790696</v>
      </c>
      <c r="K100" s="27">
        <v>163.72314617021274</v>
      </c>
      <c r="L100" s="27">
        <v>364.90337521016875</v>
      </c>
      <c r="M100" s="27">
        <v>456.91575499999999</v>
      </c>
      <c r="N100" s="27"/>
      <c r="O100" s="27">
        <v>308.6417837068991</v>
      </c>
      <c r="P100" s="27">
        <v>714.65092518400002</v>
      </c>
      <c r="Q100" s="27"/>
      <c r="R100" s="27">
        <v>135.81644748988387</v>
      </c>
      <c r="S100" s="27">
        <v>705.00091894598143</v>
      </c>
      <c r="T100" s="27">
        <v>571.04999999999995</v>
      </c>
      <c r="U100" s="27">
        <v>640</v>
      </c>
      <c r="V100" s="27">
        <v>72.551809121649143</v>
      </c>
      <c r="W100" s="27">
        <v>11.258413366013071</v>
      </c>
      <c r="X100" s="27"/>
      <c r="Y100" s="27">
        <v>184.49231866707072</v>
      </c>
      <c r="Z100" s="27">
        <v>246.57964164344472</v>
      </c>
      <c r="AA100" s="27">
        <v>246.66964258484842</v>
      </c>
      <c r="AB100" s="27">
        <v>249.95061936386767</v>
      </c>
      <c r="AC100" s="27">
        <v>370.90704025557221</v>
      </c>
      <c r="AD100" s="27">
        <v>333.83506512731475</v>
      </c>
      <c r="AE100" s="27">
        <v>289.46177899405615</v>
      </c>
      <c r="AF100" s="27">
        <v>64.555566760365423</v>
      </c>
      <c r="AG100" s="27">
        <v>56.60765064808362</v>
      </c>
      <c r="AH100" s="27">
        <v>111.97829330156175</v>
      </c>
      <c r="AI100" s="27">
        <v>162.86911704918032</v>
      </c>
      <c r="AJ100" s="27">
        <v>36.881427368421051</v>
      </c>
      <c r="AK100" s="27">
        <v>214.22844214238708</v>
      </c>
      <c r="AL100" s="27"/>
      <c r="AM100" s="27">
        <v>94.280586249999999</v>
      </c>
      <c r="AN100" s="27">
        <v>169.60620788294719</v>
      </c>
      <c r="AO100" s="27">
        <v>16.365119365434332</v>
      </c>
      <c r="AP100" s="27">
        <v>15.775325027725998</v>
      </c>
      <c r="AQ100" s="27">
        <v>55.013491788481282</v>
      </c>
      <c r="AR100" s="27">
        <v>14.838722251958224</v>
      </c>
      <c r="AS100" s="27">
        <v>909.07993403930118</v>
      </c>
      <c r="AT100" s="27">
        <v>2199.3262693055553</v>
      </c>
      <c r="AU100" s="27">
        <v>794.84695799999997</v>
      </c>
      <c r="AV100" s="27">
        <v>578.90090761061936</v>
      </c>
      <c r="AW100" s="27">
        <v>28.327158583333333</v>
      </c>
      <c r="AX100" s="27">
        <v>158.5880887733382</v>
      </c>
      <c r="AY100" s="27">
        <v>11899.152</v>
      </c>
      <c r="AZ100" s="27"/>
      <c r="BA100" s="27">
        <v>51980.76</v>
      </c>
      <c r="BB100" s="27"/>
      <c r="BC100" s="27">
        <v>80</v>
      </c>
      <c r="BD100" s="27">
        <v>7275</v>
      </c>
      <c r="BE100" s="28">
        <v>159.09098710661959</v>
      </c>
      <c r="BF100" s="2"/>
    </row>
    <row r="101" spans="1:58" ht="15.75" thickTop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</row>
    <row r="102" spans="1:58" x14ac:dyDescent="0.25">
      <c r="B102" s="1" t="s">
        <v>87</v>
      </c>
      <c r="D102" s="137" t="s">
        <v>212</v>
      </c>
    </row>
    <row r="104" spans="1:58" ht="15.75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</row>
    <row r="105" spans="1:58" ht="43.5" customHeight="1" thickTop="1" thickBot="1" x14ac:dyDescent="0.3">
      <c r="A105" s="132"/>
      <c r="B105" s="11" t="s">
        <v>2</v>
      </c>
      <c r="C105" s="13" t="s">
        <v>3</v>
      </c>
      <c r="D105" s="14" t="s">
        <v>4</v>
      </c>
      <c r="E105" s="12" t="s">
        <v>5</v>
      </c>
      <c r="F105" s="12" t="s">
        <v>6</v>
      </c>
      <c r="G105" s="12" t="s">
        <v>7</v>
      </c>
      <c r="H105" s="12" t="s">
        <v>8</v>
      </c>
      <c r="I105" s="12" t="s">
        <v>9</v>
      </c>
      <c r="J105" s="12" t="s">
        <v>10</v>
      </c>
      <c r="K105" s="12" t="s">
        <v>11</v>
      </c>
      <c r="L105" s="12" t="s">
        <v>12</v>
      </c>
      <c r="M105" s="12" t="s">
        <v>13</v>
      </c>
      <c r="N105" s="12" t="s">
        <v>14</v>
      </c>
      <c r="O105" s="12" t="s">
        <v>15</v>
      </c>
      <c r="P105" s="12" t="s">
        <v>16</v>
      </c>
      <c r="Q105" s="12" t="s">
        <v>17</v>
      </c>
      <c r="R105" s="12" t="s">
        <v>18</v>
      </c>
      <c r="S105" s="12" t="s">
        <v>19</v>
      </c>
      <c r="T105" s="12" t="s">
        <v>20</v>
      </c>
      <c r="U105" s="12" t="s">
        <v>21</v>
      </c>
      <c r="V105" s="12" t="s">
        <v>22</v>
      </c>
      <c r="W105" s="12" t="s">
        <v>23</v>
      </c>
      <c r="X105" s="12" t="s">
        <v>24</v>
      </c>
      <c r="Y105" s="12" t="s">
        <v>25</v>
      </c>
      <c r="Z105" s="12" t="s">
        <v>26</v>
      </c>
      <c r="AA105" s="12" t="s">
        <v>27</v>
      </c>
      <c r="AB105" s="12" t="s">
        <v>28</v>
      </c>
      <c r="AC105" s="12" t="s">
        <v>29</v>
      </c>
      <c r="AD105" s="12" t="s">
        <v>30</v>
      </c>
      <c r="AE105" s="12" t="s">
        <v>31</v>
      </c>
      <c r="AF105" s="12" t="s">
        <v>32</v>
      </c>
      <c r="AG105" s="12" t="s">
        <v>33</v>
      </c>
      <c r="AH105" s="12" t="s">
        <v>34</v>
      </c>
      <c r="AI105" s="12" t="s">
        <v>35</v>
      </c>
      <c r="AJ105" s="12" t="s">
        <v>36</v>
      </c>
      <c r="AK105" s="12" t="s">
        <v>37</v>
      </c>
      <c r="AL105" s="12" t="s">
        <v>38</v>
      </c>
      <c r="AM105" s="12" t="s">
        <v>39</v>
      </c>
      <c r="AN105" s="12" t="s">
        <v>40</v>
      </c>
      <c r="AO105" s="12" t="s">
        <v>41</v>
      </c>
      <c r="AP105" s="12" t="s">
        <v>42</v>
      </c>
      <c r="AQ105" s="12" t="s">
        <v>43</v>
      </c>
      <c r="AR105" s="12" t="s">
        <v>44</v>
      </c>
      <c r="AS105" s="12" t="s">
        <v>45</v>
      </c>
      <c r="AT105" s="12" t="s">
        <v>46</v>
      </c>
      <c r="AU105" s="12" t="s">
        <v>47</v>
      </c>
      <c r="AV105" s="12" t="s">
        <v>48</v>
      </c>
      <c r="AW105" s="12" t="s">
        <v>49</v>
      </c>
      <c r="AX105" s="12" t="s">
        <v>50</v>
      </c>
      <c r="AY105" s="12" t="s">
        <v>51</v>
      </c>
      <c r="AZ105" s="12" t="s">
        <v>52</v>
      </c>
      <c r="BA105" s="12" t="s">
        <v>53</v>
      </c>
      <c r="BB105" s="12" t="s">
        <v>54</v>
      </c>
      <c r="BC105" s="12" t="s">
        <v>55</v>
      </c>
      <c r="BD105" s="12" t="s">
        <v>22</v>
      </c>
      <c r="BE105" s="13" t="s">
        <v>56</v>
      </c>
      <c r="BF105" s="2"/>
    </row>
    <row r="106" spans="1:58" ht="15.75" thickTop="1" x14ac:dyDescent="0.25">
      <c r="A106" s="132"/>
      <c r="B106" s="9">
        <v>1</v>
      </c>
      <c r="C106" s="10" t="s">
        <v>57</v>
      </c>
      <c r="D106" s="29">
        <v>0.81340053199157647</v>
      </c>
      <c r="E106" s="30">
        <v>0.29871726626974998</v>
      </c>
      <c r="F106" s="30"/>
      <c r="G106" s="30"/>
      <c r="H106" s="30">
        <v>0.17542718933672732</v>
      </c>
      <c r="I106" s="30">
        <v>0.10937986274909063</v>
      </c>
      <c r="J106" s="30"/>
      <c r="K106" s="30"/>
      <c r="L106" s="30">
        <v>6.6047326587636707E-2</v>
      </c>
      <c r="M106" s="30"/>
      <c r="N106" s="30"/>
      <c r="O106" s="30">
        <v>0.19078469839902834</v>
      </c>
      <c r="P106" s="30"/>
      <c r="Q106" s="30"/>
      <c r="R106" s="30">
        <v>7.9823292444190688E-2</v>
      </c>
      <c r="S106" s="30">
        <v>5.4380296991311278E-2</v>
      </c>
      <c r="T106" s="30"/>
      <c r="U106" s="30"/>
      <c r="V106" s="30">
        <v>1.4267788550568899E-2</v>
      </c>
      <c r="W106" s="30"/>
      <c r="X106" s="30"/>
      <c r="Y106" s="30">
        <v>0.18465966565429745</v>
      </c>
      <c r="Z106" s="30">
        <v>7.26605074963909E-2</v>
      </c>
      <c r="AA106" s="30">
        <v>3.0598789682165423E-2</v>
      </c>
      <c r="AB106" s="30">
        <v>4.7498596519836888E-3</v>
      </c>
      <c r="AC106" s="30">
        <v>2.5574942835591011E-3</v>
      </c>
      <c r="AD106" s="30">
        <v>1.2613757781049699E-2</v>
      </c>
      <c r="AE106" s="30">
        <v>5.8303062948337897E-3</v>
      </c>
      <c r="AF106" s="30">
        <v>1.0019911544616957E-2</v>
      </c>
      <c r="AG106" s="30"/>
      <c r="AH106" s="30">
        <v>5.797219283284207E-3</v>
      </c>
      <c r="AI106" s="30"/>
      <c r="AJ106" s="30"/>
      <c r="AK106" s="30">
        <v>2.9986689125072522E-4</v>
      </c>
      <c r="AL106" s="30"/>
      <c r="AM106" s="30"/>
      <c r="AN106" s="30">
        <v>3.9531952745162975E-2</v>
      </c>
      <c r="AO106" s="30">
        <v>6.9202711581824573E-4</v>
      </c>
      <c r="AP106" s="30">
        <v>6.9202711581824573E-4</v>
      </c>
      <c r="AQ106" s="30"/>
      <c r="AR106" s="30"/>
      <c r="AS106" s="30">
        <v>1.2477752383078136E-3</v>
      </c>
      <c r="AT106" s="30">
        <v>6.7622106137111087E-5</v>
      </c>
      <c r="AU106" s="30">
        <v>1.1801531321707025E-3</v>
      </c>
      <c r="AV106" s="30"/>
      <c r="AW106" s="30"/>
      <c r="AX106" s="30">
        <v>1</v>
      </c>
      <c r="AY106" s="30">
        <v>0</v>
      </c>
      <c r="AZ106" s="30"/>
      <c r="BA106" s="30"/>
      <c r="BB106" s="30"/>
      <c r="BC106" s="30"/>
      <c r="BD106" s="30"/>
      <c r="BE106" s="31">
        <v>1</v>
      </c>
      <c r="BF106" s="2"/>
    </row>
    <row r="107" spans="1:58" x14ac:dyDescent="0.25">
      <c r="A107" s="132"/>
      <c r="B107" s="5">
        <v>2</v>
      </c>
      <c r="C107" s="7" t="s">
        <v>58</v>
      </c>
      <c r="D107" s="32">
        <v>1</v>
      </c>
      <c r="E107" s="33">
        <v>0.97741149648732484</v>
      </c>
      <c r="F107" s="33">
        <v>0.25522630191909274</v>
      </c>
      <c r="G107" s="33">
        <v>6.7285826622154932E-2</v>
      </c>
      <c r="H107" s="33">
        <v>0</v>
      </c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>
        <v>2.258850351267511E-2</v>
      </c>
      <c r="W107" s="33"/>
      <c r="X107" s="33"/>
      <c r="Y107" s="33">
        <v>0</v>
      </c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>
        <v>0</v>
      </c>
      <c r="AP107" s="33"/>
      <c r="AQ107" s="33"/>
      <c r="AR107" s="33"/>
      <c r="AS107" s="33">
        <v>0</v>
      </c>
      <c r="AT107" s="33"/>
      <c r="AU107" s="33"/>
      <c r="AV107" s="33"/>
      <c r="AW107" s="33"/>
      <c r="AX107" s="33">
        <v>1</v>
      </c>
      <c r="AY107" s="33">
        <v>0</v>
      </c>
      <c r="AZ107" s="33"/>
      <c r="BA107" s="33"/>
      <c r="BB107" s="33"/>
      <c r="BC107" s="33"/>
      <c r="BD107" s="33"/>
      <c r="BE107" s="34">
        <v>1</v>
      </c>
      <c r="BF107" s="2"/>
    </row>
    <row r="108" spans="1:58" x14ac:dyDescent="0.25">
      <c r="A108" s="132"/>
      <c r="B108" s="5">
        <v>3</v>
      </c>
      <c r="C108" s="7" t="s">
        <v>59</v>
      </c>
      <c r="D108" s="32">
        <v>0.68710098148562837</v>
      </c>
      <c r="E108" s="33">
        <v>0.46920489668813803</v>
      </c>
      <c r="F108" s="33">
        <v>1.19257171482235E-2</v>
      </c>
      <c r="G108" s="33">
        <v>5.1110216263305806E-3</v>
      </c>
      <c r="H108" s="33">
        <v>0.12545572076987235</v>
      </c>
      <c r="I108" s="33">
        <v>6.3253807906690857E-2</v>
      </c>
      <c r="J108" s="33">
        <v>3.2284918716471043E-3</v>
      </c>
      <c r="K108" s="33">
        <v>0</v>
      </c>
      <c r="L108" s="33">
        <v>6.2201912863181968E-2</v>
      </c>
      <c r="M108" s="33">
        <v>5.1102242695676564E-3</v>
      </c>
      <c r="N108" s="33">
        <v>0</v>
      </c>
      <c r="O108" s="33">
        <v>3.2269547929105684E-2</v>
      </c>
      <c r="P108" s="33">
        <v>0</v>
      </c>
      <c r="Q108" s="33">
        <v>0</v>
      </c>
      <c r="R108" s="33">
        <v>5.6629862969663831E-2</v>
      </c>
      <c r="S108" s="33">
        <v>0</v>
      </c>
      <c r="T108" s="33">
        <v>0</v>
      </c>
      <c r="U108" s="33">
        <v>0</v>
      </c>
      <c r="V108" s="33">
        <v>3.540953128848895E-3</v>
      </c>
      <c r="W108" s="33">
        <v>0</v>
      </c>
      <c r="X108" s="33">
        <v>0</v>
      </c>
      <c r="Y108" s="33">
        <v>0.27223366544333061</v>
      </c>
      <c r="Z108" s="33">
        <v>5.7057962407576795E-2</v>
      </c>
      <c r="AA108" s="33">
        <v>3.2889682546594315E-2</v>
      </c>
      <c r="AB108" s="33">
        <v>1.2066021072218425E-3</v>
      </c>
      <c r="AC108" s="33">
        <v>8.8966716142621239E-3</v>
      </c>
      <c r="AD108" s="33">
        <v>2.8939534142995876E-3</v>
      </c>
      <c r="AE108" s="33">
        <v>6.6549757341318747E-3</v>
      </c>
      <c r="AF108" s="33">
        <v>3.8767661571312054E-3</v>
      </c>
      <c r="AG108" s="33">
        <v>0</v>
      </c>
      <c r="AH108" s="33">
        <v>4.6837768163391955E-2</v>
      </c>
      <c r="AI108" s="33">
        <v>9.2828193703453125E-5</v>
      </c>
      <c r="AJ108" s="33">
        <v>0</v>
      </c>
      <c r="AK108" s="33">
        <v>1.0458007099249048E-3</v>
      </c>
      <c r="AL108" s="33">
        <v>0</v>
      </c>
      <c r="AM108" s="33">
        <v>0</v>
      </c>
      <c r="AN108" s="33">
        <v>0.11078065439509255</v>
      </c>
      <c r="AO108" s="33">
        <v>4.0665353071039932E-2</v>
      </c>
      <c r="AP108" s="33">
        <v>3.7130727982882375E-2</v>
      </c>
      <c r="AQ108" s="33">
        <v>3.5346250881575563E-3</v>
      </c>
      <c r="AR108" s="33">
        <v>0</v>
      </c>
      <c r="AS108" s="33">
        <v>0</v>
      </c>
      <c r="AT108" s="33">
        <v>0</v>
      </c>
      <c r="AU108" s="33">
        <v>0</v>
      </c>
      <c r="AV108" s="33">
        <v>0</v>
      </c>
      <c r="AW108" s="33">
        <v>0</v>
      </c>
      <c r="AX108" s="33">
        <v>1</v>
      </c>
      <c r="AY108" s="33">
        <v>6.2747464995223781E-2</v>
      </c>
      <c r="AZ108" s="33">
        <v>0</v>
      </c>
      <c r="BA108" s="33">
        <v>6.2747464995223781E-2</v>
      </c>
      <c r="BB108" s="33">
        <v>0</v>
      </c>
      <c r="BC108" s="33">
        <v>0</v>
      </c>
      <c r="BD108" s="33">
        <v>0</v>
      </c>
      <c r="BE108" s="34">
        <v>1.062747464982515</v>
      </c>
      <c r="BF108" s="2"/>
    </row>
    <row r="109" spans="1:58" x14ac:dyDescent="0.25">
      <c r="A109" s="132"/>
      <c r="B109" s="5">
        <v>4</v>
      </c>
      <c r="C109" s="7" t="s">
        <v>60</v>
      </c>
      <c r="D109" s="32">
        <v>0.26740189578988538</v>
      </c>
      <c r="E109" s="33">
        <v>0.14177041872389334</v>
      </c>
      <c r="F109" s="33"/>
      <c r="G109" s="33"/>
      <c r="H109" s="33">
        <v>4.8763810090038801E-2</v>
      </c>
      <c r="I109" s="33">
        <v>2.4784448700130524E-2</v>
      </c>
      <c r="J109" s="33"/>
      <c r="K109" s="33"/>
      <c r="L109" s="33">
        <v>2.3979361389908273E-2</v>
      </c>
      <c r="M109" s="33"/>
      <c r="N109" s="33"/>
      <c r="O109" s="33">
        <v>3.3958002835023558E-2</v>
      </c>
      <c r="P109" s="33"/>
      <c r="Q109" s="33"/>
      <c r="R109" s="33">
        <v>1.5793640763494175E-2</v>
      </c>
      <c r="S109" s="33"/>
      <c r="T109" s="33"/>
      <c r="U109" s="33"/>
      <c r="V109" s="33">
        <v>2.7116023377435541E-2</v>
      </c>
      <c r="W109" s="33"/>
      <c r="X109" s="33"/>
      <c r="Y109" s="33">
        <v>0.55645435469292581</v>
      </c>
      <c r="Z109" s="33">
        <v>0.12962753553850759</v>
      </c>
      <c r="AA109" s="33"/>
      <c r="AB109" s="33">
        <v>0.13517598124288599</v>
      </c>
      <c r="AC109" s="33"/>
      <c r="AD109" s="33">
        <v>5.9754269779853798E-2</v>
      </c>
      <c r="AE109" s="33"/>
      <c r="AF109" s="33"/>
      <c r="AG109" s="33"/>
      <c r="AH109" s="33"/>
      <c r="AI109" s="33"/>
      <c r="AJ109" s="33"/>
      <c r="AK109" s="33"/>
      <c r="AL109" s="33"/>
      <c r="AM109" s="33"/>
      <c r="AN109" s="33">
        <v>0.2318965681316785</v>
      </c>
      <c r="AO109" s="33">
        <v>0.11660784888565898</v>
      </c>
      <c r="AP109" s="33">
        <v>0.11660784888565898</v>
      </c>
      <c r="AQ109" s="33"/>
      <c r="AR109" s="33"/>
      <c r="AS109" s="33">
        <v>5.9535900631529803E-2</v>
      </c>
      <c r="AT109" s="33"/>
      <c r="AU109" s="33"/>
      <c r="AV109" s="33">
        <v>5.9535900631529803E-2</v>
      </c>
      <c r="AW109" s="33"/>
      <c r="AX109" s="33">
        <v>1</v>
      </c>
      <c r="AY109" s="33">
        <v>0</v>
      </c>
      <c r="AZ109" s="33"/>
      <c r="BA109" s="33"/>
      <c r="BB109" s="33"/>
      <c r="BC109" s="33"/>
      <c r="BD109" s="33"/>
      <c r="BE109" s="34">
        <v>1</v>
      </c>
      <c r="BF109" s="2"/>
    </row>
    <row r="110" spans="1:58" x14ac:dyDescent="0.25">
      <c r="A110" s="132"/>
      <c r="B110" s="5">
        <v>5</v>
      </c>
      <c r="C110" s="7" t="s">
        <v>61</v>
      </c>
      <c r="D110" s="32">
        <v>0.42293153980838272</v>
      </c>
      <c r="E110" s="33">
        <v>7.18380474084608E-3</v>
      </c>
      <c r="F110" s="33"/>
      <c r="G110" s="33">
        <v>2.4072426108350726E-3</v>
      </c>
      <c r="H110" s="33">
        <v>0.11416025023441774</v>
      </c>
      <c r="I110" s="33">
        <v>1.1498074466890416E-2</v>
      </c>
      <c r="J110" s="33">
        <v>8.9363857586961131E-4</v>
      </c>
      <c r="K110" s="33"/>
      <c r="L110" s="33">
        <v>0.10266217576752733</v>
      </c>
      <c r="M110" s="33"/>
      <c r="N110" s="33"/>
      <c r="O110" s="33">
        <v>0.18615131941133031</v>
      </c>
      <c r="P110" s="33"/>
      <c r="Q110" s="33"/>
      <c r="R110" s="33">
        <v>9.7583886325639718E-2</v>
      </c>
      <c r="S110" s="33"/>
      <c r="T110" s="33"/>
      <c r="U110" s="33"/>
      <c r="V110" s="33">
        <v>1.7852279096148879E-2</v>
      </c>
      <c r="W110" s="33"/>
      <c r="X110" s="33"/>
      <c r="Y110" s="33">
        <v>0.41967225133557429</v>
      </c>
      <c r="Z110" s="33">
        <v>0.22383076829424339</v>
      </c>
      <c r="AA110" s="33">
        <v>1.6213292921223272E-2</v>
      </c>
      <c r="AB110" s="33">
        <v>2.9635638277223344E-2</v>
      </c>
      <c r="AC110" s="33"/>
      <c r="AD110" s="33">
        <v>7.7253977447347064E-3</v>
      </c>
      <c r="AE110" s="33">
        <v>9.619935208056854E-2</v>
      </c>
      <c r="AF110" s="33">
        <v>4.4114650687394497E-3</v>
      </c>
      <c r="AG110" s="33"/>
      <c r="AH110" s="33">
        <v>8.9997643810982135E-4</v>
      </c>
      <c r="AI110" s="33">
        <v>2.006989709399836E-3</v>
      </c>
      <c r="AJ110" s="33"/>
      <c r="AK110" s="33"/>
      <c r="AL110" s="33"/>
      <c r="AM110" s="33"/>
      <c r="AN110" s="33">
        <v>3.8749370801331937E-2</v>
      </c>
      <c r="AO110" s="33">
        <v>2.8068956688196184E-3</v>
      </c>
      <c r="AP110" s="33">
        <v>2.8068956688196184E-3</v>
      </c>
      <c r="AQ110" s="33"/>
      <c r="AR110" s="33"/>
      <c r="AS110" s="33">
        <v>0.15458931318722341</v>
      </c>
      <c r="AT110" s="33">
        <v>0.15458931318722341</v>
      </c>
      <c r="AU110" s="33"/>
      <c r="AV110" s="33"/>
      <c r="AW110" s="33"/>
      <c r="AX110" s="33">
        <v>1</v>
      </c>
      <c r="AY110" s="33">
        <v>0</v>
      </c>
      <c r="AZ110" s="33"/>
      <c r="BA110" s="33"/>
      <c r="BB110" s="33"/>
      <c r="BC110" s="33"/>
      <c r="BD110" s="33"/>
      <c r="BE110" s="34">
        <v>1</v>
      </c>
      <c r="BF110" s="2"/>
    </row>
    <row r="111" spans="1:58" x14ac:dyDescent="0.25">
      <c r="A111" s="132"/>
      <c r="B111" s="5">
        <v>6</v>
      </c>
      <c r="C111" s="7" t="s">
        <v>62</v>
      </c>
      <c r="D111" s="32">
        <v>0.80816443735126897</v>
      </c>
      <c r="E111" s="33">
        <v>0.2238036314226477</v>
      </c>
      <c r="F111" s="33">
        <v>7.9321804177280037E-3</v>
      </c>
      <c r="G111" s="33"/>
      <c r="H111" s="33">
        <v>0.11654074151248474</v>
      </c>
      <c r="I111" s="33">
        <v>6.1793172161577217E-2</v>
      </c>
      <c r="J111" s="33">
        <v>2.0196581152949564E-3</v>
      </c>
      <c r="K111" s="33"/>
      <c r="L111" s="33">
        <v>5.4747569350907521E-2</v>
      </c>
      <c r="M111" s="33"/>
      <c r="N111" s="33"/>
      <c r="O111" s="33">
        <v>0.1908038623116155</v>
      </c>
      <c r="P111" s="33"/>
      <c r="Q111" s="33"/>
      <c r="R111" s="33">
        <v>0.10406209554911088</v>
      </c>
      <c r="S111" s="33">
        <v>0.13012371198456749</v>
      </c>
      <c r="T111" s="33"/>
      <c r="U111" s="33"/>
      <c r="V111" s="33">
        <v>4.2830394570842721E-2</v>
      </c>
      <c r="W111" s="33"/>
      <c r="X111" s="33"/>
      <c r="Y111" s="33">
        <v>0.16950671065643816</v>
      </c>
      <c r="Z111" s="33">
        <v>6.3952080731460997E-2</v>
      </c>
      <c r="AA111" s="33">
        <v>1.9970827521010582E-2</v>
      </c>
      <c r="AB111" s="33"/>
      <c r="AC111" s="33">
        <v>2.6838047513688366E-3</v>
      </c>
      <c r="AD111" s="33">
        <v>1.6395492159412651E-2</v>
      </c>
      <c r="AE111" s="33">
        <v>4.733097189715596E-3</v>
      </c>
      <c r="AF111" s="33">
        <v>1.672200702729456E-2</v>
      </c>
      <c r="AG111" s="33"/>
      <c r="AH111" s="33">
        <v>1.8122599094294724E-3</v>
      </c>
      <c r="AI111" s="33"/>
      <c r="AJ111" s="33"/>
      <c r="AK111" s="33"/>
      <c r="AL111" s="33"/>
      <c r="AM111" s="33"/>
      <c r="AN111" s="33">
        <v>4.3237141366745446E-2</v>
      </c>
      <c r="AO111" s="33">
        <v>1.6453659892206392E-3</v>
      </c>
      <c r="AP111" s="33">
        <v>1.6453659892206392E-3</v>
      </c>
      <c r="AQ111" s="33"/>
      <c r="AR111" s="33"/>
      <c r="AS111" s="33">
        <v>1.7479202972524262E-2</v>
      </c>
      <c r="AT111" s="33">
        <v>1.7479202972524262E-2</v>
      </c>
      <c r="AU111" s="33"/>
      <c r="AV111" s="33"/>
      <c r="AW111" s="33">
        <v>3.2042830305479592E-3</v>
      </c>
      <c r="AX111" s="33">
        <v>1</v>
      </c>
      <c r="AY111" s="33">
        <v>0</v>
      </c>
      <c r="AZ111" s="33"/>
      <c r="BA111" s="33"/>
      <c r="BB111" s="33"/>
      <c r="BC111" s="33"/>
      <c r="BD111" s="33"/>
      <c r="BE111" s="34">
        <v>1</v>
      </c>
      <c r="BF111" s="2"/>
    </row>
    <row r="112" spans="1:58" x14ac:dyDescent="0.25">
      <c r="A112" s="132"/>
      <c r="B112" s="5">
        <v>7</v>
      </c>
      <c r="C112" s="7" t="s">
        <v>63</v>
      </c>
      <c r="D112" s="32">
        <v>0</v>
      </c>
      <c r="E112" s="33"/>
      <c r="F112" s="33"/>
      <c r="G112" s="33"/>
      <c r="H112" s="33">
        <v>0</v>
      </c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>
        <v>1</v>
      </c>
      <c r="Z112" s="33">
        <v>1</v>
      </c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>
        <v>0</v>
      </c>
      <c r="AP112" s="33"/>
      <c r="AQ112" s="33"/>
      <c r="AR112" s="33"/>
      <c r="AS112" s="33">
        <v>0</v>
      </c>
      <c r="AT112" s="33"/>
      <c r="AU112" s="33"/>
      <c r="AV112" s="33"/>
      <c r="AW112" s="33"/>
      <c r="AX112" s="33">
        <v>1</v>
      </c>
      <c r="AY112" s="33">
        <v>0</v>
      </c>
      <c r="AZ112" s="33"/>
      <c r="BA112" s="33"/>
      <c r="BB112" s="33"/>
      <c r="BC112" s="33"/>
      <c r="BD112" s="33"/>
      <c r="BE112" s="34">
        <v>1</v>
      </c>
      <c r="BF112" s="2"/>
    </row>
    <row r="113" spans="1:58" x14ac:dyDescent="0.25">
      <c r="A113" s="132"/>
      <c r="B113" s="5">
        <v>8</v>
      </c>
      <c r="C113" s="7" t="s">
        <v>64</v>
      </c>
      <c r="D113" s="32">
        <v>0.38117493062973606</v>
      </c>
      <c r="E113" s="33">
        <v>0</v>
      </c>
      <c r="F113" s="33"/>
      <c r="G113" s="33"/>
      <c r="H113" s="33">
        <v>0</v>
      </c>
      <c r="I113" s="33"/>
      <c r="J113" s="33"/>
      <c r="K113" s="33"/>
      <c r="L113" s="33"/>
      <c r="M113" s="33"/>
      <c r="N113" s="33"/>
      <c r="O113" s="33">
        <v>0.38117493062973606</v>
      </c>
      <c r="P113" s="33"/>
      <c r="Q113" s="33"/>
      <c r="R113" s="33">
        <v>0</v>
      </c>
      <c r="S113" s="33"/>
      <c r="T113" s="33"/>
      <c r="U113" s="33"/>
      <c r="V113" s="33"/>
      <c r="W113" s="33"/>
      <c r="X113" s="33"/>
      <c r="Y113" s="33">
        <v>0.54841465113125509</v>
      </c>
      <c r="Z113" s="33">
        <v>0.10630766659504247</v>
      </c>
      <c r="AA113" s="33">
        <v>0.24056305992983595</v>
      </c>
      <c r="AB113" s="33"/>
      <c r="AC113" s="33"/>
      <c r="AD113" s="33"/>
      <c r="AE113" s="33"/>
      <c r="AF113" s="33">
        <v>2.323470364980144E-3</v>
      </c>
      <c r="AG113" s="33"/>
      <c r="AH113" s="33">
        <v>0.19922045424139678</v>
      </c>
      <c r="AI113" s="33"/>
      <c r="AJ113" s="33"/>
      <c r="AK113" s="33">
        <v>0</v>
      </c>
      <c r="AL113" s="33"/>
      <c r="AM113" s="33"/>
      <c r="AN113" s="33">
        <v>0</v>
      </c>
      <c r="AO113" s="33">
        <v>7.0410418239008954E-2</v>
      </c>
      <c r="AP113" s="33">
        <v>7.0410418239008954E-2</v>
      </c>
      <c r="AQ113" s="33">
        <v>0</v>
      </c>
      <c r="AR113" s="33">
        <v>0</v>
      </c>
      <c r="AS113" s="33">
        <v>0</v>
      </c>
      <c r="AT113" s="33"/>
      <c r="AU113" s="33"/>
      <c r="AV113" s="33"/>
      <c r="AW113" s="33"/>
      <c r="AX113" s="33">
        <v>1</v>
      </c>
      <c r="AY113" s="33">
        <v>0</v>
      </c>
      <c r="AZ113" s="33"/>
      <c r="BA113" s="33"/>
      <c r="BB113" s="33"/>
      <c r="BC113" s="33"/>
      <c r="BD113" s="33"/>
      <c r="BE113" s="34">
        <v>1</v>
      </c>
      <c r="BF113" s="2"/>
    </row>
    <row r="114" spans="1:58" x14ac:dyDescent="0.25">
      <c r="A114" s="132"/>
      <c r="B114" s="5">
        <v>9</v>
      </c>
      <c r="C114" s="7" t="s">
        <v>65</v>
      </c>
      <c r="D114" s="32">
        <v>6.4446066717753173E-2</v>
      </c>
      <c r="E114" s="33">
        <v>3.4642084691735324E-3</v>
      </c>
      <c r="F114" s="33"/>
      <c r="G114" s="33"/>
      <c r="H114" s="33">
        <v>1.4963204120775731E-4</v>
      </c>
      <c r="I114" s="33">
        <v>1.4963204120775731E-4</v>
      </c>
      <c r="J114" s="33"/>
      <c r="K114" s="33"/>
      <c r="L114" s="33"/>
      <c r="M114" s="33"/>
      <c r="N114" s="33"/>
      <c r="O114" s="33">
        <v>1.0601203404355653E-2</v>
      </c>
      <c r="P114" s="33"/>
      <c r="Q114" s="33"/>
      <c r="R114" s="33">
        <v>5.0231022803016223E-2</v>
      </c>
      <c r="S114" s="33"/>
      <c r="T114" s="33"/>
      <c r="U114" s="33"/>
      <c r="V114" s="33"/>
      <c r="W114" s="33"/>
      <c r="X114" s="33"/>
      <c r="Y114" s="33">
        <v>0.9355539332822469</v>
      </c>
      <c r="Z114" s="33">
        <v>1.7856090250792371E-2</v>
      </c>
      <c r="AA114" s="33">
        <v>2.5591613350805519E-2</v>
      </c>
      <c r="AB114" s="33">
        <v>1.8645059195342366E-2</v>
      </c>
      <c r="AC114" s="33"/>
      <c r="AD114" s="33">
        <v>3.3594660403281025E-2</v>
      </c>
      <c r="AE114" s="33">
        <v>0.19512925034347356</v>
      </c>
      <c r="AF114" s="33">
        <v>1.0882330269655076E-3</v>
      </c>
      <c r="AG114" s="33"/>
      <c r="AH114" s="33">
        <v>8.6695897814918765E-2</v>
      </c>
      <c r="AI114" s="33"/>
      <c r="AJ114" s="33"/>
      <c r="AK114" s="33"/>
      <c r="AL114" s="33"/>
      <c r="AM114" s="33"/>
      <c r="AN114" s="33">
        <v>0.55695312889666782</v>
      </c>
      <c r="AO114" s="33">
        <v>0</v>
      </c>
      <c r="AP114" s="33"/>
      <c r="AQ114" s="33"/>
      <c r="AR114" s="33"/>
      <c r="AS114" s="33">
        <v>0</v>
      </c>
      <c r="AT114" s="33"/>
      <c r="AU114" s="33"/>
      <c r="AV114" s="33"/>
      <c r="AW114" s="33"/>
      <c r="AX114" s="33">
        <v>1</v>
      </c>
      <c r="AY114" s="33">
        <v>0</v>
      </c>
      <c r="AZ114" s="33"/>
      <c r="BA114" s="33"/>
      <c r="BB114" s="33"/>
      <c r="BC114" s="33"/>
      <c r="BD114" s="33"/>
      <c r="BE114" s="34">
        <v>1</v>
      </c>
      <c r="BF114" s="2"/>
    </row>
    <row r="115" spans="1:58" x14ac:dyDescent="0.25">
      <c r="A115" s="132"/>
      <c r="B115" s="5">
        <v>10</v>
      </c>
      <c r="C115" s="7" t="s">
        <v>66</v>
      </c>
      <c r="D115" s="32">
        <v>0.753534884661474</v>
      </c>
      <c r="E115" s="33">
        <v>0.30073022145336903</v>
      </c>
      <c r="F115" s="33">
        <v>1.2452988064428185E-2</v>
      </c>
      <c r="G115" s="33">
        <v>5.53279353150054E-3</v>
      </c>
      <c r="H115" s="33">
        <v>0.17280407283873056</v>
      </c>
      <c r="I115" s="33">
        <v>8.0166650474878726E-2</v>
      </c>
      <c r="J115" s="33">
        <v>1.216391757550147E-3</v>
      </c>
      <c r="K115" s="33">
        <v>8.5793386651549926E-5</v>
      </c>
      <c r="L115" s="33">
        <v>9.2637422363851848E-2</v>
      </c>
      <c r="M115" s="33">
        <v>1.4976959108008978E-4</v>
      </c>
      <c r="N115" s="33"/>
      <c r="O115" s="33">
        <v>0.17427819168519859</v>
      </c>
      <c r="P115" s="33"/>
      <c r="Q115" s="33"/>
      <c r="R115" s="33">
        <v>7.4736883668618873E-2</v>
      </c>
      <c r="S115" s="33">
        <v>2.469051493951252E-2</v>
      </c>
      <c r="T115" s="33"/>
      <c r="U115" s="33"/>
      <c r="V115" s="33">
        <v>6.2950000760443924E-3</v>
      </c>
      <c r="W115" s="33">
        <v>1.0540756995812343E-5</v>
      </c>
      <c r="X115" s="33"/>
      <c r="Y115" s="33">
        <v>0.23317603437858139</v>
      </c>
      <c r="Z115" s="33">
        <v>9.0163950760642736E-2</v>
      </c>
      <c r="AA115" s="33">
        <v>4.2111637261805827E-2</v>
      </c>
      <c r="AB115" s="33">
        <v>2.7746085050132704E-3</v>
      </c>
      <c r="AC115" s="33">
        <v>3.3188997356938346E-3</v>
      </c>
      <c r="AD115" s="33">
        <v>9.9914568575154954E-3</v>
      </c>
      <c r="AE115" s="33">
        <v>3.2269069028282014E-3</v>
      </c>
      <c r="AF115" s="33">
        <v>3.4577592871445832E-3</v>
      </c>
      <c r="AG115" s="33">
        <v>1.2224539580404788E-2</v>
      </c>
      <c r="AH115" s="33">
        <v>6.3798992264688433E-3</v>
      </c>
      <c r="AI115" s="33">
        <v>1.7187194801671852E-4</v>
      </c>
      <c r="AJ115" s="33">
        <v>2.4320793297781738E-5</v>
      </c>
      <c r="AK115" s="33">
        <v>6.7603663714032756E-4</v>
      </c>
      <c r="AL115" s="33"/>
      <c r="AM115" s="33">
        <v>9.2544195085309195E-5</v>
      </c>
      <c r="AN115" s="33">
        <v>5.856160268752366E-2</v>
      </c>
      <c r="AO115" s="33">
        <v>8.4268622234296674E-3</v>
      </c>
      <c r="AP115" s="33">
        <v>3.9933176943889081E-3</v>
      </c>
      <c r="AQ115" s="33">
        <v>2.7873841372593822E-3</v>
      </c>
      <c r="AR115" s="33">
        <v>1.6461603917813793E-3</v>
      </c>
      <c r="AS115" s="33">
        <v>4.8622187365150614E-3</v>
      </c>
      <c r="AT115" s="33">
        <v>3.7090609118878592E-3</v>
      </c>
      <c r="AU115" s="33">
        <v>1.1531578246272024E-3</v>
      </c>
      <c r="AV115" s="33"/>
      <c r="AW115" s="33"/>
      <c r="AX115" s="33">
        <v>1</v>
      </c>
      <c r="AY115" s="33">
        <v>0</v>
      </c>
      <c r="AZ115" s="33"/>
      <c r="BA115" s="33"/>
      <c r="BB115" s="33"/>
      <c r="BC115" s="33"/>
      <c r="BD115" s="33"/>
      <c r="BE115" s="34">
        <v>1</v>
      </c>
      <c r="BF115" s="2"/>
    </row>
    <row r="116" spans="1:58" x14ac:dyDescent="0.25">
      <c r="A116" s="132"/>
      <c r="B116" s="5">
        <v>11</v>
      </c>
      <c r="C116" s="7" t="s">
        <v>67</v>
      </c>
      <c r="D116" s="32">
        <v>0.83825574888518184</v>
      </c>
      <c r="E116" s="33">
        <v>0.41168353086118559</v>
      </c>
      <c r="F116" s="33">
        <v>1.4543922156969294E-2</v>
      </c>
      <c r="G116" s="33">
        <v>0.1729894062124239</v>
      </c>
      <c r="H116" s="33">
        <v>0.1179809578327367</v>
      </c>
      <c r="I116" s="33">
        <v>7.0769803260745404E-2</v>
      </c>
      <c r="J116" s="33">
        <v>2.1915971759053163E-3</v>
      </c>
      <c r="K116" s="33">
        <v>6.554513304151702E-4</v>
      </c>
      <c r="L116" s="33">
        <v>4.72111545719913E-2</v>
      </c>
      <c r="M116" s="33">
        <v>1.3906073451175865E-3</v>
      </c>
      <c r="N116" s="33"/>
      <c r="O116" s="33">
        <v>0.21142139257531856</v>
      </c>
      <c r="P116" s="33"/>
      <c r="Q116" s="33"/>
      <c r="R116" s="33">
        <v>7.2297816693660297E-2</v>
      </c>
      <c r="S116" s="33">
        <v>1.4702204957567994E-2</v>
      </c>
      <c r="T116" s="33"/>
      <c r="U116" s="33"/>
      <c r="V116" s="33">
        <v>1.0169845964712723E-2</v>
      </c>
      <c r="W116" s="33"/>
      <c r="X116" s="33"/>
      <c r="Y116" s="33">
        <v>0.16030016699609981</v>
      </c>
      <c r="Z116" s="33">
        <v>4.9762197342672579E-2</v>
      </c>
      <c r="AA116" s="33">
        <v>1.9447731734592556E-2</v>
      </c>
      <c r="AB116" s="33">
        <v>4.3039121305143086E-3</v>
      </c>
      <c r="AC116" s="33"/>
      <c r="AD116" s="33">
        <v>1.9270719741396321E-2</v>
      </c>
      <c r="AE116" s="33"/>
      <c r="AF116" s="33">
        <v>3.5792120748372068E-3</v>
      </c>
      <c r="AG116" s="33">
        <v>7.6327092674826191E-3</v>
      </c>
      <c r="AH116" s="33">
        <v>5.8121402133543727E-3</v>
      </c>
      <c r="AI116" s="33"/>
      <c r="AJ116" s="33"/>
      <c r="AK116" s="33">
        <v>9.1287211288351936E-5</v>
      </c>
      <c r="AL116" s="33"/>
      <c r="AM116" s="33"/>
      <c r="AN116" s="33">
        <v>5.0400257279961475E-2</v>
      </c>
      <c r="AO116" s="33">
        <v>7.9137879774425891E-4</v>
      </c>
      <c r="AP116" s="33">
        <v>7.9137879774425891E-4</v>
      </c>
      <c r="AQ116" s="33"/>
      <c r="AR116" s="33"/>
      <c r="AS116" s="33">
        <v>6.527053209741785E-4</v>
      </c>
      <c r="AT116" s="33"/>
      <c r="AU116" s="33">
        <v>6.527053209741785E-4</v>
      </c>
      <c r="AV116" s="33"/>
      <c r="AW116" s="33"/>
      <c r="AX116" s="33">
        <v>1</v>
      </c>
      <c r="AY116" s="33">
        <v>0</v>
      </c>
      <c r="AZ116" s="33"/>
      <c r="BA116" s="33"/>
      <c r="BB116" s="33"/>
      <c r="BC116" s="33"/>
      <c r="BD116" s="33"/>
      <c r="BE116" s="34">
        <v>1</v>
      </c>
      <c r="BF116" s="2"/>
    </row>
    <row r="117" spans="1:58" x14ac:dyDescent="0.25">
      <c r="A117" s="132"/>
      <c r="B117" s="5">
        <v>12</v>
      </c>
      <c r="C117" s="7" t="s">
        <v>68</v>
      </c>
      <c r="D117" s="32">
        <v>0.63507783605130752</v>
      </c>
      <c r="E117" s="33">
        <v>0.27652049937277517</v>
      </c>
      <c r="F117" s="33">
        <v>9.2401862078436269E-3</v>
      </c>
      <c r="G117" s="33">
        <v>1.1492177820158527E-2</v>
      </c>
      <c r="H117" s="33">
        <v>0.17627099814378491</v>
      </c>
      <c r="I117" s="33">
        <v>8.5025605892981401E-2</v>
      </c>
      <c r="J117" s="33">
        <v>5.4081744440998448E-4</v>
      </c>
      <c r="K117" s="33">
        <v>4.7832641303022873E-4</v>
      </c>
      <c r="L117" s="33">
        <v>9.1245392250803525E-2</v>
      </c>
      <c r="M117" s="33">
        <v>0</v>
      </c>
      <c r="N117" s="33">
        <v>0</v>
      </c>
      <c r="O117" s="33">
        <v>0.10844894174138589</v>
      </c>
      <c r="P117" s="33">
        <v>0</v>
      </c>
      <c r="Q117" s="33">
        <v>0</v>
      </c>
      <c r="R117" s="33">
        <v>5.1292792855346381E-2</v>
      </c>
      <c r="S117" s="33">
        <v>1.2922528093961824E-2</v>
      </c>
      <c r="T117" s="33">
        <v>0</v>
      </c>
      <c r="U117" s="33">
        <v>0</v>
      </c>
      <c r="V117" s="33">
        <v>9.6220758440532465E-3</v>
      </c>
      <c r="W117" s="33">
        <v>1.7204320984796936E-4</v>
      </c>
      <c r="X117" s="33">
        <v>0</v>
      </c>
      <c r="Y117" s="33">
        <v>0.30654936868628424</v>
      </c>
      <c r="Z117" s="33">
        <v>3.6484732900987978E-2</v>
      </c>
      <c r="AA117" s="33">
        <v>7.8437816794811859E-3</v>
      </c>
      <c r="AB117" s="33">
        <v>5.8502406290455227E-3</v>
      </c>
      <c r="AC117" s="33">
        <v>1.1499121268089611E-2</v>
      </c>
      <c r="AD117" s="33">
        <v>5.1092975853774078E-2</v>
      </c>
      <c r="AE117" s="33">
        <v>2.1609552949962429E-2</v>
      </c>
      <c r="AF117" s="33">
        <v>1.2208895945489306E-2</v>
      </c>
      <c r="AG117" s="33">
        <v>1.5922097600190095E-2</v>
      </c>
      <c r="AH117" s="33">
        <v>2.1668958004483926E-2</v>
      </c>
      <c r="AI117" s="33">
        <v>1.2135603995105642E-3</v>
      </c>
      <c r="AJ117" s="33">
        <v>3.6260228084549594E-5</v>
      </c>
      <c r="AK117" s="33">
        <v>1.5730767034978005E-3</v>
      </c>
      <c r="AL117" s="33">
        <v>0</v>
      </c>
      <c r="AM117" s="33">
        <v>9.3350799962351087E-5</v>
      </c>
      <c r="AN117" s="33">
        <v>0.11945276372372483</v>
      </c>
      <c r="AO117" s="33">
        <v>5.3858011118774621E-3</v>
      </c>
      <c r="AP117" s="33">
        <v>5.3858011118774621E-3</v>
      </c>
      <c r="AQ117" s="33">
        <v>0</v>
      </c>
      <c r="AR117" s="33">
        <v>0</v>
      </c>
      <c r="AS117" s="33">
        <v>3.5953944881367335E-2</v>
      </c>
      <c r="AT117" s="33">
        <v>0</v>
      </c>
      <c r="AU117" s="33">
        <v>0</v>
      </c>
      <c r="AV117" s="33">
        <v>3.5953944881367335E-2</v>
      </c>
      <c r="AW117" s="33">
        <v>1.703304926916353E-2</v>
      </c>
      <c r="AX117" s="33">
        <v>1</v>
      </c>
      <c r="AY117" s="33">
        <v>0</v>
      </c>
      <c r="AZ117" s="33">
        <v>0</v>
      </c>
      <c r="BA117" s="33">
        <v>0</v>
      </c>
      <c r="BB117" s="33">
        <v>0</v>
      </c>
      <c r="BC117" s="33">
        <v>0</v>
      </c>
      <c r="BD117" s="33">
        <v>0</v>
      </c>
      <c r="BE117" s="34">
        <v>1</v>
      </c>
      <c r="BF117" s="2"/>
    </row>
    <row r="118" spans="1:58" x14ac:dyDescent="0.25">
      <c r="A118" s="132"/>
      <c r="B118" s="5">
        <v>13</v>
      </c>
      <c r="C118" s="7" t="s">
        <v>69</v>
      </c>
      <c r="D118" s="32">
        <v>0.76182226208532611</v>
      </c>
      <c r="E118" s="33">
        <v>0.1535789692737036</v>
      </c>
      <c r="F118" s="33"/>
      <c r="G118" s="33">
        <v>3.3231143208643815E-2</v>
      </c>
      <c r="H118" s="33">
        <v>0.18063429507017123</v>
      </c>
      <c r="I118" s="33">
        <v>7.5727383443297228E-2</v>
      </c>
      <c r="J118" s="33"/>
      <c r="K118" s="33"/>
      <c r="L118" s="33">
        <v>0.10490691162687403</v>
      </c>
      <c r="M118" s="33"/>
      <c r="N118" s="33"/>
      <c r="O118" s="33">
        <v>0.17880575409461325</v>
      </c>
      <c r="P118" s="33"/>
      <c r="Q118" s="33"/>
      <c r="R118" s="33">
        <v>9.0163368901203494E-2</v>
      </c>
      <c r="S118" s="33">
        <v>2.3990701394925262E-2</v>
      </c>
      <c r="T118" s="33"/>
      <c r="U118" s="33"/>
      <c r="V118" s="33">
        <v>0.13464917335070925</v>
      </c>
      <c r="W118" s="33"/>
      <c r="X118" s="33"/>
      <c r="Y118" s="33">
        <v>0.23817773791467398</v>
      </c>
      <c r="Z118" s="33">
        <v>0.13270236429885998</v>
      </c>
      <c r="AA118" s="33">
        <v>8.336969142648612E-2</v>
      </c>
      <c r="AB118" s="33"/>
      <c r="AC118" s="33"/>
      <c r="AD118" s="33"/>
      <c r="AE118" s="33"/>
      <c r="AF118" s="33"/>
      <c r="AG118" s="33"/>
      <c r="AH118" s="33">
        <v>7.5015569342234913E-4</v>
      </c>
      <c r="AI118" s="33"/>
      <c r="AJ118" s="33"/>
      <c r="AK118" s="33"/>
      <c r="AL118" s="33"/>
      <c r="AM118" s="33"/>
      <c r="AN118" s="33">
        <v>2.1355526495905504E-2</v>
      </c>
      <c r="AO118" s="33">
        <v>0</v>
      </c>
      <c r="AP118" s="33"/>
      <c r="AQ118" s="33"/>
      <c r="AR118" s="33"/>
      <c r="AS118" s="33">
        <v>0</v>
      </c>
      <c r="AT118" s="33"/>
      <c r="AU118" s="33"/>
      <c r="AV118" s="33"/>
      <c r="AW118" s="33"/>
      <c r="AX118" s="33">
        <v>1</v>
      </c>
      <c r="AY118" s="33">
        <v>3.4260202934607762E-3</v>
      </c>
      <c r="AZ118" s="33"/>
      <c r="BA118" s="33"/>
      <c r="BB118" s="33"/>
      <c r="BC118" s="33">
        <v>3.4260202934607762E-3</v>
      </c>
      <c r="BD118" s="33"/>
      <c r="BE118" s="34">
        <v>1.0034260202934608</v>
      </c>
      <c r="BF118" s="2"/>
    </row>
    <row r="119" spans="1:58" x14ac:dyDescent="0.25">
      <c r="A119" s="132"/>
      <c r="B119" s="5">
        <v>14</v>
      </c>
      <c r="C119" s="7" t="s">
        <v>70</v>
      </c>
      <c r="D119" s="32">
        <v>1</v>
      </c>
      <c r="E119" s="33">
        <v>0.90191124865527628</v>
      </c>
      <c r="F119" s="33">
        <v>0.13362713728402456</v>
      </c>
      <c r="G119" s="33">
        <v>7.7138666718946008E-2</v>
      </c>
      <c r="H119" s="33">
        <v>9.374953354130873E-2</v>
      </c>
      <c r="I119" s="33">
        <v>9.2586562263217626E-2</v>
      </c>
      <c r="J119" s="33">
        <v>2.1436895211623145E-3</v>
      </c>
      <c r="K119" s="33"/>
      <c r="L119" s="33">
        <v>1.1629712780910938E-3</v>
      </c>
      <c r="M119" s="33"/>
      <c r="N119" s="33"/>
      <c r="O119" s="33"/>
      <c r="P119" s="33"/>
      <c r="Q119" s="33"/>
      <c r="R119" s="33"/>
      <c r="S119" s="33">
        <v>3.5058388785060785E-3</v>
      </c>
      <c r="T119" s="33"/>
      <c r="U119" s="33"/>
      <c r="V119" s="33">
        <v>8.3337892490877171E-4</v>
      </c>
      <c r="W119" s="33"/>
      <c r="X119" s="33"/>
      <c r="Y119" s="33">
        <v>0</v>
      </c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>
        <v>0</v>
      </c>
      <c r="AP119" s="33"/>
      <c r="AQ119" s="33"/>
      <c r="AR119" s="33"/>
      <c r="AS119" s="33">
        <v>0</v>
      </c>
      <c r="AT119" s="33"/>
      <c r="AU119" s="33"/>
      <c r="AV119" s="33"/>
      <c r="AW119" s="33"/>
      <c r="AX119" s="33">
        <v>1</v>
      </c>
      <c r="AY119" s="33">
        <v>0</v>
      </c>
      <c r="AZ119" s="33"/>
      <c r="BA119" s="33"/>
      <c r="BB119" s="33"/>
      <c r="BC119" s="33"/>
      <c r="BD119" s="33"/>
      <c r="BE119" s="34">
        <v>1</v>
      </c>
      <c r="BF119" s="2"/>
    </row>
    <row r="120" spans="1:58" x14ac:dyDescent="0.25">
      <c r="A120" s="132"/>
      <c r="B120" s="5">
        <v>15</v>
      </c>
      <c r="C120" s="7" t="s">
        <v>71</v>
      </c>
      <c r="D120" s="32">
        <v>0.67966764668387103</v>
      </c>
      <c r="E120" s="33">
        <v>0.24353325931876704</v>
      </c>
      <c r="F120" s="33">
        <v>1.3428331168059587E-2</v>
      </c>
      <c r="G120" s="33">
        <v>2.0083250071254361E-3</v>
      </c>
      <c r="H120" s="33">
        <v>0.13478015337470661</v>
      </c>
      <c r="I120" s="33">
        <v>6.6591382602487606E-2</v>
      </c>
      <c r="J120" s="33">
        <v>6.1425678051944918E-4</v>
      </c>
      <c r="K120" s="33">
        <v>1.8946529974103472E-4</v>
      </c>
      <c r="L120" s="33">
        <v>6.8188770772219021E-2</v>
      </c>
      <c r="M120" s="33">
        <v>8.2084076934634659E-4</v>
      </c>
      <c r="N120" s="33">
        <v>0</v>
      </c>
      <c r="O120" s="33">
        <v>0.19844388875197649</v>
      </c>
      <c r="P120" s="33">
        <v>0</v>
      </c>
      <c r="Q120" s="33">
        <v>0</v>
      </c>
      <c r="R120" s="33">
        <v>6.2437503560734457E-2</v>
      </c>
      <c r="S120" s="33">
        <v>2.5272085224456491E-2</v>
      </c>
      <c r="T120" s="33">
        <v>1.179549362931204E-3</v>
      </c>
      <c r="U120" s="33">
        <v>0</v>
      </c>
      <c r="V120" s="33">
        <v>1.520075645322988E-2</v>
      </c>
      <c r="W120" s="33">
        <v>0</v>
      </c>
      <c r="X120" s="33">
        <v>0</v>
      </c>
      <c r="Y120" s="33">
        <v>0.30418133569188244</v>
      </c>
      <c r="Z120" s="33">
        <v>7.2293526900929148E-2</v>
      </c>
      <c r="AA120" s="33">
        <v>3.7285534369850153E-3</v>
      </c>
      <c r="AB120" s="33">
        <v>1.6956323821709987E-2</v>
      </c>
      <c r="AC120" s="33">
        <v>4.260783392027076E-2</v>
      </c>
      <c r="AD120" s="33">
        <v>0</v>
      </c>
      <c r="AE120" s="33">
        <v>3.1107269412929742E-2</v>
      </c>
      <c r="AF120" s="33">
        <v>5.6064465185474716E-3</v>
      </c>
      <c r="AG120" s="33">
        <v>3.1087551938651843E-3</v>
      </c>
      <c r="AH120" s="33">
        <v>2.3291884952852528E-2</v>
      </c>
      <c r="AI120" s="33">
        <v>6.6098554616580922E-5</v>
      </c>
      <c r="AJ120" s="33">
        <v>4.0873693711028221E-4</v>
      </c>
      <c r="AK120" s="33">
        <v>1.5693893695158743E-2</v>
      </c>
      <c r="AL120" s="33">
        <v>0</v>
      </c>
      <c r="AM120" s="33">
        <v>3.1696322518482317E-4</v>
      </c>
      <c r="AN120" s="33">
        <v>8.8995049121722195E-2</v>
      </c>
      <c r="AO120" s="33">
        <v>9.2080377530127829E-3</v>
      </c>
      <c r="AP120" s="33">
        <v>9.1760212656203759E-3</v>
      </c>
      <c r="AQ120" s="33">
        <v>3.2016487392406382E-5</v>
      </c>
      <c r="AR120" s="33">
        <v>0</v>
      </c>
      <c r="AS120" s="33">
        <v>6.9429798712338118E-3</v>
      </c>
      <c r="AT120" s="33">
        <v>5.2014246197157159E-4</v>
      </c>
      <c r="AU120" s="33">
        <v>2.8741712582845522E-3</v>
      </c>
      <c r="AV120" s="33">
        <v>3.5486661509776876E-3</v>
      </c>
      <c r="AW120" s="33">
        <v>0</v>
      </c>
      <c r="AX120" s="33">
        <v>1</v>
      </c>
      <c r="AY120" s="33">
        <v>7.513546638056659E-3</v>
      </c>
      <c r="AZ120" s="33">
        <v>0</v>
      </c>
      <c r="BA120" s="33">
        <v>0</v>
      </c>
      <c r="BB120" s="33">
        <v>0</v>
      </c>
      <c r="BC120" s="33">
        <v>0</v>
      </c>
      <c r="BD120" s="33">
        <v>7.513546638056659E-3</v>
      </c>
      <c r="BE120" s="34">
        <v>1.0075135466380567</v>
      </c>
      <c r="BF120" s="2"/>
    </row>
    <row r="121" spans="1:58" x14ac:dyDescent="0.25">
      <c r="A121" s="132"/>
      <c r="B121" s="5">
        <v>16</v>
      </c>
      <c r="C121" s="7" t="s">
        <v>72</v>
      </c>
      <c r="D121" s="32">
        <v>0.780181247759966</v>
      </c>
      <c r="E121" s="33">
        <v>0.55771022549402638</v>
      </c>
      <c r="F121" s="33">
        <v>1.2707048712036281E-2</v>
      </c>
      <c r="G121" s="33">
        <v>9.7295277692349802E-2</v>
      </c>
      <c r="H121" s="33">
        <v>0.10185827072736103</v>
      </c>
      <c r="I121" s="33">
        <v>4.5754691776092413E-2</v>
      </c>
      <c r="J121" s="33">
        <v>4.5458064084471594E-4</v>
      </c>
      <c r="K121" s="33">
        <v>1.9521803733906092E-4</v>
      </c>
      <c r="L121" s="33">
        <v>5.6103578951268621E-2</v>
      </c>
      <c r="M121" s="33">
        <v>0</v>
      </c>
      <c r="N121" s="33">
        <v>0</v>
      </c>
      <c r="O121" s="33">
        <v>6.3025644374154866E-2</v>
      </c>
      <c r="P121" s="33">
        <v>2.7488507027786219E-4</v>
      </c>
      <c r="Q121" s="33">
        <v>0</v>
      </c>
      <c r="R121" s="33">
        <v>1.4778935285727723E-2</v>
      </c>
      <c r="S121" s="33">
        <v>3.8834637992179413E-2</v>
      </c>
      <c r="T121" s="33">
        <v>0</v>
      </c>
      <c r="U121" s="33">
        <v>0</v>
      </c>
      <c r="V121" s="33">
        <v>3.9735338865166236E-3</v>
      </c>
      <c r="W121" s="33">
        <v>1.5955350139113978E-3</v>
      </c>
      <c r="X121" s="33">
        <v>0</v>
      </c>
      <c r="Y121" s="33">
        <v>0.16096271316470548</v>
      </c>
      <c r="Z121" s="33">
        <v>3.1562601345972024E-2</v>
      </c>
      <c r="AA121" s="33">
        <v>4.3446136985846803E-3</v>
      </c>
      <c r="AB121" s="33">
        <v>2.6090381232318229E-3</v>
      </c>
      <c r="AC121" s="33">
        <v>6.3889601404020909E-3</v>
      </c>
      <c r="AD121" s="33">
        <v>1.3050645615281109E-2</v>
      </c>
      <c r="AE121" s="33">
        <v>1.1122818122346105E-2</v>
      </c>
      <c r="AF121" s="33">
        <v>3.9986542281950956E-3</v>
      </c>
      <c r="AG121" s="33">
        <v>8.2148787363622404E-3</v>
      </c>
      <c r="AH121" s="33">
        <v>1.5089708885472158E-2</v>
      </c>
      <c r="AI121" s="33">
        <v>1.8416397640818336E-3</v>
      </c>
      <c r="AJ121" s="33">
        <v>0</v>
      </c>
      <c r="AK121" s="33">
        <v>1.7629008619371661E-3</v>
      </c>
      <c r="AL121" s="33">
        <v>0</v>
      </c>
      <c r="AM121" s="33">
        <v>1.8487171709903285E-4</v>
      </c>
      <c r="AN121" s="33">
        <v>6.0791381925740143E-2</v>
      </c>
      <c r="AO121" s="33">
        <v>1.2838838890513151E-2</v>
      </c>
      <c r="AP121" s="33">
        <v>1.2241896026351546E-2</v>
      </c>
      <c r="AQ121" s="33">
        <v>3.6953336460736943E-4</v>
      </c>
      <c r="AR121" s="33">
        <v>2.2740949955423679E-4</v>
      </c>
      <c r="AS121" s="33">
        <v>3.88377968940046E-2</v>
      </c>
      <c r="AT121" s="33">
        <v>1.6022940160886578E-2</v>
      </c>
      <c r="AU121" s="33">
        <v>2.2814856733118016E-2</v>
      </c>
      <c r="AV121" s="33">
        <v>0</v>
      </c>
      <c r="AW121" s="33">
        <v>7.1794032908107548E-3</v>
      </c>
      <c r="AX121" s="33">
        <v>1</v>
      </c>
      <c r="AY121" s="33">
        <v>0</v>
      </c>
      <c r="AZ121" s="33"/>
      <c r="BA121" s="33"/>
      <c r="BB121" s="33"/>
      <c r="BC121" s="33"/>
      <c r="BD121" s="33"/>
      <c r="BE121" s="34">
        <v>1</v>
      </c>
      <c r="BF121" s="2"/>
    </row>
    <row r="122" spans="1:58" x14ac:dyDescent="0.25">
      <c r="A122" s="132"/>
      <c r="B122" s="5">
        <v>17</v>
      </c>
      <c r="C122" s="7" t="s">
        <v>73</v>
      </c>
      <c r="D122" s="32">
        <v>0.73973873221822006</v>
      </c>
      <c r="E122" s="33">
        <v>0.21165894396395024</v>
      </c>
      <c r="F122" s="33"/>
      <c r="G122" s="33"/>
      <c r="H122" s="33">
        <v>0.14365196844857028</v>
      </c>
      <c r="I122" s="33">
        <v>5.3399080205974912E-2</v>
      </c>
      <c r="J122" s="33"/>
      <c r="K122" s="33"/>
      <c r="L122" s="33">
        <v>9.0252888242595378E-2</v>
      </c>
      <c r="M122" s="33"/>
      <c r="N122" s="33"/>
      <c r="O122" s="33">
        <v>0.19896260171572236</v>
      </c>
      <c r="P122" s="33"/>
      <c r="Q122" s="33"/>
      <c r="R122" s="33">
        <v>7.6138231676576226E-2</v>
      </c>
      <c r="S122" s="33">
        <v>6.5615582384268081E-2</v>
      </c>
      <c r="T122" s="33"/>
      <c r="U122" s="33"/>
      <c r="V122" s="33">
        <v>4.3711404029132789E-2</v>
      </c>
      <c r="W122" s="33"/>
      <c r="X122" s="33"/>
      <c r="Y122" s="33">
        <v>0.25827347116115973</v>
      </c>
      <c r="Z122" s="33">
        <v>0.11991629086640102</v>
      </c>
      <c r="AA122" s="33">
        <v>4.975441698079492E-2</v>
      </c>
      <c r="AB122" s="33">
        <v>9.4240038492522638E-4</v>
      </c>
      <c r="AC122" s="33">
        <v>1.6194011549140405E-3</v>
      </c>
      <c r="AD122" s="33">
        <v>6.0933696562580891E-3</v>
      </c>
      <c r="AE122" s="33">
        <v>9.5291771085056392E-4</v>
      </c>
      <c r="AF122" s="33">
        <v>1.0599290456341047E-2</v>
      </c>
      <c r="AG122" s="33">
        <v>0</v>
      </c>
      <c r="AH122" s="33">
        <v>5.7014763677642431E-3</v>
      </c>
      <c r="AI122" s="33">
        <v>0</v>
      </c>
      <c r="AJ122" s="33">
        <v>0</v>
      </c>
      <c r="AK122" s="33">
        <v>0</v>
      </c>
      <c r="AL122" s="33">
        <v>0</v>
      </c>
      <c r="AM122" s="33">
        <v>0</v>
      </c>
      <c r="AN122" s="33">
        <v>6.2693907582910602E-2</v>
      </c>
      <c r="AO122" s="33">
        <v>0</v>
      </c>
      <c r="AP122" s="33">
        <v>0</v>
      </c>
      <c r="AQ122" s="33">
        <v>0</v>
      </c>
      <c r="AR122" s="33">
        <v>0</v>
      </c>
      <c r="AS122" s="33">
        <v>1.987796620620303E-3</v>
      </c>
      <c r="AT122" s="33">
        <v>0</v>
      </c>
      <c r="AU122" s="33">
        <v>1.987796620620303E-3</v>
      </c>
      <c r="AV122" s="33">
        <v>0</v>
      </c>
      <c r="AW122" s="33">
        <v>0</v>
      </c>
      <c r="AX122" s="33">
        <v>1</v>
      </c>
      <c r="AY122" s="33">
        <v>0</v>
      </c>
      <c r="AZ122" s="33"/>
      <c r="BA122" s="33"/>
      <c r="BB122" s="33"/>
      <c r="BC122" s="33"/>
      <c r="BD122" s="33"/>
      <c r="BE122" s="34">
        <v>1</v>
      </c>
      <c r="BF122" s="2"/>
    </row>
    <row r="123" spans="1:58" x14ac:dyDescent="0.25">
      <c r="A123" s="132"/>
      <c r="B123" s="5">
        <v>18</v>
      </c>
      <c r="C123" s="7" t="s">
        <v>74</v>
      </c>
      <c r="D123" s="32">
        <v>0.29956309757487498</v>
      </c>
      <c r="E123" s="33">
        <v>2.2035078832394098E-2</v>
      </c>
      <c r="F123" s="33"/>
      <c r="G123" s="33"/>
      <c r="H123" s="33">
        <v>0</v>
      </c>
      <c r="I123" s="33"/>
      <c r="J123" s="33"/>
      <c r="K123" s="33"/>
      <c r="L123" s="33"/>
      <c r="M123" s="33"/>
      <c r="N123" s="33"/>
      <c r="O123" s="33"/>
      <c r="P123" s="33"/>
      <c r="Q123" s="33"/>
      <c r="R123" s="33">
        <v>0.27442537833217245</v>
      </c>
      <c r="S123" s="33"/>
      <c r="T123" s="33"/>
      <c r="U123" s="33"/>
      <c r="V123" s="33">
        <v>3.1026404103083648E-3</v>
      </c>
      <c r="W123" s="33"/>
      <c r="X123" s="33"/>
      <c r="Y123" s="33">
        <v>0.70043690242512502</v>
      </c>
      <c r="Z123" s="33">
        <v>7.408345469511809E-3</v>
      </c>
      <c r="AA123" s="33">
        <v>4.2677135439751789E-2</v>
      </c>
      <c r="AB123" s="33">
        <v>1.2663838409421898E-4</v>
      </c>
      <c r="AC123" s="33"/>
      <c r="AD123" s="33"/>
      <c r="AE123" s="33">
        <v>0.13961881846387642</v>
      </c>
      <c r="AF123" s="33">
        <v>0.10732603051985057</v>
      </c>
      <c r="AG123" s="33"/>
      <c r="AH123" s="33">
        <v>8.2314949661242329E-4</v>
      </c>
      <c r="AI123" s="33"/>
      <c r="AJ123" s="33"/>
      <c r="AK123" s="33"/>
      <c r="AL123" s="33"/>
      <c r="AM123" s="33"/>
      <c r="AN123" s="33">
        <v>0.40245678465142781</v>
      </c>
      <c r="AO123" s="33">
        <v>0</v>
      </c>
      <c r="AP123" s="33"/>
      <c r="AQ123" s="33"/>
      <c r="AR123" s="33"/>
      <c r="AS123" s="33">
        <v>0</v>
      </c>
      <c r="AT123" s="33"/>
      <c r="AU123" s="33"/>
      <c r="AV123" s="33"/>
      <c r="AW123" s="33"/>
      <c r="AX123" s="33">
        <v>1</v>
      </c>
      <c r="AY123" s="33">
        <v>0</v>
      </c>
      <c r="AZ123" s="33"/>
      <c r="BA123" s="33"/>
      <c r="BB123" s="33"/>
      <c r="BC123" s="33"/>
      <c r="BD123" s="33"/>
      <c r="BE123" s="34">
        <v>1</v>
      </c>
      <c r="BF123" s="2"/>
    </row>
    <row r="124" spans="1:58" x14ac:dyDescent="0.25">
      <c r="A124" s="132"/>
      <c r="B124" s="5">
        <v>19</v>
      </c>
      <c r="C124" s="7" t="s">
        <v>75</v>
      </c>
      <c r="D124" s="32">
        <v>0.72821344053797721</v>
      </c>
      <c r="E124" s="33">
        <v>0.29292044168821418</v>
      </c>
      <c r="F124" s="33">
        <v>4.9538943639857906E-3</v>
      </c>
      <c r="G124" s="33">
        <v>9.0673657499566341E-3</v>
      </c>
      <c r="H124" s="33">
        <v>8.7841000561648633E-2</v>
      </c>
      <c r="I124" s="33">
        <v>4.2787168879519367E-2</v>
      </c>
      <c r="J124" s="33">
        <v>5.7752616640131945E-4</v>
      </c>
      <c r="K124" s="33">
        <v>4.3835048178902301E-4</v>
      </c>
      <c r="L124" s="33">
        <v>4.5053831682129258E-2</v>
      </c>
      <c r="M124" s="33">
        <v>1.1106194346203271E-3</v>
      </c>
      <c r="N124" s="33">
        <v>0</v>
      </c>
      <c r="O124" s="33">
        <v>0.16180797303020647</v>
      </c>
      <c r="P124" s="33">
        <v>0</v>
      </c>
      <c r="Q124" s="33">
        <v>0</v>
      </c>
      <c r="R124" s="33">
        <v>5.905447318188542E-2</v>
      </c>
      <c r="S124" s="33">
        <v>0.11364738473821608</v>
      </c>
      <c r="T124" s="33">
        <v>0</v>
      </c>
      <c r="U124" s="33">
        <v>0</v>
      </c>
      <c r="V124" s="33">
        <v>1.2942167337805162E-2</v>
      </c>
      <c r="W124" s="33">
        <v>1.0529941519554553E-5</v>
      </c>
      <c r="X124" s="33">
        <v>0</v>
      </c>
      <c r="Y124" s="33">
        <v>0.22934996708130503</v>
      </c>
      <c r="Z124" s="33">
        <v>4.2235357470958128E-2</v>
      </c>
      <c r="AA124" s="33">
        <v>8.4010842857295404E-3</v>
      </c>
      <c r="AB124" s="33">
        <v>6.1215209422256648E-3</v>
      </c>
      <c r="AC124" s="33">
        <v>1.2053587195230331E-2</v>
      </c>
      <c r="AD124" s="33">
        <v>3.2450455364144128E-2</v>
      </c>
      <c r="AE124" s="33">
        <v>9.5334141867688058E-3</v>
      </c>
      <c r="AF124" s="33">
        <v>3.2583856021973848E-3</v>
      </c>
      <c r="AG124" s="33">
        <v>3.2071594885336829E-3</v>
      </c>
      <c r="AH124" s="33">
        <v>1.3849820442584862E-2</v>
      </c>
      <c r="AI124" s="33">
        <v>3.6912715902833029E-5</v>
      </c>
      <c r="AJ124" s="33">
        <v>0</v>
      </c>
      <c r="AK124" s="33">
        <v>2.173692428803344E-3</v>
      </c>
      <c r="AL124" s="33">
        <v>0</v>
      </c>
      <c r="AM124" s="33">
        <v>0</v>
      </c>
      <c r="AN124" s="33">
        <v>9.602857695822635E-2</v>
      </c>
      <c r="AO124" s="33">
        <v>1.4683243901892016E-2</v>
      </c>
      <c r="AP124" s="33">
        <v>6.742329962003725E-3</v>
      </c>
      <c r="AQ124" s="33">
        <v>2.3897609595332567E-4</v>
      </c>
      <c r="AR124" s="33">
        <v>7.7019378439349643E-3</v>
      </c>
      <c r="AS124" s="33">
        <v>9.2506239015590214E-3</v>
      </c>
      <c r="AT124" s="33">
        <v>1.0043875329860104E-3</v>
      </c>
      <c r="AU124" s="33">
        <v>7.1129512571089905E-3</v>
      </c>
      <c r="AV124" s="33">
        <v>1.1332851114640205E-3</v>
      </c>
      <c r="AW124" s="33">
        <v>1.8502724577266677E-2</v>
      </c>
      <c r="AX124" s="33">
        <v>1</v>
      </c>
      <c r="AY124" s="33">
        <v>0</v>
      </c>
      <c r="AZ124" s="33">
        <v>0</v>
      </c>
      <c r="BA124" s="33">
        <v>0</v>
      </c>
      <c r="BB124" s="33">
        <v>0</v>
      </c>
      <c r="BC124" s="33">
        <v>0</v>
      </c>
      <c r="BD124" s="33">
        <v>0</v>
      </c>
      <c r="BE124" s="34">
        <v>1</v>
      </c>
      <c r="BF124" s="2"/>
    </row>
    <row r="125" spans="1:58" x14ac:dyDescent="0.25">
      <c r="A125" s="132"/>
      <c r="B125" s="5">
        <v>20</v>
      </c>
      <c r="C125" s="7" t="s">
        <v>76</v>
      </c>
      <c r="D125" s="32">
        <v>0.81843953675255721</v>
      </c>
      <c r="E125" s="33">
        <v>0.48825549846536459</v>
      </c>
      <c r="F125" s="33">
        <v>3.2938789756182751E-2</v>
      </c>
      <c r="G125" s="33">
        <v>2.0791550305959576E-2</v>
      </c>
      <c r="H125" s="33">
        <v>0.14901447180920308</v>
      </c>
      <c r="I125" s="33">
        <v>9.0401373367338847E-2</v>
      </c>
      <c r="J125" s="33">
        <v>1.7442868793243502E-3</v>
      </c>
      <c r="K125" s="33">
        <v>8.85093849368751E-4</v>
      </c>
      <c r="L125" s="33">
        <v>5.8613098441864235E-2</v>
      </c>
      <c r="M125" s="33">
        <v>8.3415271563672057E-4</v>
      </c>
      <c r="N125" s="33"/>
      <c r="O125" s="33">
        <v>0.10153574119868619</v>
      </c>
      <c r="P125" s="33">
        <v>2.4609914606084035E-4</v>
      </c>
      <c r="Q125" s="33"/>
      <c r="R125" s="33">
        <v>4.8069662711251758E-2</v>
      </c>
      <c r="S125" s="33">
        <v>2.4693118440057091E-2</v>
      </c>
      <c r="T125" s="33"/>
      <c r="U125" s="33"/>
      <c r="V125" s="33">
        <v>6.871044127994462E-3</v>
      </c>
      <c r="W125" s="33">
        <v>3.7902204690825424E-5</v>
      </c>
      <c r="X125" s="33"/>
      <c r="Y125" s="33">
        <v>0.16568758715500267</v>
      </c>
      <c r="Z125" s="33">
        <v>4.2639862638450175E-2</v>
      </c>
      <c r="AA125" s="33">
        <v>2.1373501307065629E-2</v>
      </c>
      <c r="AB125" s="33">
        <v>3.9442846546673517E-3</v>
      </c>
      <c r="AC125" s="33">
        <v>4.057609734494279E-3</v>
      </c>
      <c r="AD125" s="33">
        <v>2.0890162662474867E-2</v>
      </c>
      <c r="AE125" s="33">
        <v>6.866190300562112E-3</v>
      </c>
      <c r="AF125" s="33">
        <v>7.1407683140313353E-3</v>
      </c>
      <c r="AG125" s="33">
        <v>1.4953240059993834E-3</v>
      </c>
      <c r="AH125" s="33">
        <v>8.5441053032150657E-3</v>
      </c>
      <c r="AI125" s="33">
        <v>1.153925179741892E-4</v>
      </c>
      <c r="AJ125" s="33">
        <v>4.1946132608762155E-5</v>
      </c>
      <c r="AK125" s="33">
        <v>4.5561557471965786E-4</v>
      </c>
      <c r="AL125" s="33"/>
      <c r="AM125" s="33">
        <v>1.6841229708435305E-4</v>
      </c>
      <c r="AN125" s="33">
        <v>4.7954411711655494E-2</v>
      </c>
      <c r="AO125" s="33">
        <v>6.7131435407102365E-3</v>
      </c>
      <c r="AP125" s="33">
        <v>4.5322526999723219E-3</v>
      </c>
      <c r="AQ125" s="33">
        <v>6.2230049629645854E-6</v>
      </c>
      <c r="AR125" s="33">
        <v>2.17466783577495E-3</v>
      </c>
      <c r="AS125" s="33">
        <v>9.1597325517300231E-3</v>
      </c>
      <c r="AT125" s="33">
        <v>4.8124763438640011E-3</v>
      </c>
      <c r="AU125" s="33">
        <v>5.563623346081716E-4</v>
      </c>
      <c r="AV125" s="33">
        <v>3.7908938732578489E-3</v>
      </c>
      <c r="AW125" s="33"/>
      <c r="AX125" s="33">
        <v>1</v>
      </c>
      <c r="AY125" s="33">
        <v>0</v>
      </c>
      <c r="AZ125" s="33"/>
      <c r="BA125" s="33"/>
      <c r="BB125" s="33"/>
      <c r="BC125" s="33"/>
      <c r="BD125" s="33"/>
      <c r="BE125" s="34">
        <v>1</v>
      </c>
      <c r="BF125" s="2"/>
    </row>
    <row r="126" spans="1:58" x14ac:dyDescent="0.25">
      <c r="A126" s="132"/>
      <c r="B126" s="5">
        <v>21</v>
      </c>
      <c r="C126" s="7" t="s">
        <v>77</v>
      </c>
      <c r="D126" s="32">
        <v>1</v>
      </c>
      <c r="E126" s="33">
        <v>0.87127451096140884</v>
      </c>
      <c r="F126" s="33"/>
      <c r="G126" s="33"/>
      <c r="H126" s="33">
        <v>0.11333385220979815</v>
      </c>
      <c r="I126" s="33">
        <v>0.11333385220979815</v>
      </c>
      <c r="J126" s="33"/>
      <c r="K126" s="33"/>
      <c r="L126" s="33"/>
      <c r="M126" s="33"/>
      <c r="N126" s="33"/>
      <c r="O126" s="33"/>
      <c r="P126" s="33"/>
      <c r="Q126" s="33"/>
      <c r="R126" s="33"/>
      <c r="S126" s="33">
        <v>9.7387533014629867E-4</v>
      </c>
      <c r="T126" s="33"/>
      <c r="U126" s="33"/>
      <c r="V126" s="33">
        <v>1.4417761498646717E-2</v>
      </c>
      <c r="W126" s="33"/>
      <c r="X126" s="33"/>
      <c r="Y126" s="33">
        <v>0</v>
      </c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>
        <v>0</v>
      </c>
      <c r="AP126" s="33"/>
      <c r="AQ126" s="33"/>
      <c r="AR126" s="33"/>
      <c r="AS126" s="33">
        <v>0</v>
      </c>
      <c r="AT126" s="33"/>
      <c r="AU126" s="33"/>
      <c r="AV126" s="33"/>
      <c r="AW126" s="33"/>
      <c r="AX126" s="33">
        <v>1</v>
      </c>
      <c r="AY126" s="33">
        <v>0</v>
      </c>
      <c r="AZ126" s="33"/>
      <c r="BA126" s="33"/>
      <c r="BB126" s="33"/>
      <c r="BC126" s="33"/>
      <c r="BD126" s="33"/>
      <c r="BE126" s="34">
        <v>1</v>
      </c>
      <c r="BF126" s="2"/>
    </row>
    <row r="127" spans="1:58" x14ac:dyDescent="0.25">
      <c r="A127" s="132"/>
      <c r="B127" s="5">
        <v>22</v>
      </c>
      <c r="C127" s="7" t="s">
        <v>78</v>
      </c>
      <c r="D127" s="32">
        <v>0.74444061823395746</v>
      </c>
      <c r="E127" s="33">
        <v>0.39797128689319983</v>
      </c>
      <c r="F127" s="33">
        <v>1.3682365565888335E-2</v>
      </c>
      <c r="G127" s="33">
        <v>5.7627395457813283E-3</v>
      </c>
      <c r="H127" s="33">
        <v>0.15267754794798705</v>
      </c>
      <c r="I127" s="33">
        <v>0.10993000820595571</v>
      </c>
      <c r="J127" s="33">
        <v>1.7910446706492528E-3</v>
      </c>
      <c r="K127" s="33">
        <v>1.9116299464503426E-3</v>
      </c>
      <c r="L127" s="33">
        <v>4.2747539742031333E-2</v>
      </c>
      <c r="M127" s="33">
        <v>0</v>
      </c>
      <c r="N127" s="33">
        <v>0</v>
      </c>
      <c r="O127" s="33">
        <v>0.12003618076017601</v>
      </c>
      <c r="P127" s="33">
        <v>0</v>
      </c>
      <c r="Q127" s="33">
        <v>0</v>
      </c>
      <c r="R127" s="33">
        <v>5.1181829981155953E-2</v>
      </c>
      <c r="S127" s="33">
        <v>1.8119400839435841E-2</v>
      </c>
      <c r="T127" s="33">
        <v>0</v>
      </c>
      <c r="U127" s="33">
        <v>0</v>
      </c>
      <c r="V127" s="33">
        <v>4.4543718120027206E-3</v>
      </c>
      <c r="W127" s="33">
        <v>1.692286834023124E-5</v>
      </c>
      <c r="X127" s="33">
        <v>0</v>
      </c>
      <c r="Y127" s="33">
        <v>0.24926042080322208</v>
      </c>
      <c r="Z127" s="33">
        <v>4.6680522790589145E-2</v>
      </c>
      <c r="AA127" s="33">
        <v>2.5442043162210364E-2</v>
      </c>
      <c r="AB127" s="33">
        <v>1.5940658939796345E-2</v>
      </c>
      <c r="AC127" s="33">
        <v>1.3777056666711772E-2</v>
      </c>
      <c r="AD127" s="33">
        <v>1.5550391358865434E-2</v>
      </c>
      <c r="AE127" s="33">
        <v>2.2190200754229239E-3</v>
      </c>
      <c r="AF127" s="33">
        <v>6.8151373079033181E-3</v>
      </c>
      <c r="AG127" s="33">
        <v>2.462311451610378E-3</v>
      </c>
      <c r="AH127" s="33">
        <v>8.6593145377398609E-3</v>
      </c>
      <c r="AI127" s="33">
        <v>3.1680510336757352E-3</v>
      </c>
      <c r="AJ127" s="33">
        <v>6.4630489423415433E-5</v>
      </c>
      <c r="AK127" s="33">
        <v>4.5160856210171088E-3</v>
      </c>
      <c r="AL127" s="33">
        <v>0</v>
      </c>
      <c r="AM127" s="33">
        <v>0</v>
      </c>
      <c r="AN127" s="33">
        <v>0.10396519736825627</v>
      </c>
      <c r="AO127" s="33">
        <v>6.0181725333986235E-3</v>
      </c>
      <c r="AP127" s="33">
        <v>6.0181725333986235E-3</v>
      </c>
      <c r="AQ127" s="33">
        <v>0</v>
      </c>
      <c r="AR127" s="33">
        <v>0</v>
      </c>
      <c r="AS127" s="33">
        <v>2.8078842942194535E-4</v>
      </c>
      <c r="AT127" s="33">
        <v>7.2312684539725056E-5</v>
      </c>
      <c r="AU127" s="33">
        <v>1.4456065113334276E-4</v>
      </c>
      <c r="AV127" s="33">
        <v>6.391509374887749E-5</v>
      </c>
      <c r="AW127" s="33">
        <v>0</v>
      </c>
      <c r="AX127" s="33">
        <v>1</v>
      </c>
      <c r="AY127" s="33">
        <v>0</v>
      </c>
      <c r="AZ127" s="33">
        <v>0</v>
      </c>
      <c r="BA127" s="33">
        <v>0</v>
      </c>
      <c r="BB127" s="33">
        <v>0</v>
      </c>
      <c r="BC127" s="33">
        <v>0</v>
      </c>
      <c r="BD127" s="33">
        <v>0</v>
      </c>
      <c r="BE127" s="34">
        <v>1</v>
      </c>
      <c r="BF127" s="2"/>
    </row>
    <row r="128" spans="1:58" x14ac:dyDescent="0.25">
      <c r="A128" s="132"/>
      <c r="B128" s="5">
        <v>23</v>
      </c>
      <c r="C128" s="7" t="s">
        <v>79</v>
      </c>
      <c r="D128" s="32">
        <v>1</v>
      </c>
      <c r="E128" s="33">
        <v>1.5308402506394349E-3</v>
      </c>
      <c r="F128" s="33"/>
      <c r="G128" s="33"/>
      <c r="H128" s="33">
        <v>0.13644445712221051</v>
      </c>
      <c r="I128" s="33">
        <v>4.8492455144478995E-3</v>
      </c>
      <c r="J128" s="33"/>
      <c r="K128" s="33"/>
      <c r="L128" s="33">
        <v>0.13159521160776261</v>
      </c>
      <c r="M128" s="33"/>
      <c r="N128" s="33"/>
      <c r="O128" s="33">
        <v>0.77109659506898287</v>
      </c>
      <c r="P128" s="33">
        <v>7.4782972492417115E-3</v>
      </c>
      <c r="Q128" s="33"/>
      <c r="R128" s="33">
        <v>6.6287284517595163E-2</v>
      </c>
      <c r="S128" s="33">
        <v>2.4640823040572024E-2</v>
      </c>
      <c r="T128" s="33"/>
      <c r="U128" s="33"/>
      <c r="V128" s="33"/>
      <c r="W128" s="33"/>
      <c r="X128" s="33"/>
      <c r="Y128" s="33">
        <v>0</v>
      </c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>
        <v>0</v>
      </c>
      <c r="AP128" s="33"/>
      <c r="AQ128" s="33"/>
      <c r="AR128" s="33"/>
      <c r="AS128" s="33">
        <v>0</v>
      </c>
      <c r="AT128" s="33"/>
      <c r="AU128" s="33"/>
      <c r="AV128" s="33"/>
      <c r="AW128" s="33"/>
      <c r="AX128" s="33">
        <v>1</v>
      </c>
      <c r="AY128" s="33">
        <v>0</v>
      </c>
      <c r="AZ128" s="33"/>
      <c r="BA128" s="33"/>
      <c r="BB128" s="33"/>
      <c r="BC128" s="33"/>
      <c r="BD128" s="33"/>
      <c r="BE128" s="34">
        <v>1</v>
      </c>
      <c r="BF128" s="2"/>
    </row>
    <row r="129" spans="1:58" x14ac:dyDescent="0.25">
      <c r="A129" s="132"/>
      <c r="B129" s="5">
        <v>24</v>
      </c>
      <c r="C129" s="7" t="s">
        <v>80</v>
      </c>
      <c r="D129" s="32">
        <v>0.59508242011234924</v>
      </c>
      <c r="E129" s="33">
        <v>0.24914817202320655</v>
      </c>
      <c r="F129" s="33">
        <v>8.1499217239156471E-3</v>
      </c>
      <c r="G129" s="33">
        <v>8.3525186481259797E-2</v>
      </c>
      <c r="H129" s="33">
        <v>8.3617275992264484E-2</v>
      </c>
      <c r="I129" s="33">
        <v>6.4508702458789952E-2</v>
      </c>
      <c r="J129" s="33"/>
      <c r="K129" s="33"/>
      <c r="L129" s="33">
        <v>1.9108573533474539E-2</v>
      </c>
      <c r="M129" s="33"/>
      <c r="N129" s="33"/>
      <c r="O129" s="33">
        <v>9.9042269085551166E-2</v>
      </c>
      <c r="P129" s="33"/>
      <c r="Q129" s="33"/>
      <c r="R129" s="33">
        <v>4.6228934524357682E-2</v>
      </c>
      <c r="S129" s="33">
        <v>4.0979832397089973E-2</v>
      </c>
      <c r="T129" s="33"/>
      <c r="U129" s="33">
        <v>2.9468643521502903E-2</v>
      </c>
      <c r="V129" s="33">
        <v>7.6065936089879368E-2</v>
      </c>
      <c r="W129" s="33"/>
      <c r="X129" s="33"/>
      <c r="Y129" s="33">
        <v>0.40491757988765081</v>
      </c>
      <c r="Z129" s="33">
        <v>0.11225711391472512</v>
      </c>
      <c r="AA129" s="33">
        <v>0.14527120360990883</v>
      </c>
      <c r="AB129" s="33"/>
      <c r="AC129" s="33">
        <v>3.8079012800442034E-2</v>
      </c>
      <c r="AD129" s="33"/>
      <c r="AE129" s="33">
        <v>1.3813426650704485E-2</v>
      </c>
      <c r="AF129" s="33"/>
      <c r="AG129" s="33"/>
      <c r="AH129" s="33">
        <v>5.5253706602817936E-3</v>
      </c>
      <c r="AI129" s="33"/>
      <c r="AJ129" s="33"/>
      <c r="AK129" s="33"/>
      <c r="AL129" s="33"/>
      <c r="AM129" s="33"/>
      <c r="AN129" s="33">
        <v>8.9971452251588549E-2</v>
      </c>
      <c r="AO129" s="33">
        <v>0</v>
      </c>
      <c r="AP129" s="33"/>
      <c r="AQ129" s="33"/>
      <c r="AR129" s="33"/>
      <c r="AS129" s="33">
        <v>0</v>
      </c>
      <c r="AT129" s="33"/>
      <c r="AU129" s="33"/>
      <c r="AV129" s="33"/>
      <c r="AW129" s="33"/>
      <c r="AX129" s="33">
        <v>1</v>
      </c>
      <c r="AY129" s="33">
        <v>0</v>
      </c>
      <c r="AZ129" s="33"/>
      <c r="BA129" s="33"/>
      <c r="BB129" s="33"/>
      <c r="BC129" s="33"/>
      <c r="BD129" s="33"/>
      <c r="BE129" s="34">
        <v>1</v>
      </c>
      <c r="BF129" s="2"/>
    </row>
    <row r="130" spans="1:58" x14ac:dyDescent="0.25">
      <c r="A130" s="132"/>
      <c r="B130" s="5">
        <v>25</v>
      </c>
      <c r="C130" s="7" t="s">
        <v>81</v>
      </c>
      <c r="D130" s="32">
        <v>3.307744107744108E-2</v>
      </c>
      <c r="E130" s="33">
        <v>5.4276094276094278E-3</v>
      </c>
      <c r="F130" s="33">
        <v>3.9057239057239059E-3</v>
      </c>
      <c r="G130" s="33">
        <v>0</v>
      </c>
      <c r="H130" s="33">
        <v>1.6511784511784512E-2</v>
      </c>
      <c r="I130" s="33">
        <v>0</v>
      </c>
      <c r="J130" s="33">
        <v>0</v>
      </c>
      <c r="K130" s="33">
        <v>0</v>
      </c>
      <c r="L130" s="33">
        <v>1.6511784511784512E-2</v>
      </c>
      <c r="M130" s="33">
        <v>0</v>
      </c>
      <c r="N130" s="33">
        <v>0</v>
      </c>
      <c r="O130" s="33">
        <v>5.4545454545454541E-3</v>
      </c>
      <c r="P130" s="33">
        <v>0</v>
      </c>
      <c r="Q130" s="33">
        <v>0</v>
      </c>
      <c r="R130" s="33">
        <v>5.6835016835016837E-3</v>
      </c>
      <c r="S130" s="33">
        <v>0</v>
      </c>
      <c r="T130" s="33">
        <v>0</v>
      </c>
      <c r="U130" s="33">
        <v>0</v>
      </c>
      <c r="V130" s="33">
        <v>0</v>
      </c>
      <c r="W130" s="33"/>
      <c r="X130" s="33"/>
      <c r="Y130" s="33">
        <v>0.78736700336700338</v>
      </c>
      <c r="Z130" s="33">
        <v>0.13585185185185186</v>
      </c>
      <c r="AA130" s="33">
        <v>7.5946127946127956E-2</v>
      </c>
      <c r="AB130" s="33">
        <v>5.2404040404040404E-2</v>
      </c>
      <c r="AC130" s="33">
        <v>3.0612794612794616E-2</v>
      </c>
      <c r="AD130" s="33">
        <v>0.13383164983164983</v>
      </c>
      <c r="AE130" s="33">
        <v>0</v>
      </c>
      <c r="AF130" s="33">
        <v>3.3400673400673401E-3</v>
      </c>
      <c r="AG130" s="33">
        <v>0</v>
      </c>
      <c r="AH130" s="33">
        <v>3.3804713804713804E-3</v>
      </c>
      <c r="AI130" s="33">
        <v>0</v>
      </c>
      <c r="AJ130" s="33">
        <v>0</v>
      </c>
      <c r="AK130" s="33">
        <v>0</v>
      </c>
      <c r="AL130" s="33">
        <v>0</v>
      </c>
      <c r="AM130" s="33">
        <v>0</v>
      </c>
      <c r="AN130" s="33">
        <v>0.35199999999999998</v>
      </c>
      <c r="AO130" s="33">
        <v>0.17955555555555555</v>
      </c>
      <c r="AP130" s="33">
        <v>0.17955555555555555</v>
      </c>
      <c r="AQ130" s="33">
        <v>0</v>
      </c>
      <c r="AR130" s="33">
        <v>0</v>
      </c>
      <c r="AS130" s="33">
        <v>0</v>
      </c>
      <c r="AT130" s="33">
        <v>0</v>
      </c>
      <c r="AU130" s="33">
        <v>0</v>
      </c>
      <c r="AV130" s="33">
        <v>0</v>
      </c>
      <c r="AW130" s="33"/>
      <c r="AX130" s="33">
        <v>1</v>
      </c>
      <c r="AY130" s="33">
        <v>0</v>
      </c>
      <c r="AZ130" s="33"/>
      <c r="BA130" s="33"/>
      <c r="BB130" s="33"/>
      <c r="BC130" s="33"/>
      <c r="BD130" s="33"/>
      <c r="BE130" s="34">
        <v>1</v>
      </c>
      <c r="BF130" s="2"/>
    </row>
    <row r="131" spans="1:58" x14ac:dyDescent="0.25">
      <c r="A131" s="132"/>
      <c r="B131" s="5">
        <v>26</v>
      </c>
      <c r="C131" s="7" t="s">
        <v>82</v>
      </c>
      <c r="D131" s="32">
        <v>1</v>
      </c>
      <c r="E131" s="33">
        <v>0.8485842810074643</v>
      </c>
      <c r="F131" s="33">
        <v>2.5767786440429128E-2</v>
      </c>
      <c r="G131" s="33">
        <v>0.10716789854020158</v>
      </c>
      <c r="H131" s="33">
        <v>0.15141571899253581</v>
      </c>
      <c r="I131" s="33">
        <v>0.15141571899253581</v>
      </c>
      <c r="J131" s="33">
        <v>2.9406050726580256E-3</v>
      </c>
      <c r="K131" s="33">
        <v>8.1707862996180066E-4</v>
      </c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>
        <v>0</v>
      </c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>
        <v>0</v>
      </c>
      <c r="AP131" s="33"/>
      <c r="AQ131" s="33"/>
      <c r="AR131" s="33"/>
      <c r="AS131" s="33">
        <v>0</v>
      </c>
      <c r="AT131" s="33"/>
      <c r="AU131" s="33"/>
      <c r="AV131" s="33"/>
      <c r="AW131" s="33"/>
      <c r="AX131" s="33">
        <v>1</v>
      </c>
      <c r="AY131" s="33">
        <v>0</v>
      </c>
      <c r="AZ131" s="33"/>
      <c r="BA131" s="33"/>
      <c r="BB131" s="33"/>
      <c r="BC131" s="33"/>
      <c r="BD131" s="33"/>
      <c r="BE131" s="34">
        <v>1</v>
      </c>
      <c r="BF131" s="2"/>
    </row>
    <row r="132" spans="1:58" x14ac:dyDescent="0.25">
      <c r="A132" s="132"/>
      <c r="B132" s="5">
        <v>27</v>
      </c>
      <c r="C132" s="7" t="s">
        <v>83</v>
      </c>
      <c r="D132" s="32">
        <v>1</v>
      </c>
      <c r="E132" s="33">
        <v>0.8579581403588693</v>
      </c>
      <c r="F132" s="33"/>
      <c r="G132" s="33"/>
      <c r="H132" s="33">
        <v>1.5045681168223116E-2</v>
      </c>
      <c r="I132" s="33"/>
      <c r="J132" s="33"/>
      <c r="K132" s="33"/>
      <c r="L132" s="33">
        <v>1.5045681168223116E-2</v>
      </c>
      <c r="M132" s="33"/>
      <c r="N132" s="33"/>
      <c r="O132" s="33">
        <v>5.366588211474705E-2</v>
      </c>
      <c r="P132" s="33"/>
      <c r="Q132" s="33"/>
      <c r="R132" s="33">
        <v>2.1094323387239645E-2</v>
      </c>
      <c r="S132" s="33"/>
      <c r="T132" s="33"/>
      <c r="U132" s="33"/>
      <c r="V132" s="33">
        <v>5.223597297092096E-2</v>
      </c>
      <c r="W132" s="33"/>
      <c r="X132" s="33"/>
      <c r="Y132" s="33">
        <v>0</v>
      </c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>
        <v>0</v>
      </c>
      <c r="AP132" s="33"/>
      <c r="AQ132" s="33"/>
      <c r="AR132" s="33"/>
      <c r="AS132" s="33">
        <v>0</v>
      </c>
      <c r="AT132" s="33"/>
      <c r="AU132" s="33"/>
      <c r="AV132" s="33"/>
      <c r="AW132" s="33"/>
      <c r="AX132" s="33">
        <v>1</v>
      </c>
      <c r="AY132" s="33">
        <v>0</v>
      </c>
      <c r="AZ132" s="33"/>
      <c r="BA132" s="33"/>
      <c r="BB132" s="33"/>
      <c r="BC132" s="33"/>
      <c r="BD132" s="33"/>
      <c r="BE132" s="34">
        <v>1</v>
      </c>
      <c r="BF132" s="2"/>
    </row>
    <row r="133" spans="1:58" ht="15.75" thickBot="1" x14ac:dyDescent="0.3">
      <c r="A133" s="132"/>
      <c r="B133" s="24">
        <v>28</v>
      </c>
      <c r="C133" s="25" t="s">
        <v>84</v>
      </c>
      <c r="D133" s="38">
        <v>0.77920755844213352</v>
      </c>
      <c r="E133" s="39">
        <v>0.45440109366975251</v>
      </c>
      <c r="F133" s="39">
        <v>3.124162212366547E-2</v>
      </c>
      <c r="G133" s="39">
        <v>2.9693863164331525E-2</v>
      </c>
      <c r="H133" s="39">
        <v>0.12747699046921282</v>
      </c>
      <c r="I133" s="39">
        <v>7.312894633846756E-2</v>
      </c>
      <c r="J133" s="39">
        <v>1.0958163513340076E-3</v>
      </c>
      <c r="K133" s="39">
        <v>4.1569730831094901E-4</v>
      </c>
      <c r="L133" s="39">
        <v>5.4348044130745274E-2</v>
      </c>
      <c r="M133" s="39">
        <v>5.4303533145452906E-4</v>
      </c>
      <c r="N133" s="39">
        <v>0</v>
      </c>
      <c r="O133" s="39">
        <v>0.11322901348022706</v>
      </c>
      <c r="P133" s="39">
        <v>1.54426996377276E-4</v>
      </c>
      <c r="Q133" s="39">
        <v>0</v>
      </c>
      <c r="R133" s="39">
        <v>4.5497063887668783E-2</v>
      </c>
      <c r="S133" s="39">
        <v>2.8906847533627867E-2</v>
      </c>
      <c r="T133" s="39">
        <v>6.1698329333680259E-5</v>
      </c>
      <c r="U133" s="39">
        <v>3.4573969681775125E-5</v>
      </c>
      <c r="V133" s="39">
        <v>9.6965494016443884E-3</v>
      </c>
      <c r="W133" s="39">
        <v>1.8610922026362014E-4</v>
      </c>
      <c r="X133" s="39">
        <v>0</v>
      </c>
      <c r="Y133" s="39">
        <v>0.19720935634698958</v>
      </c>
      <c r="Z133" s="39">
        <v>4.97261092559209E-2</v>
      </c>
      <c r="AA133" s="39">
        <v>1.7882881272874549E-2</v>
      </c>
      <c r="AB133" s="39">
        <v>5.3065961849689362E-3</v>
      </c>
      <c r="AC133" s="39">
        <v>7.3536069634234178E-3</v>
      </c>
      <c r="AD133" s="39">
        <v>1.5581704617574028E-2</v>
      </c>
      <c r="AE133" s="39">
        <v>1.0570783926840433E-2</v>
      </c>
      <c r="AF133" s="39">
        <v>4.9625840030170301E-3</v>
      </c>
      <c r="AG133" s="39">
        <v>4.3882999501139424E-3</v>
      </c>
      <c r="AH133" s="39">
        <v>1.2146938294048809E-2</v>
      </c>
      <c r="AI133" s="39">
        <v>5.3670772939422892E-4</v>
      </c>
      <c r="AJ133" s="39">
        <v>3.7855640127298806E-5</v>
      </c>
      <c r="AK133" s="39">
        <v>1.7938168560292893E-3</v>
      </c>
      <c r="AL133" s="39">
        <v>0</v>
      </c>
      <c r="AM133" s="39">
        <v>8.1491353264687112E-5</v>
      </c>
      <c r="AN133" s="39">
        <v>6.6839980299392032E-2</v>
      </c>
      <c r="AO133" s="39">
        <v>8.847809163934078E-3</v>
      </c>
      <c r="AP133" s="39">
        <v>7.063984351401693E-3</v>
      </c>
      <c r="AQ133" s="39">
        <v>5.557507923020646E-4</v>
      </c>
      <c r="AR133" s="39">
        <v>1.2280740202303185E-3</v>
      </c>
      <c r="AS133" s="39">
        <v>1.1246226524707421E-2</v>
      </c>
      <c r="AT133" s="39">
        <v>4.2772184862357307E-3</v>
      </c>
      <c r="AU133" s="39">
        <v>3.4351268284428982E-3</v>
      </c>
      <c r="AV133" s="39">
        <v>3.533881210028793E-3</v>
      </c>
      <c r="AW133" s="39">
        <v>3.4890495222354469E-3</v>
      </c>
      <c r="AX133" s="39">
        <v>1</v>
      </c>
      <c r="AY133" s="39">
        <v>3.2140696913033895E-3</v>
      </c>
      <c r="AZ133" s="39">
        <v>0</v>
      </c>
      <c r="BA133" s="39">
        <v>2.8080956566806704E-3</v>
      </c>
      <c r="BB133" s="39">
        <v>0</v>
      </c>
      <c r="BC133" s="39">
        <v>1.2965238630665672E-5</v>
      </c>
      <c r="BD133" s="39">
        <v>3.9300879599205317E-4</v>
      </c>
      <c r="BE133" s="40">
        <v>1.0032140696907346</v>
      </c>
      <c r="BF133" s="2"/>
    </row>
    <row r="134" spans="1:58" ht="15.75" thickTop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</row>
    <row r="135" spans="1:58" x14ac:dyDescent="0.25">
      <c r="B135" s="1" t="s">
        <v>88</v>
      </c>
      <c r="D135" s="137" t="s">
        <v>212</v>
      </c>
    </row>
    <row r="137" spans="1:58" ht="15.75" thickBo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8" ht="43.5" customHeight="1" thickTop="1" thickBot="1" x14ac:dyDescent="0.3">
      <c r="A138" s="132"/>
      <c r="B138" s="11" t="s">
        <v>2</v>
      </c>
      <c r="C138" s="13" t="s">
        <v>3</v>
      </c>
      <c r="D138" s="14" t="s">
        <v>4</v>
      </c>
      <c r="E138" s="12" t="s">
        <v>5</v>
      </c>
      <c r="F138" s="12" t="s">
        <v>6</v>
      </c>
      <c r="G138" s="12" t="s">
        <v>7</v>
      </c>
      <c r="H138" s="12" t="s">
        <v>8</v>
      </c>
      <c r="I138" s="12" t="s">
        <v>9</v>
      </c>
      <c r="J138" s="12" t="s">
        <v>10</v>
      </c>
      <c r="K138" s="12" t="s">
        <v>11</v>
      </c>
      <c r="L138" s="12" t="s">
        <v>12</v>
      </c>
      <c r="M138" s="12" t="s">
        <v>13</v>
      </c>
      <c r="N138" s="12" t="s">
        <v>14</v>
      </c>
      <c r="O138" s="12" t="s">
        <v>15</v>
      </c>
      <c r="P138" s="12" t="s">
        <v>16</v>
      </c>
      <c r="Q138" s="12" t="s">
        <v>17</v>
      </c>
      <c r="R138" s="12" t="s">
        <v>18</v>
      </c>
      <c r="S138" s="12" t="s">
        <v>19</v>
      </c>
      <c r="T138" s="12" t="s">
        <v>20</v>
      </c>
      <c r="U138" s="12" t="s">
        <v>21</v>
      </c>
      <c r="V138" s="12" t="s">
        <v>22</v>
      </c>
      <c r="W138" s="12" t="s">
        <v>23</v>
      </c>
      <c r="X138" s="12" t="s">
        <v>24</v>
      </c>
      <c r="Y138" s="12" t="s">
        <v>25</v>
      </c>
      <c r="Z138" s="12" t="s">
        <v>26</v>
      </c>
      <c r="AA138" s="12" t="s">
        <v>27</v>
      </c>
      <c r="AB138" s="12" t="s">
        <v>28</v>
      </c>
      <c r="AC138" s="12" t="s">
        <v>29</v>
      </c>
      <c r="AD138" s="12" t="s">
        <v>30</v>
      </c>
      <c r="AE138" s="12" t="s">
        <v>31</v>
      </c>
      <c r="AF138" s="12" t="s">
        <v>32</v>
      </c>
      <c r="AG138" s="12" t="s">
        <v>33</v>
      </c>
      <c r="AH138" s="12" t="s">
        <v>34</v>
      </c>
      <c r="AI138" s="12" t="s">
        <v>35</v>
      </c>
      <c r="AJ138" s="12" t="s">
        <v>36</v>
      </c>
      <c r="AK138" s="12" t="s">
        <v>37</v>
      </c>
      <c r="AL138" s="12" t="s">
        <v>38</v>
      </c>
      <c r="AM138" s="12" t="s">
        <v>39</v>
      </c>
      <c r="AN138" s="12" t="s">
        <v>40</v>
      </c>
      <c r="AO138" s="12" t="s">
        <v>41</v>
      </c>
      <c r="AP138" s="12" t="s">
        <v>42</v>
      </c>
      <c r="AQ138" s="12" t="s">
        <v>43</v>
      </c>
      <c r="AR138" s="12" t="s">
        <v>44</v>
      </c>
      <c r="AS138" s="12" t="s">
        <v>45</v>
      </c>
      <c r="AT138" s="12" t="s">
        <v>46</v>
      </c>
      <c r="AU138" s="12" t="s">
        <v>47</v>
      </c>
      <c r="AV138" s="12" t="s">
        <v>48</v>
      </c>
      <c r="AW138" s="12" t="s">
        <v>49</v>
      </c>
      <c r="AX138" s="12" t="s">
        <v>50</v>
      </c>
      <c r="AY138" s="12" t="s">
        <v>51</v>
      </c>
      <c r="AZ138" s="12" t="s">
        <v>52</v>
      </c>
      <c r="BA138" s="12" t="s">
        <v>53</v>
      </c>
      <c r="BB138" s="12" t="s">
        <v>54</v>
      </c>
      <c r="BC138" s="12" t="s">
        <v>55</v>
      </c>
      <c r="BD138" s="12" t="s">
        <v>22</v>
      </c>
      <c r="BE138" s="13" t="s">
        <v>56</v>
      </c>
      <c r="BF138" s="2"/>
    </row>
    <row r="139" spans="1:58" ht="15.75" thickTop="1" x14ac:dyDescent="0.25">
      <c r="A139" s="132"/>
      <c r="B139" s="9">
        <v>1</v>
      </c>
      <c r="C139" s="10" t="s">
        <v>57</v>
      </c>
      <c r="D139" s="15">
        <v>359317.53554999997</v>
      </c>
      <c r="E139" s="16">
        <v>127042.2093</v>
      </c>
      <c r="F139" s="16"/>
      <c r="G139" s="16"/>
      <c r="H139" s="16">
        <v>79789.426680000004</v>
      </c>
      <c r="I139" s="16">
        <v>48226.377610000003</v>
      </c>
      <c r="J139" s="16"/>
      <c r="K139" s="16"/>
      <c r="L139" s="16">
        <v>31563.049070000001</v>
      </c>
      <c r="M139" s="16"/>
      <c r="N139" s="16"/>
      <c r="O139" s="16">
        <v>85963.022620000003</v>
      </c>
      <c r="P139" s="16"/>
      <c r="Q139" s="16"/>
      <c r="R139" s="16">
        <v>31726.367539999999</v>
      </c>
      <c r="S139" s="16">
        <v>25140.71947</v>
      </c>
      <c r="T139" s="16"/>
      <c r="U139" s="16"/>
      <c r="V139" s="16">
        <v>9655.7899400000006</v>
      </c>
      <c r="W139" s="16"/>
      <c r="X139" s="16"/>
      <c r="Y139" s="16">
        <v>55773.038419999997</v>
      </c>
      <c r="Z139" s="16">
        <v>34330.593959999998</v>
      </c>
      <c r="AA139" s="16">
        <v>14518.564979999999</v>
      </c>
      <c r="AB139" s="16">
        <v>248.4</v>
      </c>
      <c r="AC139" s="16">
        <v>135</v>
      </c>
      <c r="AD139" s="16">
        <v>1216.3488500000001</v>
      </c>
      <c r="AE139" s="16">
        <v>457.56079999999997</v>
      </c>
      <c r="AF139" s="16">
        <v>66.5</v>
      </c>
      <c r="AG139" s="16"/>
      <c r="AH139" s="16">
        <v>1390.4069999999999</v>
      </c>
      <c r="AI139" s="16"/>
      <c r="AJ139" s="16"/>
      <c r="AK139" s="16"/>
      <c r="AL139" s="16"/>
      <c r="AM139" s="16"/>
      <c r="AN139" s="16">
        <v>3409.6628300000002</v>
      </c>
      <c r="AO139" s="16">
        <v>11.56747</v>
      </c>
      <c r="AP139" s="16">
        <v>11.56747</v>
      </c>
      <c r="AQ139" s="16"/>
      <c r="AR139" s="16"/>
      <c r="AS139" s="16">
        <v>99.9</v>
      </c>
      <c r="AT139" s="16"/>
      <c r="AU139" s="16">
        <v>99.9</v>
      </c>
      <c r="AV139" s="16"/>
      <c r="AW139" s="16"/>
      <c r="AX139" s="16">
        <v>415202.04144</v>
      </c>
      <c r="AY139" s="16">
        <v>0</v>
      </c>
      <c r="AZ139" s="16"/>
      <c r="BA139" s="16"/>
      <c r="BB139" s="16"/>
      <c r="BC139" s="16"/>
      <c r="BD139" s="16"/>
      <c r="BE139" s="17">
        <v>415202.04144</v>
      </c>
      <c r="BF139" s="2"/>
    </row>
    <row r="140" spans="1:58" x14ac:dyDescent="0.25">
      <c r="A140" s="132"/>
      <c r="B140" s="5">
        <v>2</v>
      </c>
      <c r="C140" s="7" t="s">
        <v>58</v>
      </c>
      <c r="D140" s="18">
        <v>106640.30787</v>
      </c>
      <c r="E140" s="19">
        <v>104074.13787000001</v>
      </c>
      <c r="F140" s="19">
        <v>9223.0349999999999</v>
      </c>
      <c r="G140" s="19">
        <v>5431.22</v>
      </c>
      <c r="H140" s="19">
        <v>0</v>
      </c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>
        <v>2566.17</v>
      </c>
      <c r="W140" s="19"/>
      <c r="X140" s="19"/>
      <c r="Y140" s="19">
        <v>0</v>
      </c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>
        <v>0</v>
      </c>
      <c r="AP140" s="19"/>
      <c r="AQ140" s="19"/>
      <c r="AR140" s="19"/>
      <c r="AS140" s="19">
        <v>0</v>
      </c>
      <c r="AT140" s="19"/>
      <c r="AU140" s="19"/>
      <c r="AV140" s="19"/>
      <c r="AW140" s="19"/>
      <c r="AX140" s="19">
        <v>106640.30787</v>
      </c>
      <c r="AY140" s="19">
        <v>0</v>
      </c>
      <c r="AZ140" s="19"/>
      <c r="BA140" s="19"/>
      <c r="BB140" s="19"/>
      <c r="BC140" s="19"/>
      <c r="BD140" s="19"/>
      <c r="BE140" s="20">
        <v>106640.30787</v>
      </c>
      <c r="BF140" s="2"/>
    </row>
    <row r="141" spans="1:58" x14ac:dyDescent="0.25">
      <c r="A141" s="132"/>
      <c r="B141" s="5">
        <v>3</v>
      </c>
      <c r="C141" s="7" t="s">
        <v>59</v>
      </c>
      <c r="D141" s="18">
        <v>43438.010355553</v>
      </c>
      <c r="E141" s="19">
        <v>29323.709237738</v>
      </c>
      <c r="F141" s="19">
        <v>499.54417000000001</v>
      </c>
      <c r="G141" s="19">
        <v>214.09036</v>
      </c>
      <c r="H141" s="19">
        <v>4514.5944816479996</v>
      </c>
      <c r="I141" s="19">
        <v>3819.8650113100002</v>
      </c>
      <c r="J141" s="19">
        <v>39.430889999999998</v>
      </c>
      <c r="K141" s="19">
        <v>0</v>
      </c>
      <c r="L141" s="19">
        <v>694.72947033800006</v>
      </c>
      <c r="M141" s="19">
        <v>0</v>
      </c>
      <c r="N141" s="19">
        <v>0</v>
      </c>
      <c r="O141" s="19">
        <v>7091.9616087670001</v>
      </c>
      <c r="P141" s="19">
        <v>0</v>
      </c>
      <c r="Q141" s="19">
        <v>0</v>
      </c>
      <c r="R141" s="19">
        <v>1594.8631974</v>
      </c>
      <c r="S141" s="19">
        <v>0</v>
      </c>
      <c r="T141" s="19">
        <v>0</v>
      </c>
      <c r="U141" s="19">
        <v>0</v>
      </c>
      <c r="V141" s="19">
        <v>912.88183000000004</v>
      </c>
      <c r="W141" s="19">
        <v>0</v>
      </c>
      <c r="X141" s="19">
        <v>0</v>
      </c>
      <c r="Y141" s="19">
        <v>6676.5720429000003</v>
      </c>
      <c r="Z141" s="19">
        <v>3753.0387432000002</v>
      </c>
      <c r="AA141" s="19">
        <v>1887.78765178</v>
      </c>
      <c r="AB141" s="19">
        <v>0</v>
      </c>
      <c r="AC141" s="19">
        <v>307.81099999999998</v>
      </c>
      <c r="AD141" s="19">
        <v>0</v>
      </c>
      <c r="AE141" s="19">
        <v>316.3725</v>
      </c>
      <c r="AF141" s="19">
        <v>98.104879999999994</v>
      </c>
      <c r="AG141" s="19">
        <v>0</v>
      </c>
      <c r="AH141" s="19">
        <v>192.92001284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120.53725507999999</v>
      </c>
      <c r="AO141" s="19">
        <v>278.38758000000001</v>
      </c>
      <c r="AP141" s="19">
        <v>278.38758000000001</v>
      </c>
      <c r="AQ141" s="19">
        <v>0</v>
      </c>
      <c r="AR141" s="19">
        <v>0</v>
      </c>
      <c r="AS141" s="19">
        <v>0</v>
      </c>
      <c r="AT141" s="19">
        <v>0</v>
      </c>
      <c r="AU141" s="19">
        <v>0</v>
      </c>
      <c r="AV141" s="19">
        <v>0</v>
      </c>
      <c r="AW141" s="19">
        <v>0</v>
      </c>
      <c r="AX141" s="19">
        <v>50392.969978453002</v>
      </c>
      <c r="AY141" s="19">
        <v>0</v>
      </c>
      <c r="AZ141" s="19">
        <v>0</v>
      </c>
      <c r="BA141" s="19">
        <v>0</v>
      </c>
      <c r="BB141" s="19">
        <v>0</v>
      </c>
      <c r="BC141" s="19">
        <v>0</v>
      </c>
      <c r="BD141" s="19">
        <v>0</v>
      </c>
      <c r="BE141" s="20">
        <v>50392.969978453002</v>
      </c>
      <c r="BF141" s="2"/>
    </row>
    <row r="142" spans="1:58" x14ac:dyDescent="0.25">
      <c r="A142" s="132"/>
      <c r="B142" s="5">
        <v>4</v>
      </c>
      <c r="C142" s="7" t="s">
        <v>60</v>
      </c>
      <c r="D142" s="18">
        <v>3309.80863</v>
      </c>
      <c r="E142" s="19">
        <v>1034.3906099999999</v>
      </c>
      <c r="F142" s="19"/>
      <c r="G142" s="19"/>
      <c r="H142" s="19">
        <v>183.482</v>
      </c>
      <c r="I142" s="19">
        <v>63</v>
      </c>
      <c r="J142" s="19"/>
      <c r="K142" s="19"/>
      <c r="L142" s="19">
        <v>120.482</v>
      </c>
      <c r="M142" s="19"/>
      <c r="N142" s="19"/>
      <c r="O142" s="19">
        <v>1045.6234999999999</v>
      </c>
      <c r="P142" s="19"/>
      <c r="Q142" s="19"/>
      <c r="R142" s="19">
        <v>486.31252000000001</v>
      </c>
      <c r="S142" s="19"/>
      <c r="T142" s="19"/>
      <c r="U142" s="19"/>
      <c r="V142" s="19">
        <v>560</v>
      </c>
      <c r="W142" s="19"/>
      <c r="X142" s="19"/>
      <c r="Y142" s="19">
        <v>10035.231760000001</v>
      </c>
      <c r="Z142" s="19">
        <v>1466.24785</v>
      </c>
      <c r="AA142" s="19"/>
      <c r="AB142" s="19">
        <v>4162.2937400000001</v>
      </c>
      <c r="AC142" s="19"/>
      <c r="AD142" s="19">
        <v>1839.93355</v>
      </c>
      <c r="AE142" s="19"/>
      <c r="AF142" s="19"/>
      <c r="AG142" s="19"/>
      <c r="AH142" s="19"/>
      <c r="AI142" s="19"/>
      <c r="AJ142" s="19"/>
      <c r="AK142" s="19"/>
      <c r="AL142" s="19"/>
      <c r="AM142" s="19"/>
      <c r="AN142" s="19">
        <v>2566.7566200000001</v>
      </c>
      <c r="AO142" s="19">
        <v>0</v>
      </c>
      <c r="AP142" s="19"/>
      <c r="AQ142" s="19"/>
      <c r="AR142" s="19"/>
      <c r="AS142" s="19">
        <v>1833.2095999999999</v>
      </c>
      <c r="AT142" s="19"/>
      <c r="AU142" s="19"/>
      <c r="AV142" s="19">
        <v>1833.2095999999999</v>
      </c>
      <c r="AW142" s="19"/>
      <c r="AX142" s="19">
        <v>15178.24999</v>
      </c>
      <c r="AY142" s="19">
        <v>0</v>
      </c>
      <c r="AZ142" s="19"/>
      <c r="BA142" s="19"/>
      <c r="BB142" s="19"/>
      <c r="BC142" s="19"/>
      <c r="BD142" s="19"/>
      <c r="BE142" s="20">
        <v>15178.24999</v>
      </c>
      <c r="BF142" s="2"/>
    </row>
    <row r="143" spans="1:58" x14ac:dyDescent="0.25">
      <c r="A143" s="132"/>
      <c r="B143" s="5">
        <v>5</v>
      </c>
      <c r="C143" s="7" t="s">
        <v>61</v>
      </c>
      <c r="D143" s="18">
        <v>7289.1411099999996</v>
      </c>
      <c r="E143" s="19">
        <v>124.39024000000001</v>
      </c>
      <c r="F143" s="19"/>
      <c r="G143" s="19">
        <v>0</v>
      </c>
      <c r="H143" s="19">
        <v>902.05</v>
      </c>
      <c r="I143" s="19">
        <v>450</v>
      </c>
      <c r="J143" s="19">
        <v>0</v>
      </c>
      <c r="K143" s="19"/>
      <c r="L143" s="19">
        <v>452.05</v>
      </c>
      <c r="M143" s="19"/>
      <c r="N143" s="19"/>
      <c r="O143" s="19">
        <v>3543.2289000000001</v>
      </c>
      <c r="P143" s="19"/>
      <c r="Q143" s="19"/>
      <c r="R143" s="19">
        <v>184.38197</v>
      </c>
      <c r="S143" s="19"/>
      <c r="T143" s="19"/>
      <c r="U143" s="19"/>
      <c r="V143" s="19">
        <v>2535.09</v>
      </c>
      <c r="W143" s="19"/>
      <c r="X143" s="19"/>
      <c r="Y143" s="19">
        <v>4501.5245000000004</v>
      </c>
      <c r="Z143" s="19">
        <v>2383.0300000000002</v>
      </c>
      <c r="AA143" s="19">
        <v>941.09450000000004</v>
      </c>
      <c r="AB143" s="19">
        <v>1177.4000000000001</v>
      </c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>
        <v>0</v>
      </c>
      <c r="AP143" s="19"/>
      <c r="AQ143" s="19"/>
      <c r="AR143" s="19"/>
      <c r="AS143" s="19">
        <v>4840.2324500000004</v>
      </c>
      <c r="AT143" s="19">
        <v>4840.2324500000004</v>
      </c>
      <c r="AU143" s="19"/>
      <c r="AV143" s="19"/>
      <c r="AW143" s="19"/>
      <c r="AX143" s="19">
        <v>16630.89806</v>
      </c>
      <c r="AY143" s="19">
        <v>0</v>
      </c>
      <c r="AZ143" s="19"/>
      <c r="BA143" s="19"/>
      <c r="BB143" s="19"/>
      <c r="BC143" s="19"/>
      <c r="BD143" s="19"/>
      <c r="BE143" s="20">
        <v>16630.89806</v>
      </c>
      <c r="BF143" s="2"/>
    </row>
    <row r="144" spans="1:58" x14ac:dyDescent="0.25">
      <c r="A144" s="132"/>
      <c r="B144" s="5">
        <v>6</v>
      </c>
      <c r="C144" s="7" t="s">
        <v>62</v>
      </c>
      <c r="D144" s="18">
        <v>25774.9395</v>
      </c>
      <c r="E144" s="19">
        <v>8560.3250700000008</v>
      </c>
      <c r="F144" s="19">
        <v>355.49493000000001</v>
      </c>
      <c r="G144" s="19"/>
      <c r="H144" s="19">
        <v>2455.55861</v>
      </c>
      <c r="I144" s="19">
        <v>1097.14941</v>
      </c>
      <c r="J144" s="19"/>
      <c r="K144" s="19"/>
      <c r="L144" s="19">
        <v>1358.4092000000001</v>
      </c>
      <c r="M144" s="19"/>
      <c r="N144" s="19"/>
      <c r="O144" s="19">
        <v>5096.9602999999997</v>
      </c>
      <c r="P144" s="19"/>
      <c r="Q144" s="19"/>
      <c r="R144" s="19">
        <v>1871.5554999999999</v>
      </c>
      <c r="S144" s="19">
        <v>6596.4924199999996</v>
      </c>
      <c r="T144" s="19"/>
      <c r="U144" s="19"/>
      <c r="V144" s="19">
        <v>1194.0476000000001</v>
      </c>
      <c r="W144" s="19"/>
      <c r="X144" s="19"/>
      <c r="Y144" s="19">
        <v>4872.8416399999996</v>
      </c>
      <c r="Z144" s="19">
        <v>3586.9041200000001</v>
      </c>
      <c r="AA144" s="19">
        <v>887.5</v>
      </c>
      <c r="AB144" s="19"/>
      <c r="AC144" s="19"/>
      <c r="AD144" s="19">
        <v>213</v>
      </c>
      <c r="AE144" s="19"/>
      <c r="AF144" s="19"/>
      <c r="AG144" s="19"/>
      <c r="AH144" s="19"/>
      <c r="AI144" s="19"/>
      <c r="AJ144" s="19"/>
      <c r="AK144" s="19"/>
      <c r="AL144" s="19"/>
      <c r="AM144" s="19"/>
      <c r="AN144" s="19">
        <v>185.43752000000001</v>
      </c>
      <c r="AO144" s="19">
        <v>0</v>
      </c>
      <c r="AP144" s="19"/>
      <c r="AQ144" s="19"/>
      <c r="AR144" s="19"/>
      <c r="AS144" s="19">
        <v>0</v>
      </c>
      <c r="AT144" s="19"/>
      <c r="AU144" s="19"/>
      <c r="AV144" s="19"/>
      <c r="AW144" s="19"/>
      <c r="AX144" s="19">
        <v>30647.781139999999</v>
      </c>
      <c r="AY144" s="19">
        <v>0</v>
      </c>
      <c r="AZ144" s="19"/>
      <c r="BA144" s="19"/>
      <c r="BB144" s="19"/>
      <c r="BC144" s="19"/>
      <c r="BD144" s="19"/>
      <c r="BE144" s="20">
        <v>30647.781139999999</v>
      </c>
      <c r="BF144" s="2"/>
    </row>
    <row r="145" spans="1:58" x14ac:dyDescent="0.25">
      <c r="A145" s="132"/>
      <c r="B145" s="5">
        <v>7</v>
      </c>
      <c r="C145" s="7" t="s">
        <v>63</v>
      </c>
      <c r="D145" s="18">
        <v>0</v>
      </c>
      <c r="E145" s="19"/>
      <c r="F145" s="19"/>
      <c r="G145" s="19"/>
      <c r="H145" s="19">
        <v>0</v>
      </c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>
        <v>12116.114856832601</v>
      </c>
      <c r="Z145" s="19">
        <v>12116.114856832601</v>
      </c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>
        <v>0</v>
      </c>
      <c r="AP145" s="19"/>
      <c r="AQ145" s="19"/>
      <c r="AR145" s="19"/>
      <c r="AS145" s="19">
        <v>0</v>
      </c>
      <c r="AT145" s="19"/>
      <c r="AU145" s="19"/>
      <c r="AV145" s="19"/>
      <c r="AW145" s="19"/>
      <c r="AX145" s="19">
        <v>12116.114856832601</v>
      </c>
      <c r="AY145" s="19">
        <v>0</v>
      </c>
      <c r="AZ145" s="19"/>
      <c r="BA145" s="19"/>
      <c r="BB145" s="19"/>
      <c r="BC145" s="19"/>
      <c r="BD145" s="19"/>
      <c r="BE145" s="20">
        <v>12116.114856832601</v>
      </c>
      <c r="BF145" s="2"/>
    </row>
    <row r="146" spans="1:58" x14ac:dyDescent="0.25">
      <c r="A146" s="132"/>
      <c r="B146" s="5">
        <v>8</v>
      </c>
      <c r="C146" s="7" t="s">
        <v>64</v>
      </c>
      <c r="D146" s="18">
        <v>0</v>
      </c>
      <c r="E146" s="19">
        <v>0</v>
      </c>
      <c r="F146" s="19"/>
      <c r="G146" s="19"/>
      <c r="H146" s="19">
        <v>0</v>
      </c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>
        <v>1004.412</v>
      </c>
      <c r="Z146" s="19"/>
      <c r="AA146" s="19">
        <v>807.41200000000003</v>
      </c>
      <c r="AB146" s="19"/>
      <c r="AC146" s="19"/>
      <c r="AD146" s="19"/>
      <c r="AE146" s="19"/>
      <c r="AF146" s="19"/>
      <c r="AG146" s="19"/>
      <c r="AH146" s="19">
        <v>197</v>
      </c>
      <c r="AI146" s="19"/>
      <c r="AJ146" s="19"/>
      <c r="AK146" s="19"/>
      <c r="AL146" s="19"/>
      <c r="AM146" s="19"/>
      <c r="AN146" s="19"/>
      <c r="AO146" s="19">
        <v>0</v>
      </c>
      <c r="AP146" s="19"/>
      <c r="AQ146" s="19"/>
      <c r="AR146" s="19"/>
      <c r="AS146" s="19">
        <v>0</v>
      </c>
      <c r="AT146" s="19"/>
      <c r="AU146" s="19"/>
      <c r="AV146" s="19"/>
      <c r="AW146" s="19"/>
      <c r="AX146" s="19">
        <v>1004.412</v>
      </c>
      <c r="AY146" s="19">
        <v>0</v>
      </c>
      <c r="AZ146" s="19"/>
      <c r="BA146" s="19"/>
      <c r="BB146" s="19"/>
      <c r="BC146" s="19"/>
      <c r="BD146" s="19"/>
      <c r="BE146" s="20">
        <v>1004.412</v>
      </c>
      <c r="BF146" s="2"/>
    </row>
    <row r="147" spans="1:58" x14ac:dyDescent="0.25">
      <c r="A147" s="132"/>
      <c r="B147" s="5">
        <v>9</v>
      </c>
      <c r="C147" s="7" t="s">
        <v>65</v>
      </c>
      <c r="D147" s="18">
        <v>0</v>
      </c>
      <c r="E147" s="19"/>
      <c r="F147" s="19"/>
      <c r="G147" s="19"/>
      <c r="H147" s="19">
        <v>0</v>
      </c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>
        <v>0</v>
      </c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>
        <v>0</v>
      </c>
      <c r="AP147" s="19"/>
      <c r="AQ147" s="19"/>
      <c r="AR147" s="19"/>
      <c r="AS147" s="19">
        <v>0</v>
      </c>
      <c r="AT147" s="19"/>
      <c r="AU147" s="19"/>
      <c r="AV147" s="19"/>
      <c r="AW147" s="19"/>
      <c r="AX147" s="19">
        <v>0</v>
      </c>
      <c r="AY147" s="19">
        <v>0</v>
      </c>
      <c r="AZ147" s="19"/>
      <c r="BA147" s="19"/>
      <c r="BB147" s="19"/>
      <c r="BC147" s="19"/>
      <c r="BD147" s="19"/>
      <c r="BE147" s="20">
        <v>0</v>
      </c>
      <c r="BF147" s="2"/>
    </row>
    <row r="148" spans="1:58" x14ac:dyDescent="0.25">
      <c r="A148" s="132"/>
      <c r="B148" s="5">
        <v>10</v>
      </c>
      <c r="C148" s="7" t="s">
        <v>66</v>
      </c>
      <c r="D148" s="18">
        <v>698086.89964000101</v>
      </c>
      <c r="E148" s="19">
        <v>220127.75940000001</v>
      </c>
      <c r="F148" s="19">
        <v>8454.6814200000208</v>
      </c>
      <c r="G148" s="19">
        <v>3666.2481699999998</v>
      </c>
      <c r="H148" s="19">
        <v>180643.71126000001</v>
      </c>
      <c r="I148" s="19">
        <v>58068.180710000102</v>
      </c>
      <c r="J148" s="19">
        <v>804.91729999999995</v>
      </c>
      <c r="K148" s="19">
        <v>0</v>
      </c>
      <c r="L148" s="19">
        <v>122575.53055</v>
      </c>
      <c r="M148" s="19">
        <v>0</v>
      </c>
      <c r="N148" s="19"/>
      <c r="O148" s="19">
        <v>208115.21979</v>
      </c>
      <c r="P148" s="19"/>
      <c r="Q148" s="19"/>
      <c r="R148" s="19">
        <v>71028.772200000094</v>
      </c>
      <c r="S148" s="19">
        <v>18171.436989999998</v>
      </c>
      <c r="T148" s="19"/>
      <c r="U148" s="19"/>
      <c r="V148" s="19">
        <v>0</v>
      </c>
      <c r="W148" s="19">
        <v>0</v>
      </c>
      <c r="X148" s="19"/>
      <c r="Y148" s="19">
        <v>243355.61937999999</v>
      </c>
      <c r="Z148" s="19">
        <v>142164.13055</v>
      </c>
      <c r="AA148" s="19">
        <v>57520.860549999998</v>
      </c>
      <c r="AB148" s="19">
        <v>495.73885999999999</v>
      </c>
      <c r="AC148" s="19">
        <v>3296.0627899999999</v>
      </c>
      <c r="AD148" s="19">
        <v>5903.7736699999996</v>
      </c>
      <c r="AE148" s="19">
        <v>1968.3398</v>
      </c>
      <c r="AF148" s="19">
        <v>330.29880999999898</v>
      </c>
      <c r="AG148" s="19">
        <v>1532.76</v>
      </c>
      <c r="AH148" s="19">
        <v>6646.0095600000004</v>
      </c>
      <c r="AI148" s="19">
        <v>0</v>
      </c>
      <c r="AJ148" s="19">
        <v>0</v>
      </c>
      <c r="AK148" s="19">
        <v>0</v>
      </c>
      <c r="AL148" s="19"/>
      <c r="AM148" s="19">
        <v>0</v>
      </c>
      <c r="AN148" s="19">
        <v>23497.644789999998</v>
      </c>
      <c r="AO148" s="19">
        <v>-3.7252902984619101E-12</v>
      </c>
      <c r="AP148" s="19">
        <v>-3.7252902984619101E-12</v>
      </c>
      <c r="AQ148" s="19">
        <v>0</v>
      </c>
      <c r="AR148" s="19">
        <v>0</v>
      </c>
      <c r="AS148" s="19">
        <v>8370.3780700000007</v>
      </c>
      <c r="AT148" s="19">
        <v>7485.8226299999997</v>
      </c>
      <c r="AU148" s="19">
        <v>884.55543999999998</v>
      </c>
      <c r="AV148" s="19"/>
      <c r="AW148" s="19"/>
      <c r="AX148" s="19">
        <v>949812.89709000103</v>
      </c>
      <c r="AY148" s="19">
        <v>0</v>
      </c>
      <c r="AZ148" s="19"/>
      <c r="BA148" s="19"/>
      <c r="BB148" s="19"/>
      <c r="BC148" s="19"/>
      <c r="BD148" s="19"/>
      <c r="BE148" s="20">
        <v>949812.89709000103</v>
      </c>
      <c r="BF148" s="2"/>
    </row>
    <row r="149" spans="1:58" x14ac:dyDescent="0.25">
      <c r="A149" s="132"/>
      <c r="B149" s="5">
        <v>11</v>
      </c>
      <c r="C149" s="7" t="s">
        <v>67</v>
      </c>
      <c r="D149" s="18">
        <v>62302.12</v>
      </c>
      <c r="E149" s="19">
        <v>30686.04</v>
      </c>
      <c r="F149" s="19">
        <v>1936.82</v>
      </c>
      <c r="G149" s="19">
        <v>12020.29</v>
      </c>
      <c r="H149" s="19">
        <v>11084.54</v>
      </c>
      <c r="I149" s="19">
        <v>5751.87</v>
      </c>
      <c r="J149" s="19">
        <v>259.89999999999998</v>
      </c>
      <c r="K149" s="19">
        <v>186.18</v>
      </c>
      <c r="L149" s="19">
        <v>5332.67</v>
      </c>
      <c r="M149" s="19">
        <v>0</v>
      </c>
      <c r="N149" s="19"/>
      <c r="O149" s="19">
        <v>15337.08</v>
      </c>
      <c r="P149" s="19"/>
      <c r="Q149" s="19"/>
      <c r="R149" s="19">
        <v>2438.13</v>
      </c>
      <c r="S149" s="19">
        <v>1647.08</v>
      </c>
      <c r="T149" s="19"/>
      <c r="U149" s="19"/>
      <c r="V149" s="19">
        <v>1109.25</v>
      </c>
      <c r="W149" s="19"/>
      <c r="X149" s="19"/>
      <c r="Y149" s="19">
        <v>14714.34</v>
      </c>
      <c r="Z149" s="19">
        <v>7170.87</v>
      </c>
      <c r="AA149" s="19">
        <v>3530.45</v>
      </c>
      <c r="AB149" s="19">
        <v>402.62</v>
      </c>
      <c r="AC149" s="19"/>
      <c r="AD149" s="19">
        <v>940.8</v>
      </c>
      <c r="AE149" s="19"/>
      <c r="AF149" s="19">
        <v>130</v>
      </c>
      <c r="AG149" s="19">
        <v>490</v>
      </c>
      <c r="AH149" s="19">
        <v>170.35</v>
      </c>
      <c r="AI149" s="19"/>
      <c r="AJ149" s="19"/>
      <c r="AK149" s="19">
        <v>0</v>
      </c>
      <c r="AL149" s="19"/>
      <c r="AM149" s="19"/>
      <c r="AN149" s="19">
        <v>1879.25</v>
      </c>
      <c r="AO149" s="19">
        <v>0</v>
      </c>
      <c r="AP149" s="19">
        <v>0</v>
      </c>
      <c r="AQ149" s="19"/>
      <c r="AR149" s="19"/>
      <c r="AS149" s="19">
        <v>185.4</v>
      </c>
      <c r="AT149" s="19"/>
      <c r="AU149" s="19">
        <v>185.4</v>
      </c>
      <c r="AV149" s="19"/>
      <c r="AW149" s="19"/>
      <c r="AX149" s="19">
        <v>77201.86</v>
      </c>
      <c r="AY149" s="19">
        <v>0</v>
      </c>
      <c r="AZ149" s="19"/>
      <c r="BA149" s="19"/>
      <c r="BB149" s="19"/>
      <c r="BC149" s="19"/>
      <c r="BD149" s="19"/>
      <c r="BE149" s="20">
        <v>77201.86</v>
      </c>
      <c r="BF149" s="2"/>
    </row>
    <row r="150" spans="1:58" x14ac:dyDescent="0.25">
      <c r="A150" s="132"/>
      <c r="B150" s="5">
        <v>12</v>
      </c>
      <c r="C150" s="7" t="s">
        <v>68</v>
      </c>
      <c r="D150" s="18">
        <v>212726</v>
      </c>
      <c r="E150" s="19">
        <v>132567</v>
      </c>
      <c r="F150" s="19">
        <v>3479</v>
      </c>
      <c r="G150" s="19">
        <v>3441</v>
      </c>
      <c r="H150" s="19">
        <v>32902</v>
      </c>
      <c r="I150" s="19">
        <v>22022</v>
      </c>
      <c r="J150" s="19">
        <v>176</v>
      </c>
      <c r="K150" s="19">
        <v>0</v>
      </c>
      <c r="L150" s="19">
        <v>10880</v>
      </c>
      <c r="M150" s="19">
        <v>0</v>
      </c>
      <c r="N150" s="19">
        <v>0</v>
      </c>
      <c r="O150" s="19">
        <v>23355</v>
      </c>
      <c r="P150" s="19">
        <v>0</v>
      </c>
      <c r="Q150" s="19">
        <v>0</v>
      </c>
      <c r="R150" s="19">
        <v>6155</v>
      </c>
      <c r="S150" s="19">
        <v>9246</v>
      </c>
      <c r="T150" s="19">
        <v>0</v>
      </c>
      <c r="U150" s="19">
        <v>0</v>
      </c>
      <c r="V150" s="19">
        <v>8501</v>
      </c>
      <c r="W150" s="19">
        <v>0</v>
      </c>
      <c r="X150" s="19">
        <v>0</v>
      </c>
      <c r="Y150" s="19">
        <v>42068</v>
      </c>
      <c r="Z150" s="19">
        <v>21530</v>
      </c>
      <c r="AA150" s="19">
        <v>430</v>
      </c>
      <c r="AB150" s="19">
        <v>109</v>
      </c>
      <c r="AC150" s="19">
        <v>532</v>
      </c>
      <c r="AD150" s="19">
        <v>4850</v>
      </c>
      <c r="AE150" s="19">
        <v>1414</v>
      </c>
      <c r="AF150" s="19">
        <v>506</v>
      </c>
      <c r="AG150" s="19">
        <v>718</v>
      </c>
      <c r="AH150" s="19">
        <v>3236</v>
      </c>
      <c r="AI150" s="19"/>
      <c r="AJ150" s="19"/>
      <c r="AK150" s="19"/>
      <c r="AL150" s="19"/>
      <c r="AM150" s="19"/>
      <c r="AN150" s="19">
        <v>8743</v>
      </c>
      <c r="AO150" s="19">
        <v>0</v>
      </c>
      <c r="AP150" s="19">
        <v>0</v>
      </c>
      <c r="AQ150" s="19">
        <v>0</v>
      </c>
      <c r="AR150" s="19">
        <v>0</v>
      </c>
      <c r="AS150" s="19">
        <v>8160</v>
      </c>
      <c r="AT150" s="19">
        <v>0</v>
      </c>
      <c r="AU150" s="19">
        <v>0</v>
      </c>
      <c r="AV150" s="19">
        <v>8160</v>
      </c>
      <c r="AW150" s="19">
        <v>2188</v>
      </c>
      <c r="AX150" s="19">
        <v>265142</v>
      </c>
      <c r="AY150" s="19">
        <v>0</v>
      </c>
      <c r="AZ150" s="19">
        <v>0</v>
      </c>
      <c r="BA150" s="19">
        <v>0</v>
      </c>
      <c r="BB150" s="19">
        <v>0</v>
      </c>
      <c r="BC150" s="19">
        <v>0</v>
      </c>
      <c r="BD150" s="19">
        <v>0</v>
      </c>
      <c r="BE150" s="20">
        <v>265142</v>
      </c>
      <c r="BF150" s="2"/>
    </row>
    <row r="151" spans="1:58" x14ac:dyDescent="0.25">
      <c r="A151" s="132"/>
      <c r="B151" s="5">
        <v>13</v>
      </c>
      <c r="C151" s="7" t="s">
        <v>69</v>
      </c>
      <c r="D151" s="18">
        <v>45466.268510000002</v>
      </c>
      <c r="E151" s="19">
        <v>8281.9200500000006</v>
      </c>
      <c r="F151" s="19"/>
      <c r="G151" s="19">
        <v>1583.8089299999999</v>
      </c>
      <c r="H151" s="19">
        <v>10252.50412</v>
      </c>
      <c r="I151" s="19">
        <v>4859.50209</v>
      </c>
      <c r="J151" s="19"/>
      <c r="K151" s="19"/>
      <c r="L151" s="19">
        <v>5393.0020299999996</v>
      </c>
      <c r="M151" s="19"/>
      <c r="N151" s="19"/>
      <c r="O151" s="19">
        <v>12109.09794</v>
      </c>
      <c r="P151" s="19"/>
      <c r="Q151" s="19"/>
      <c r="R151" s="19">
        <v>5180.2576799999997</v>
      </c>
      <c r="S151" s="19">
        <v>1274.0955300000001</v>
      </c>
      <c r="T151" s="19"/>
      <c r="U151" s="19"/>
      <c r="V151" s="19">
        <v>8368.3931900000007</v>
      </c>
      <c r="W151" s="19"/>
      <c r="X151" s="19"/>
      <c r="Y151" s="19">
        <v>11810.224</v>
      </c>
      <c r="Z151" s="19">
        <v>7590.2240000000002</v>
      </c>
      <c r="AA151" s="19">
        <v>2724</v>
      </c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>
        <v>1496</v>
      </c>
      <c r="AO151" s="19">
        <v>0</v>
      </c>
      <c r="AP151" s="19"/>
      <c r="AQ151" s="19"/>
      <c r="AR151" s="19"/>
      <c r="AS151" s="19">
        <v>0</v>
      </c>
      <c r="AT151" s="19"/>
      <c r="AU151" s="19"/>
      <c r="AV151" s="19"/>
      <c r="AW151" s="19"/>
      <c r="AX151" s="19">
        <v>57276.492509999996</v>
      </c>
      <c r="AY151" s="19">
        <v>240</v>
      </c>
      <c r="AZ151" s="19"/>
      <c r="BA151" s="19"/>
      <c r="BB151" s="19"/>
      <c r="BC151" s="19">
        <v>240</v>
      </c>
      <c r="BD151" s="19"/>
      <c r="BE151" s="20">
        <v>57516.492509999996</v>
      </c>
      <c r="BF151" s="2"/>
    </row>
    <row r="152" spans="1:58" x14ac:dyDescent="0.25">
      <c r="A152" s="132"/>
      <c r="B152" s="5">
        <v>14</v>
      </c>
      <c r="C152" s="7" t="s">
        <v>70</v>
      </c>
      <c r="D152" s="18">
        <v>51598.486640000003</v>
      </c>
      <c r="E152" s="19">
        <v>49177.199789999999</v>
      </c>
      <c r="F152" s="19">
        <v>1831.7382</v>
      </c>
      <c r="G152" s="19">
        <v>7343.1095500000001</v>
      </c>
      <c r="H152" s="19">
        <v>2055.1199499999998</v>
      </c>
      <c r="I152" s="19">
        <v>2055.1199499999998</v>
      </c>
      <c r="J152" s="19">
        <v>322.92700000000002</v>
      </c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>
        <v>366.1669</v>
      </c>
      <c r="W152" s="19"/>
      <c r="X152" s="19"/>
      <c r="Y152" s="19">
        <v>0</v>
      </c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>
        <v>0</v>
      </c>
      <c r="AP152" s="19"/>
      <c r="AQ152" s="19"/>
      <c r="AR152" s="19"/>
      <c r="AS152" s="19">
        <v>0</v>
      </c>
      <c r="AT152" s="19"/>
      <c r="AU152" s="19"/>
      <c r="AV152" s="19"/>
      <c r="AW152" s="19"/>
      <c r="AX152" s="19">
        <v>51598.486640000003</v>
      </c>
      <c r="AY152" s="19">
        <v>0</v>
      </c>
      <c r="AZ152" s="19"/>
      <c r="BA152" s="19"/>
      <c r="BB152" s="19"/>
      <c r="BC152" s="19"/>
      <c r="BD152" s="19"/>
      <c r="BE152" s="20">
        <v>51598.486640000003</v>
      </c>
      <c r="BF152" s="2"/>
    </row>
    <row r="153" spans="1:58" x14ac:dyDescent="0.25">
      <c r="A153" s="132"/>
      <c r="B153" s="5">
        <v>15</v>
      </c>
      <c r="C153" s="7" t="s">
        <v>71</v>
      </c>
      <c r="D153" s="18">
        <v>209436.82026826401</v>
      </c>
      <c r="E153" s="19">
        <v>98035.196478978003</v>
      </c>
      <c r="F153" s="19">
        <v>6650.3243512660001</v>
      </c>
      <c r="G153" s="19">
        <v>1609.270311514</v>
      </c>
      <c r="H153" s="19">
        <v>35588.559801206997</v>
      </c>
      <c r="I153" s="19">
        <v>17988.793163265</v>
      </c>
      <c r="J153" s="19">
        <v>168.5</v>
      </c>
      <c r="K153" s="19">
        <v>27</v>
      </c>
      <c r="L153" s="19">
        <v>17599.766637942001</v>
      </c>
      <c r="M153" s="19">
        <v>794.78</v>
      </c>
      <c r="N153" s="19">
        <v>0</v>
      </c>
      <c r="O153" s="19">
        <v>35348.332598699999</v>
      </c>
      <c r="P153" s="19">
        <v>0</v>
      </c>
      <c r="Q153" s="19">
        <v>0</v>
      </c>
      <c r="R153" s="19">
        <v>15762.622204379</v>
      </c>
      <c r="S153" s="19">
        <v>13786.625</v>
      </c>
      <c r="T153" s="19">
        <v>1142.0999999999999</v>
      </c>
      <c r="U153" s="19">
        <v>0</v>
      </c>
      <c r="V153" s="19">
        <v>10915.484184999999</v>
      </c>
      <c r="W153" s="19">
        <v>0</v>
      </c>
      <c r="X153" s="19">
        <v>0</v>
      </c>
      <c r="Y153" s="19">
        <v>65320.576059797</v>
      </c>
      <c r="Z153" s="19">
        <v>34376.157859999999</v>
      </c>
      <c r="AA153" s="19">
        <v>1017.852407408</v>
      </c>
      <c r="AB153" s="19">
        <v>383.06677999999999</v>
      </c>
      <c r="AC153" s="19">
        <v>6775.1786863999996</v>
      </c>
      <c r="AD153" s="19">
        <v>0</v>
      </c>
      <c r="AE153" s="19">
        <v>1008.1894</v>
      </c>
      <c r="AF153" s="19">
        <v>216.71296000000001</v>
      </c>
      <c r="AG153" s="19">
        <v>0</v>
      </c>
      <c r="AH153" s="19">
        <v>3887.825085771</v>
      </c>
      <c r="AI153" s="19">
        <v>0</v>
      </c>
      <c r="AJ153" s="19">
        <v>0</v>
      </c>
      <c r="AK153" s="19">
        <v>7786.9250700000002</v>
      </c>
      <c r="AL153" s="19">
        <v>0</v>
      </c>
      <c r="AM153" s="19">
        <v>0</v>
      </c>
      <c r="AN153" s="19">
        <v>9868.6678102179994</v>
      </c>
      <c r="AO153" s="19">
        <v>0</v>
      </c>
      <c r="AP153" s="19">
        <v>0</v>
      </c>
      <c r="AQ153" s="19">
        <v>0</v>
      </c>
      <c r="AR153" s="19">
        <v>0</v>
      </c>
      <c r="AS153" s="19">
        <v>3436</v>
      </c>
      <c r="AT153" s="19">
        <v>0</v>
      </c>
      <c r="AU153" s="19">
        <v>0</v>
      </c>
      <c r="AV153" s="19">
        <v>3436</v>
      </c>
      <c r="AW153" s="19">
        <v>0</v>
      </c>
      <c r="AX153" s="19">
        <v>278193.396328061</v>
      </c>
      <c r="AY153" s="19">
        <v>7275</v>
      </c>
      <c r="AZ153" s="19">
        <v>0</v>
      </c>
      <c r="BA153" s="19">
        <v>0</v>
      </c>
      <c r="BB153" s="19">
        <v>0</v>
      </c>
      <c r="BC153" s="19">
        <v>0</v>
      </c>
      <c r="BD153" s="19">
        <v>7275</v>
      </c>
      <c r="BE153" s="20">
        <v>285468.396328061</v>
      </c>
      <c r="BF153" s="2"/>
    </row>
    <row r="154" spans="1:58" x14ac:dyDescent="0.25">
      <c r="A154" s="132"/>
      <c r="B154" s="5">
        <v>16</v>
      </c>
      <c r="C154" s="7" t="s">
        <v>72</v>
      </c>
      <c r="D154" s="18">
        <v>303805.09951720102</v>
      </c>
      <c r="E154" s="19">
        <v>197197.043709836</v>
      </c>
      <c r="F154" s="19">
        <v>8625.2175999999999</v>
      </c>
      <c r="G154" s="19">
        <v>42837.082112889999</v>
      </c>
      <c r="H154" s="19">
        <v>33934.119870779999</v>
      </c>
      <c r="I154" s="19">
        <v>15614.567590000001</v>
      </c>
      <c r="J154" s="19">
        <v>618.64200000000005</v>
      </c>
      <c r="K154" s="19">
        <v>185</v>
      </c>
      <c r="L154" s="19">
        <v>18319.552280780001</v>
      </c>
      <c r="M154" s="19">
        <v>0</v>
      </c>
      <c r="N154" s="19">
        <v>0</v>
      </c>
      <c r="O154" s="19">
        <v>13547.859914135999</v>
      </c>
      <c r="P154" s="19">
        <v>524.72570073600002</v>
      </c>
      <c r="Q154" s="19">
        <v>0</v>
      </c>
      <c r="R154" s="19">
        <v>3909.735942449</v>
      </c>
      <c r="S154" s="19">
        <v>54735.234400000001</v>
      </c>
      <c r="T154" s="19">
        <v>0</v>
      </c>
      <c r="U154" s="19">
        <v>0</v>
      </c>
      <c r="V154" s="19">
        <v>481.10568000000001</v>
      </c>
      <c r="W154" s="19">
        <v>34.520330000000001</v>
      </c>
      <c r="X154" s="19">
        <v>0</v>
      </c>
      <c r="Y154" s="19">
        <v>48728.588072815997</v>
      </c>
      <c r="Z154" s="19">
        <v>23155.341840000001</v>
      </c>
      <c r="AA154" s="19">
        <v>2892.1176999999998</v>
      </c>
      <c r="AB154" s="19">
        <v>762.49459000000002</v>
      </c>
      <c r="AC154" s="19">
        <v>2484.4249159999999</v>
      </c>
      <c r="AD154" s="19">
        <v>1004.2889</v>
      </c>
      <c r="AE154" s="19">
        <v>250</v>
      </c>
      <c r="AF154" s="19">
        <v>410.07407000000001</v>
      </c>
      <c r="AG154" s="19">
        <v>0</v>
      </c>
      <c r="AH154" s="19">
        <v>781.18582681600003</v>
      </c>
      <c r="AI154" s="19">
        <v>307.8</v>
      </c>
      <c r="AJ154" s="19">
        <v>0</v>
      </c>
      <c r="AK154" s="19">
        <v>2009.0920000000001</v>
      </c>
      <c r="AL154" s="19">
        <v>0</v>
      </c>
      <c r="AM154" s="19">
        <v>5.3071299999999999</v>
      </c>
      <c r="AN154" s="19">
        <v>14666.4611</v>
      </c>
      <c r="AO154" s="19">
        <v>401.32</v>
      </c>
      <c r="AP154" s="19">
        <v>401.32</v>
      </c>
      <c r="AQ154" s="19">
        <v>0</v>
      </c>
      <c r="AR154" s="19">
        <v>0</v>
      </c>
      <c r="AS154" s="19">
        <v>62759.025794367997</v>
      </c>
      <c r="AT154" s="19">
        <v>30394.699404367999</v>
      </c>
      <c r="AU154" s="19">
        <v>32364.326389999998</v>
      </c>
      <c r="AV154" s="19">
        <v>0</v>
      </c>
      <c r="AW154" s="19">
        <v>907.564468175</v>
      </c>
      <c r="AX154" s="19">
        <v>416601.59785255999</v>
      </c>
      <c r="AY154" s="19">
        <v>0</v>
      </c>
      <c r="AZ154" s="19"/>
      <c r="BA154" s="19"/>
      <c r="BB154" s="19"/>
      <c r="BC154" s="19"/>
      <c r="BD154" s="19"/>
      <c r="BE154" s="20">
        <v>416601.59785255999</v>
      </c>
      <c r="BF154" s="2"/>
    </row>
    <row r="155" spans="1:58" x14ac:dyDescent="0.25">
      <c r="A155" s="132"/>
      <c r="B155" s="5">
        <v>17</v>
      </c>
      <c r="C155" s="7" t="s">
        <v>73</v>
      </c>
      <c r="D155" s="18">
        <v>88894.279039999994</v>
      </c>
      <c r="E155" s="19">
        <v>26394.57834</v>
      </c>
      <c r="F155" s="19"/>
      <c r="G155" s="19"/>
      <c r="H155" s="19">
        <v>21666.807260000001</v>
      </c>
      <c r="I155" s="19">
        <v>6058.4559900000004</v>
      </c>
      <c r="J155" s="19"/>
      <c r="K155" s="19"/>
      <c r="L155" s="19">
        <v>15608.351269999999</v>
      </c>
      <c r="M155" s="19"/>
      <c r="N155" s="19"/>
      <c r="O155" s="19">
        <v>22241.94008</v>
      </c>
      <c r="P155" s="19"/>
      <c r="Q155" s="19"/>
      <c r="R155" s="19">
        <v>7357.6624499999998</v>
      </c>
      <c r="S155" s="19">
        <v>10162.07546</v>
      </c>
      <c r="T155" s="19"/>
      <c r="U155" s="19"/>
      <c r="V155" s="19">
        <v>1071.2154499999999</v>
      </c>
      <c r="W155" s="19"/>
      <c r="X155" s="19"/>
      <c r="Y155" s="19">
        <v>43768.302170000003</v>
      </c>
      <c r="Z155" s="19">
        <v>19984.853910000002</v>
      </c>
      <c r="AA155" s="19">
        <v>10501.221799999999</v>
      </c>
      <c r="AB155" s="19">
        <v>102</v>
      </c>
      <c r="AC155" s="19">
        <v>0</v>
      </c>
      <c r="AD155" s="19">
        <v>456.76744000000002</v>
      </c>
      <c r="AE155" s="19">
        <v>51.379559999999998</v>
      </c>
      <c r="AF155" s="19">
        <v>342.10158999999999</v>
      </c>
      <c r="AG155" s="19">
        <v>0</v>
      </c>
      <c r="AH155" s="19">
        <v>922.26121000000001</v>
      </c>
      <c r="AI155" s="19">
        <v>0</v>
      </c>
      <c r="AJ155" s="19">
        <v>0</v>
      </c>
      <c r="AK155" s="19">
        <v>0</v>
      </c>
      <c r="AL155" s="19">
        <v>0</v>
      </c>
      <c r="AM155" s="19">
        <v>0</v>
      </c>
      <c r="AN155" s="19">
        <v>11407.71666</v>
      </c>
      <c r="AO155" s="19">
        <v>0</v>
      </c>
      <c r="AP155" s="19">
        <v>0</v>
      </c>
      <c r="AQ155" s="19">
        <v>0</v>
      </c>
      <c r="AR155" s="19">
        <v>0</v>
      </c>
      <c r="AS155" s="19">
        <v>548.83750999999995</v>
      </c>
      <c r="AT155" s="19">
        <v>0</v>
      </c>
      <c r="AU155" s="19">
        <v>548.83750999999995</v>
      </c>
      <c r="AV155" s="19">
        <v>0</v>
      </c>
      <c r="AW155" s="19"/>
      <c r="AX155" s="19">
        <v>133211.41871999999</v>
      </c>
      <c r="AY155" s="19">
        <v>0</v>
      </c>
      <c r="AZ155" s="19"/>
      <c r="BA155" s="19"/>
      <c r="BB155" s="19"/>
      <c r="BC155" s="19"/>
      <c r="BD155" s="19"/>
      <c r="BE155" s="20">
        <v>133211.41871999999</v>
      </c>
      <c r="BF155" s="2"/>
    </row>
    <row r="156" spans="1:58" x14ac:dyDescent="0.25">
      <c r="A156" s="132"/>
      <c r="B156" s="5">
        <v>18</v>
      </c>
      <c r="C156" s="7" t="s">
        <v>74</v>
      </c>
      <c r="D156" s="18">
        <v>128</v>
      </c>
      <c r="E156" s="19">
        <v>128</v>
      </c>
      <c r="F156" s="19"/>
      <c r="G156" s="19"/>
      <c r="H156" s="19">
        <v>0</v>
      </c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>
        <v>868</v>
      </c>
      <c r="Z156" s="19"/>
      <c r="AA156" s="19">
        <v>85</v>
      </c>
      <c r="AB156" s="19"/>
      <c r="AC156" s="19"/>
      <c r="AD156" s="19"/>
      <c r="AE156" s="19"/>
      <c r="AF156" s="19">
        <v>357</v>
      </c>
      <c r="AG156" s="19"/>
      <c r="AH156" s="19"/>
      <c r="AI156" s="19"/>
      <c r="AJ156" s="19"/>
      <c r="AK156" s="19"/>
      <c r="AL156" s="19"/>
      <c r="AM156" s="19"/>
      <c r="AN156" s="19">
        <v>426</v>
      </c>
      <c r="AO156" s="19">
        <v>0</v>
      </c>
      <c r="AP156" s="19"/>
      <c r="AQ156" s="19"/>
      <c r="AR156" s="19"/>
      <c r="AS156" s="19">
        <v>0</v>
      </c>
      <c r="AT156" s="19"/>
      <c r="AU156" s="19"/>
      <c r="AV156" s="19"/>
      <c r="AW156" s="19"/>
      <c r="AX156" s="19">
        <v>996</v>
      </c>
      <c r="AY156" s="19">
        <v>0</v>
      </c>
      <c r="AZ156" s="19"/>
      <c r="BA156" s="19"/>
      <c r="BB156" s="19"/>
      <c r="BC156" s="19"/>
      <c r="BD156" s="19"/>
      <c r="BE156" s="20">
        <v>996</v>
      </c>
      <c r="BF156" s="2"/>
    </row>
    <row r="157" spans="1:58" x14ac:dyDescent="0.25">
      <c r="A157" s="132"/>
      <c r="B157" s="5">
        <v>19</v>
      </c>
      <c r="C157" s="7" t="s">
        <v>75</v>
      </c>
      <c r="D157" s="18">
        <v>293077.61048999999</v>
      </c>
      <c r="E157" s="19">
        <v>131862.60917000001</v>
      </c>
      <c r="F157" s="19">
        <v>2020.18136</v>
      </c>
      <c r="G157" s="19">
        <v>4325.35448</v>
      </c>
      <c r="H157" s="19">
        <v>32978.793239999999</v>
      </c>
      <c r="I157" s="19">
        <v>12506.94836</v>
      </c>
      <c r="J157" s="19">
        <v>146.82927000000001</v>
      </c>
      <c r="K157" s="19">
        <v>0</v>
      </c>
      <c r="L157" s="19">
        <v>20471.844880000001</v>
      </c>
      <c r="M157" s="19">
        <v>0</v>
      </c>
      <c r="N157" s="19">
        <v>0</v>
      </c>
      <c r="O157" s="19">
        <v>48537.742290000002</v>
      </c>
      <c r="P157" s="19">
        <v>0</v>
      </c>
      <c r="Q157" s="19">
        <v>0</v>
      </c>
      <c r="R157" s="19">
        <v>16001.843699999999</v>
      </c>
      <c r="S157" s="19">
        <v>49567.475019999998</v>
      </c>
      <c r="T157" s="19">
        <v>0</v>
      </c>
      <c r="U157" s="19">
        <v>0</v>
      </c>
      <c r="V157" s="19">
        <v>14129.147070000001</v>
      </c>
      <c r="W157" s="19">
        <v>0</v>
      </c>
      <c r="X157" s="19">
        <v>0</v>
      </c>
      <c r="Y157" s="19">
        <v>72230.829289999994</v>
      </c>
      <c r="Z157" s="19">
        <v>25159.033350000002</v>
      </c>
      <c r="AA157" s="19">
        <v>938.65</v>
      </c>
      <c r="AB157" s="19">
        <v>1760.9239700000001</v>
      </c>
      <c r="AC157" s="19">
        <v>398.5</v>
      </c>
      <c r="AD157" s="19">
        <v>5721.3564999999999</v>
      </c>
      <c r="AE157" s="19">
        <v>5980.5464000000002</v>
      </c>
      <c r="AF157" s="19">
        <v>0</v>
      </c>
      <c r="AG157" s="19">
        <v>0</v>
      </c>
      <c r="AH157" s="19">
        <v>3378.7085099999999</v>
      </c>
      <c r="AI157" s="19">
        <v>0</v>
      </c>
      <c r="AJ157" s="19">
        <v>0</v>
      </c>
      <c r="AK157" s="19">
        <v>220.69474</v>
      </c>
      <c r="AL157" s="19">
        <v>0</v>
      </c>
      <c r="AM157" s="19">
        <v>0</v>
      </c>
      <c r="AN157" s="19">
        <v>28672.415819999998</v>
      </c>
      <c r="AO157" s="19">
        <v>681.22735</v>
      </c>
      <c r="AP157" s="19">
        <v>284.60000000000002</v>
      </c>
      <c r="AQ157" s="19">
        <v>0</v>
      </c>
      <c r="AR157" s="19">
        <v>396.62734999999998</v>
      </c>
      <c r="AS157" s="19">
        <v>3300.9584300000001</v>
      </c>
      <c r="AT157" s="19">
        <v>1550.95847</v>
      </c>
      <c r="AU157" s="19">
        <v>0</v>
      </c>
      <c r="AV157" s="19">
        <v>1749.9999600000001</v>
      </c>
      <c r="AW157" s="19">
        <v>170</v>
      </c>
      <c r="AX157" s="19">
        <v>369460.62556000001</v>
      </c>
      <c r="AY157" s="19">
        <v>0</v>
      </c>
      <c r="AZ157" s="19">
        <v>0</v>
      </c>
      <c r="BA157" s="19">
        <v>0</v>
      </c>
      <c r="BB157" s="19">
        <v>0</v>
      </c>
      <c r="BC157" s="19">
        <v>0</v>
      </c>
      <c r="BD157" s="19">
        <v>0</v>
      </c>
      <c r="BE157" s="20">
        <v>369460.62556000001</v>
      </c>
      <c r="BF157" s="2"/>
    </row>
    <row r="158" spans="1:58" x14ac:dyDescent="0.25">
      <c r="A158" s="132"/>
      <c r="B158" s="5">
        <v>20</v>
      </c>
      <c r="C158" s="7" t="s">
        <v>76</v>
      </c>
      <c r="D158" s="18">
        <v>737011.29267</v>
      </c>
      <c r="E158" s="19">
        <v>480872.07380000001</v>
      </c>
      <c r="F158" s="19">
        <v>18570.984380000002</v>
      </c>
      <c r="G158" s="19">
        <v>10094.7582</v>
      </c>
      <c r="H158" s="19">
        <v>120186.84397</v>
      </c>
      <c r="I158" s="19">
        <v>73117.886700000003</v>
      </c>
      <c r="J158" s="19">
        <v>1532.8816999999999</v>
      </c>
      <c r="K158" s="19">
        <v>242.27642</v>
      </c>
      <c r="L158" s="19">
        <v>47068.957269999999</v>
      </c>
      <c r="M158" s="19">
        <v>38.943089999999998</v>
      </c>
      <c r="N158" s="19"/>
      <c r="O158" s="19">
        <v>79638.624490000002</v>
      </c>
      <c r="P158" s="19">
        <v>760.87800000000004</v>
      </c>
      <c r="Q158" s="19"/>
      <c r="R158" s="19">
        <v>25419.633419999998</v>
      </c>
      <c r="S158" s="19">
        <v>26115.18318</v>
      </c>
      <c r="T158" s="19"/>
      <c r="U158" s="19"/>
      <c r="V158" s="19">
        <v>4778.9338100000004</v>
      </c>
      <c r="W158" s="19">
        <v>14.63415</v>
      </c>
      <c r="X158" s="19"/>
      <c r="Y158" s="19">
        <v>137663.28341999999</v>
      </c>
      <c r="Z158" s="19">
        <v>64664.422039999998</v>
      </c>
      <c r="AA158" s="19">
        <v>18097.13924</v>
      </c>
      <c r="AB158" s="19">
        <v>736.40751999999998</v>
      </c>
      <c r="AC158" s="19">
        <v>409.31254999999999</v>
      </c>
      <c r="AD158" s="19">
        <v>8781.7425899999998</v>
      </c>
      <c r="AE158" s="19">
        <v>589.22215000000006</v>
      </c>
      <c r="AF158" s="19">
        <v>414.42039</v>
      </c>
      <c r="AG158" s="19">
        <v>29.407</v>
      </c>
      <c r="AH158" s="19">
        <v>9367.7251799999995</v>
      </c>
      <c r="AI158" s="19"/>
      <c r="AJ158" s="19"/>
      <c r="AK158" s="19"/>
      <c r="AL158" s="19"/>
      <c r="AM158" s="19"/>
      <c r="AN158" s="19">
        <v>34573.484759999999</v>
      </c>
      <c r="AO158" s="19">
        <v>1394.29324</v>
      </c>
      <c r="AP158" s="19">
        <v>1128.0621599999999</v>
      </c>
      <c r="AQ158" s="19"/>
      <c r="AR158" s="19">
        <v>266.23108000000002</v>
      </c>
      <c r="AS158" s="19">
        <v>11018.86925</v>
      </c>
      <c r="AT158" s="19">
        <v>9681.6200000000008</v>
      </c>
      <c r="AU158" s="19">
        <v>1337.2492500000001</v>
      </c>
      <c r="AV158" s="19"/>
      <c r="AW158" s="19"/>
      <c r="AX158" s="19">
        <v>887087.73858</v>
      </c>
      <c r="AY158" s="19">
        <v>0</v>
      </c>
      <c r="AZ158" s="19"/>
      <c r="BA158" s="19"/>
      <c r="BB158" s="19"/>
      <c r="BC158" s="19"/>
      <c r="BD158" s="19"/>
      <c r="BE158" s="20">
        <v>887087.73858</v>
      </c>
      <c r="BF158" s="2"/>
    </row>
    <row r="159" spans="1:58" x14ac:dyDescent="0.25">
      <c r="A159" s="132"/>
      <c r="B159" s="5">
        <v>21</v>
      </c>
      <c r="C159" s="7" t="s">
        <v>77</v>
      </c>
      <c r="D159" s="18">
        <v>49167.125870000003</v>
      </c>
      <c r="E159" s="19">
        <v>41334.516020000003</v>
      </c>
      <c r="F159" s="19"/>
      <c r="G159" s="19"/>
      <c r="H159" s="19">
        <v>7832.6098499999998</v>
      </c>
      <c r="I159" s="19">
        <v>7832.6098499999998</v>
      </c>
      <c r="J159" s="19"/>
      <c r="K159" s="19"/>
      <c r="L159" s="19"/>
      <c r="M159" s="19"/>
      <c r="N159" s="19"/>
      <c r="O159" s="19"/>
      <c r="P159" s="19"/>
      <c r="Q159" s="19"/>
      <c r="R159" s="19"/>
      <c r="S159" s="19">
        <v>0</v>
      </c>
      <c r="T159" s="19"/>
      <c r="U159" s="19"/>
      <c r="V159" s="19">
        <v>0</v>
      </c>
      <c r="W159" s="19"/>
      <c r="X159" s="19"/>
      <c r="Y159" s="19">
        <v>0</v>
      </c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>
        <v>0</v>
      </c>
      <c r="AP159" s="19"/>
      <c r="AQ159" s="19"/>
      <c r="AR159" s="19"/>
      <c r="AS159" s="19">
        <v>0</v>
      </c>
      <c r="AT159" s="19"/>
      <c r="AU159" s="19"/>
      <c r="AV159" s="19"/>
      <c r="AW159" s="19"/>
      <c r="AX159" s="19">
        <v>49167.125870000003</v>
      </c>
      <c r="AY159" s="19">
        <v>0</v>
      </c>
      <c r="AZ159" s="19"/>
      <c r="BA159" s="19"/>
      <c r="BB159" s="19"/>
      <c r="BC159" s="19"/>
      <c r="BD159" s="19"/>
      <c r="BE159" s="20">
        <v>49167.125870000003</v>
      </c>
      <c r="BF159" s="2"/>
    </row>
    <row r="160" spans="1:58" x14ac:dyDescent="0.25">
      <c r="A160" s="132"/>
      <c r="B160" s="5">
        <v>22</v>
      </c>
      <c r="C160" s="7" t="s">
        <v>78</v>
      </c>
      <c r="D160" s="18">
        <v>223450.88699999999</v>
      </c>
      <c r="E160" s="19">
        <v>160385.351</v>
      </c>
      <c r="F160" s="19">
        <v>4595.59</v>
      </c>
      <c r="G160" s="19">
        <v>121</v>
      </c>
      <c r="H160" s="19">
        <v>34950.046999999999</v>
      </c>
      <c r="I160" s="19">
        <v>22627.651999999998</v>
      </c>
      <c r="J160" s="19">
        <v>639.34100000000001</v>
      </c>
      <c r="K160" s="19">
        <v>0</v>
      </c>
      <c r="L160" s="19">
        <v>12322.395</v>
      </c>
      <c r="M160" s="19">
        <v>0</v>
      </c>
      <c r="N160" s="19">
        <v>0</v>
      </c>
      <c r="O160" s="19">
        <v>16850.584999999999</v>
      </c>
      <c r="P160" s="19">
        <v>0</v>
      </c>
      <c r="Q160" s="19">
        <v>0</v>
      </c>
      <c r="R160" s="19">
        <v>8247.8310000000001</v>
      </c>
      <c r="S160" s="19">
        <v>2128.5529999999999</v>
      </c>
      <c r="T160" s="19">
        <v>0</v>
      </c>
      <c r="U160" s="19">
        <v>0</v>
      </c>
      <c r="V160" s="19">
        <v>888.52</v>
      </c>
      <c r="W160" s="19">
        <v>0</v>
      </c>
      <c r="X160" s="19">
        <v>0</v>
      </c>
      <c r="Y160" s="19">
        <v>51747.817000000003</v>
      </c>
      <c r="Z160" s="19">
        <v>23093.295999999998</v>
      </c>
      <c r="AA160" s="19">
        <v>5734.0280000000002</v>
      </c>
      <c r="AB160" s="19">
        <v>1771.2809999999999</v>
      </c>
      <c r="AC160" s="19">
        <v>1820.0809999999999</v>
      </c>
      <c r="AD160" s="19">
        <v>3115.009</v>
      </c>
      <c r="AE160" s="19">
        <v>0</v>
      </c>
      <c r="AF160" s="19">
        <v>872.779</v>
      </c>
      <c r="AG160" s="19">
        <v>39.9</v>
      </c>
      <c r="AH160" s="19">
        <v>2725.3150000000001</v>
      </c>
      <c r="AI160" s="19">
        <v>0</v>
      </c>
      <c r="AJ160" s="19">
        <v>0</v>
      </c>
      <c r="AK160" s="19">
        <v>4200</v>
      </c>
      <c r="AL160" s="19">
        <v>0</v>
      </c>
      <c r="AM160" s="19">
        <v>0</v>
      </c>
      <c r="AN160" s="19">
        <v>8376.1280000000006</v>
      </c>
      <c r="AO160" s="19">
        <v>518.27</v>
      </c>
      <c r="AP160" s="19">
        <v>518.27</v>
      </c>
      <c r="AQ160" s="19">
        <v>0</v>
      </c>
      <c r="AR160" s="19">
        <v>0</v>
      </c>
      <c r="AS160" s="19">
        <v>0</v>
      </c>
      <c r="AT160" s="19">
        <v>0</v>
      </c>
      <c r="AU160" s="19">
        <v>0</v>
      </c>
      <c r="AV160" s="19">
        <v>0</v>
      </c>
      <c r="AW160" s="19">
        <v>0</v>
      </c>
      <c r="AX160" s="19">
        <v>275716.97399999999</v>
      </c>
      <c r="AY160" s="19">
        <v>0</v>
      </c>
      <c r="AZ160" s="19">
        <v>0</v>
      </c>
      <c r="BA160" s="19">
        <v>0</v>
      </c>
      <c r="BB160" s="19">
        <v>0</v>
      </c>
      <c r="BC160" s="19">
        <v>0</v>
      </c>
      <c r="BD160" s="19">
        <v>0</v>
      </c>
      <c r="BE160" s="20">
        <v>275716.97399999999</v>
      </c>
      <c r="BF160" s="2"/>
    </row>
    <row r="161" spans="1:58" x14ac:dyDescent="0.25">
      <c r="A161" s="132"/>
      <c r="B161" s="5">
        <v>23</v>
      </c>
      <c r="C161" s="7" t="s">
        <v>79</v>
      </c>
      <c r="D161" s="18">
        <v>9874</v>
      </c>
      <c r="E161" s="19">
        <v>0</v>
      </c>
      <c r="F161" s="19"/>
      <c r="G161" s="19"/>
      <c r="H161" s="19">
        <v>0</v>
      </c>
      <c r="I161" s="19">
        <v>0</v>
      </c>
      <c r="J161" s="19"/>
      <c r="K161" s="19"/>
      <c r="L161" s="19">
        <v>0</v>
      </c>
      <c r="M161" s="19"/>
      <c r="N161" s="19"/>
      <c r="O161" s="19">
        <v>9115</v>
      </c>
      <c r="P161" s="19">
        <v>791</v>
      </c>
      <c r="Q161" s="19"/>
      <c r="R161" s="19">
        <v>99</v>
      </c>
      <c r="S161" s="19">
        <v>660</v>
      </c>
      <c r="T161" s="19"/>
      <c r="U161" s="19"/>
      <c r="V161" s="19"/>
      <c r="W161" s="19"/>
      <c r="X161" s="19"/>
      <c r="Y161" s="19">
        <v>0</v>
      </c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>
        <v>0</v>
      </c>
      <c r="AP161" s="19"/>
      <c r="AQ161" s="19"/>
      <c r="AR161" s="19"/>
      <c r="AS161" s="19">
        <v>0</v>
      </c>
      <c r="AT161" s="19"/>
      <c r="AU161" s="19"/>
      <c r="AV161" s="19"/>
      <c r="AW161" s="19"/>
      <c r="AX161" s="19">
        <v>9874</v>
      </c>
      <c r="AY161" s="19">
        <v>0</v>
      </c>
      <c r="AZ161" s="19"/>
      <c r="BA161" s="19"/>
      <c r="BB161" s="19"/>
      <c r="BC161" s="19"/>
      <c r="BD161" s="19"/>
      <c r="BE161" s="20">
        <v>9874</v>
      </c>
      <c r="BF161" s="2"/>
    </row>
    <row r="162" spans="1:58" x14ac:dyDescent="0.25">
      <c r="A162" s="132"/>
      <c r="B162" s="5">
        <v>24</v>
      </c>
      <c r="C162" s="7" t="s">
        <v>80</v>
      </c>
      <c r="D162" s="18">
        <v>5642</v>
      </c>
      <c r="E162" s="19">
        <v>1569</v>
      </c>
      <c r="F162" s="19"/>
      <c r="G162" s="19">
        <v>530</v>
      </c>
      <c r="H162" s="19">
        <v>578</v>
      </c>
      <c r="I162" s="19">
        <v>163</v>
      </c>
      <c r="J162" s="19"/>
      <c r="K162" s="19"/>
      <c r="L162" s="19">
        <v>415</v>
      </c>
      <c r="M162" s="19"/>
      <c r="N162" s="19"/>
      <c r="O162" s="19">
        <v>437</v>
      </c>
      <c r="P162" s="19"/>
      <c r="Q162" s="19"/>
      <c r="R162" s="19">
        <v>655</v>
      </c>
      <c r="S162" s="19">
        <v>890</v>
      </c>
      <c r="T162" s="19"/>
      <c r="U162" s="19">
        <v>640</v>
      </c>
      <c r="V162" s="19">
        <v>1513</v>
      </c>
      <c r="W162" s="19"/>
      <c r="X162" s="19"/>
      <c r="Y162" s="19">
        <v>2664</v>
      </c>
      <c r="Z162" s="19">
        <v>1003</v>
      </c>
      <c r="AA162" s="19">
        <v>1061</v>
      </c>
      <c r="AB162" s="19"/>
      <c r="AC162" s="19">
        <v>350</v>
      </c>
      <c r="AD162" s="19"/>
      <c r="AE162" s="19">
        <v>250</v>
      </c>
      <c r="AF162" s="19"/>
      <c r="AG162" s="19"/>
      <c r="AH162" s="19"/>
      <c r="AI162" s="19"/>
      <c r="AJ162" s="19"/>
      <c r="AK162" s="19"/>
      <c r="AL162" s="19"/>
      <c r="AM162" s="19"/>
      <c r="AN162" s="19"/>
      <c r="AO162" s="19">
        <v>0</v>
      </c>
      <c r="AP162" s="19"/>
      <c r="AQ162" s="19"/>
      <c r="AR162" s="19"/>
      <c r="AS162" s="19">
        <v>0</v>
      </c>
      <c r="AT162" s="19"/>
      <c r="AU162" s="19"/>
      <c r="AV162" s="19"/>
      <c r="AW162" s="19"/>
      <c r="AX162" s="19">
        <v>8306</v>
      </c>
      <c r="AY162" s="19">
        <v>0</v>
      </c>
      <c r="AZ162" s="19"/>
      <c r="BA162" s="19"/>
      <c r="BB162" s="19"/>
      <c r="BC162" s="19"/>
      <c r="BD162" s="19"/>
      <c r="BE162" s="20">
        <v>8306</v>
      </c>
      <c r="BF162" s="2"/>
    </row>
    <row r="163" spans="1:58" x14ac:dyDescent="0.25">
      <c r="A163" s="132"/>
      <c r="B163" s="5">
        <v>25</v>
      </c>
      <c r="C163" s="7" t="s">
        <v>81</v>
      </c>
      <c r="D163" s="18">
        <v>0</v>
      </c>
      <c r="E163" s="19"/>
      <c r="F163" s="19"/>
      <c r="G163" s="19"/>
      <c r="H163" s="19">
        <v>0</v>
      </c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>
        <v>0</v>
      </c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>
        <v>0</v>
      </c>
      <c r="AP163" s="19"/>
      <c r="AQ163" s="19"/>
      <c r="AR163" s="19"/>
      <c r="AS163" s="19">
        <v>0</v>
      </c>
      <c r="AT163" s="19"/>
      <c r="AU163" s="19"/>
      <c r="AV163" s="19"/>
      <c r="AW163" s="19"/>
      <c r="AX163" s="19">
        <v>0</v>
      </c>
      <c r="AY163" s="19">
        <v>0</v>
      </c>
      <c r="AZ163" s="19"/>
      <c r="BA163" s="19"/>
      <c r="BB163" s="19"/>
      <c r="BC163" s="19"/>
      <c r="BD163" s="19"/>
      <c r="BE163" s="20">
        <v>0</v>
      </c>
      <c r="BF163" s="2"/>
    </row>
    <row r="164" spans="1:58" x14ac:dyDescent="0.25">
      <c r="A164" s="132"/>
      <c r="B164" s="5">
        <v>26</v>
      </c>
      <c r="C164" s="7" t="s">
        <v>82</v>
      </c>
      <c r="D164" s="18">
        <v>189006.1</v>
      </c>
      <c r="E164" s="19">
        <v>171656.51</v>
      </c>
      <c r="F164" s="19">
        <v>5768.95</v>
      </c>
      <c r="G164" s="19">
        <v>13038.01</v>
      </c>
      <c r="H164" s="19">
        <v>17349.59</v>
      </c>
      <c r="I164" s="19">
        <v>17349.59</v>
      </c>
      <c r="J164" s="19">
        <v>916.45</v>
      </c>
      <c r="K164" s="19">
        <v>0</v>
      </c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>
        <v>0</v>
      </c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>
        <v>0</v>
      </c>
      <c r="AP164" s="19"/>
      <c r="AQ164" s="19"/>
      <c r="AR164" s="19"/>
      <c r="AS164" s="19">
        <v>0</v>
      </c>
      <c r="AT164" s="19"/>
      <c r="AU164" s="19"/>
      <c r="AV164" s="19"/>
      <c r="AW164" s="19"/>
      <c r="AX164" s="19">
        <v>189006.1</v>
      </c>
      <c r="AY164" s="19">
        <v>0</v>
      </c>
      <c r="AZ164" s="19"/>
      <c r="BA164" s="19"/>
      <c r="BB164" s="19"/>
      <c r="BC164" s="19"/>
      <c r="BD164" s="19"/>
      <c r="BE164" s="20">
        <v>189006.1</v>
      </c>
      <c r="BF164" s="2"/>
    </row>
    <row r="165" spans="1:58" x14ac:dyDescent="0.25">
      <c r="A165" s="132"/>
      <c r="B165" s="5">
        <v>27</v>
      </c>
      <c r="C165" s="7" t="s">
        <v>83</v>
      </c>
      <c r="D165" s="18">
        <v>34369</v>
      </c>
      <c r="E165" s="19">
        <v>28637</v>
      </c>
      <c r="F165" s="19"/>
      <c r="G165" s="19"/>
      <c r="H165" s="19">
        <v>613</v>
      </c>
      <c r="I165" s="19"/>
      <c r="J165" s="19"/>
      <c r="K165" s="19"/>
      <c r="L165" s="19">
        <v>613</v>
      </c>
      <c r="M165" s="19"/>
      <c r="N165" s="19"/>
      <c r="O165" s="19">
        <v>2601</v>
      </c>
      <c r="P165" s="19"/>
      <c r="Q165" s="19"/>
      <c r="R165" s="19">
        <v>1171</v>
      </c>
      <c r="S165" s="19"/>
      <c r="T165" s="19"/>
      <c r="U165" s="19"/>
      <c r="V165" s="19">
        <v>1347</v>
      </c>
      <c r="W165" s="19"/>
      <c r="X165" s="19"/>
      <c r="Y165" s="19">
        <v>0</v>
      </c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>
        <v>0</v>
      </c>
      <c r="AP165" s="19"/>
      <c r="AQ165" s="19"/>
      <c r="AR165" s="19"/>
      <c r="AS165" s="19">
        <v>0</v>
      </c>
      <c r="AT165" s="19"/>
      <c r="AU165" s="19"/>
      <c r="AV165" s="19"/>
      <c r="AW165" s="19"/>
      <c r="AX165" s="19">
        <v>34369</v>
      </c>
      <c r="AY165" s="19">
        <v>0</v>
      </c>
      <c r="AZ165" s="19"/>
      <c r="BA165" s="19"/>
      <c r="BB165" s="19"/>
      <c r="BC165" s="19"/>
      <c r="BD165" s="19"/>
      <c r="BE165" s="20">
        <v>34369</v>
      </c>
      <c r="BF165" s="2"/>
    </row>
    <row r="166" spans="1:58" ht="15.75" thickBot="1" x14ac:dyDescent="0.3">
      <c r="A166" s="132"/>
      <c r="B166" s="24">
        <v>28</v>
      </c>
      <c r="C166" s="25" t="s">
        <v>84</v>
      </c>
      <c r="D166" s="26">
        <v>3759811.7326610191</v>
      </c>
      <c r="E166" s="27">
        <v>2049070.960086552</v>
      </c>
      <c r="F166" s="27">
        <v>72011.561411266026</v>
      </c>
      <c r="G166" s="27">
        <v>106255.242114404</v>
      </c>
      <c r="H166" s="27">
        <v>630461.35809363495</v>
      </c>
      <c r="I166" s="27">
        <v>319672.56843457511</v>
      </c>
      <c r="J166" s="27">
        <v>5625.81916</v>
      </c>
      <c r="K166" s="27">
        <v>640.45641999999998</v>
      </c>
      <c r="L166" s="27">
        <v>310788.78965906001</v>
      </c>
      <c r="M166" s="27">
        <v>833.72308999999996</v>
      </c>
      <c r="N166" s="27">
        <v>0</v>
      </c>
      <c r="O166" s="27">
        <v>589975.27903160302</v>
      </c>
      <c r="P166" s="27">
        <v>2076.6037007360001</v>
      </c>
      <c r="Q166" s="27">
        <v>0</v>
      </c>
      <c r="R166" s="27">
        <v>199289.96932422809</v>
      </c>
      <c r="S166" s="27">
        <v>220120.97047</v>
      </c>
      <c r="T166" s="27">
        <v>1142.0999999999999</v>
      </c>
      <c r="U166" s="27">
        <v>640</v>
      </c>
      <c r="V166" s="27">
        <v>70893.195655000003</v>
      </c>
      <c r="W166" s="27">
        <v>49.15448</v>
      </c>
      <c r="X166" s="27">
        <v>0</v>
      </c>
      <c r="Y166" s="27">
        <v>829919.31461234565</v>
      </c>
      <c r="Z166" s="27">
        <v>427527.25908003259</v>
      </c>
      <c r="AA166" s="27">
        <v>123574.67882918799</v>
      </c>
      <c r="AB166" s="27">
        <v>12111.626459999999</v>
      </c>
      <c r="AC166" s="27">
        <v>16508.370942400001</v>
      </c>
      <c r="AD166" s="27">
        <v>34043.020499999999</v>
      </c>
      <c r="AE166" s="27">
        <v>12285.61061</v>
      </c>
      <c r="AF166" s="27">
        <v>3743.9916999999991</v>
      </c>
      <c r="AG166" s="27">
        <v>2810.067</v>
      </c>
      <c r="AH166" s="27">
        <v>32895.707385426998</v>
      </c>
      <c r="AI166" s="27">
        <v>307.8</v>
      </c>
      <c r="AJ166" s="27">
        <v>0</v>
      </c>
      <c r="AK166" s="27">
        <v>14216.711810000001</v>
      </c>
      <c r="AL166" s="27">
        <v>0</v>
      </c>
      <c r="AM166" s="27">
        <v>5.3071299999999999</v>
      </c>
      <c r="AN166" s="27">
        <v>149889.163165298</v>
      </c>
      <c r="AO166" s="27">
        <v>3285.0656399999962</v>
      </c>
      <c r="AP166" s="27">
        <v>2622.2072099999964</v>
      </c>
      <c r="AQ166" s="27">
        <v>0</v>
      </c>
      <c r="AR166" s="27">
        <v>662.85843</v>
      </c>
      <c r="AS166" s="27">
        <v>104552.811104368</v>
      </c>
      <c r="AT166" s="27">
        <v>53953.332954368001</v>
      </c>
      <c r="AU166" s="27">
        <v>35420.26859</v>
      </c>
      <c r="AV166" s="27">
        <v>15179.209559999999</v>
      </c>
      <c r="AW166" s="27">
        <v>3265.564468175</v>
      </c>
      <c r="AX166" s="27">
        <v>4700834.4884859072</v>
      </c>
      <c r="AY166" s="27">
        <v>7515</v>
      </c>
      <c r="AZ166" s="27">
        <v>0</v>
      </c>
      <c r="BA166" s="27">
        <v>0</v>
      </c>
      <c r="BB166" s="27">
        <v>0</v>
      </c>
      <c r="BC166" s="27">
        <v>240</v>
      </c>
      <c r="BD166" s="27">
        <v>7275</v>
      </c>
      <c r="BE166" s="28">
        <v>4708349.4884859072</v>
      </c>
      <c r="BF166" s="2"/>
    </row>
    <row r="167" spans="1:58" ht="15.75" thickTop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</row>
    <row r="168" spans="1:58" x14ac:dyDescent="0.25">
      <c r="B168" s="1" t="s">
        <v>89</v>
      </c>
      <c r="D168" s="137" t="s">
        <v>212</v>
      </c>
    </row>
    <row r="170" spans="1:58" ht="15.75" thickBo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8" ht="43.5" customHeight="1" thickTop="1" thickBot="1" x14ac:dyDescent="0.3">
      <c r="A171" s="132"/>
      <c r="B171" s="11" t="s">
        <v>2</v>
      </c>
      <c r="C171" s="13" t="s">
        <v>3</v>
      </c>
      <c r="D171" s="14" t="s">
        <v>4</v>
      </c>
      <c r="E171" s="12" t="s">
        <v>5</v>
      </c>
      <c r="F171" s="12" t="s">
        <v>6</v>
      </c>
      <c r="G171" s="12" t="s">
        <v>7</v>
      </c>
      <c r="H171" s="12" t="s">
        <v>8</v>
      </c>
      <c r="I171" s="12" t="s">
        <v>9</v>
      </c>
      <c r="J171" s="12" t="s">
        <v>10</v>
      </c>
      <c r="K171" s="12" t="s">
        <v>11</v>
      </c>
      <c r="L171" s="12" t="s">
        <v>12</v>
      </c>
      <c r="M171" s="12" t="s">
        <v>13</v>
      </c>
      <c r="N171" s="12" t="s">
        <v>14</v>
      </c>
      <c r="O171" s="12" t="s">
        <v>15</v>
      </c>
      <c r="P171" s="12" t="s">
        <v>16</v>
      </c>
      <c r="Q171" s="12" t="s">
        <v>17</v>
      </c>
      <c r="R171" s="12" t="s">
        <v>18</v>
      </c>
      <c r="S171" s="12" t="s">
        <v>19</v>
      </c>
      <c r="T171" s="12" t="s">
        <v>20</v>
      </c>
      <c r="U171" s="12" t="s">
        <v>21</v>
      </c>
      <c r="V171" s="12" t="s">
        <v>22</v>
      </c>
      <c r="W171" s="12" t="s">
        <v>23</v>
      </c>
      <c r="X171" s="12" t="s">
        <v>24</v>
      </c>
      <c r="Y171" s="12" t="s">
        <v>25</v>
      </c>
      <c r="Z171" s="12" t="s">
        <v>26</v>
      </c>
      <c r="AA171" s="12" t="s">
        <v>27</v>
      </c>
      <c r="AB171" s="12" t="s">
        <v>28</v>
      </c>
      <c r="AC171" s="12" t="s">
        <v>29</v>
      </c>
      <c r="AD171" s="12" t="s">
        <v>30</v>
      </c>
      <c r="AE171" s="12" t="s">
        <v>31</v>
      </c>
      <c r="AF171" s="12" t="s">
        <v>32</v>
      </c>
      <c r="AG171" s="12" t="s">
        <v>33</v>
      </c>
      <c r="AH171" s="12" t="s">
        <v>34</v>
      </c>
      <c r="AI171" s="12" t="s">
        <v>35</v>
      </c>
      <c r="AJ171" s="12" t="s">
        <v>36</v>
      </c>
      <c r="AK171" s="12" t="s">
        <v>37</v>
      </c>
      <c r="AL171" s="12" t="s">
        <v>38</v>
      </c>
      <c r="AM171" s="12" t="s">
        <v>39</v>
      </c>
      <c r="AN171" s="12" t="s">
        <v>40</v>
      </c>
      <c r="AO171" s="12" t="s">
        <v>41</v>
      </c>
      <c r="AP171" s="12" t="s">
        <v>42</v>
      </c>
      <c r="AQ171" s="12" t="s">
        <v>43</v>
      </c>
      <c r="AR171" s="12" t="s">
        <v>44</v>
      </c>
      <c r="AS171" s="12" t="s">
        <v>45</v>
      </c>
      <c r="AT171" s="12" t="s">
        <v>46</v>
      </c>
      <c r="AU171" s="12" t="s">
        <v>47</v>
      </c>
      <c r="AV171" s="12" t="s">
        <v>48</v>
      </c>
      <c r="AW171" s="12" t="s">
        <v>49</v>
      </c>
      <c r="AX171" s="12" t="s">
        <v>50</v>
      </c>
      <c r="AY171" s="12" t="s">
        <v>51</v>
      </c>
      <c r="AZ171" s="12" t="s">
        <v>52</v>
      </c>
      <c r="BA171" s="12" t="s">
        <v>53</v>
      </c>
      <c r="BB171" s="12" t="s">
        <v>54</v>
      </c>
      <c r="BC171" s="12" t="s">
        <v>55</v>
      </c>
      <c r="BD171" s="12" t="s">
        <v>22</v>
      </c>
      <c r="BE171" s="13" t="s">
        <v>56</v>
      </c>
      <c r="BF171" s="2"/>
    </row>
    <row r="172" spans="1:58" ht="15.75" thickTop="1" x14ac:dyDescent="0.25">
      <c r="A172" s="132"/>
      <c r="B172" s="9">
        <v>1</v>
      </c>
      <c r="C172" s="10" t="s">
        <v>57</v>
      </c>
      <c r="D172" s="15">
        <v>2950</v>
      </c>
      <c r="E172" s="16">
        <v>1108</v>
      </c>
      <c r="F172" s="16"/>
      <c r="G172" s="16"/>
      <c r="H172" s="16">
        <v>891</v>
      </c>
      <c r="I172" s="16">
        <v>703</v>
      </c>
      <c r="J172" s="16"/>
      <c r="K172" s="16"/>
      <c r="L172" s="16">
        <v>188</v>
      </c>
      <c r="M172" s="16"/>
      <c r="N172" s="16"/>
      <c r="O172" s="16">
        <v>477</v>
      </c>
      <c r="P172" s="16"/>
      <c r="Q172" s="16"/>
      <c r="R172" s="16">
        <v>330</v>
      </c>
      <c r="S172" s="16">
        <v>84</v>
      </c>
      <c r="T172" s="16"/>
      <c r="U172" s="16"/>
      <c r="V172" s="16">
        <v>60</v>
      </c>
      <c r="W172" s="16"/>
      <c r="X172" s="16"/>
      <c r="Y172" s="16">
        <v>328</v>
      </c>
      <c r="Z172" s="16">
        <v>199</v>
      </c>
      <c r="AA172" s="16">
        <v>54</v>
      </c>
      <c r="AB172" s="16">
        <v>4</v>
      </c>
      <c r="AC172" s="16">
        <v>2</v>
      </c>
      <c r="AD172" s="16">
        <v>9</v>
      </c>
      <c r="AE172" s="16">
        <v>6</v>
      </c>
      <c r="AF172" s="16">
        <v>2</v>
      </c>
      <c r="AG172" s="16"/>
      <c r="AH172" s="16">
        <v>25</v>
      </c>
      <c r="AI172" s="16"/>
      <c r="AJ172" s="16"/>
      <c r="AK172" s="16"/>
      <c r="AL172" s="16"/>
      <c r="AM172" s="16"/>
      <c r="AN172" s="16">
        <v>27</v>
      </c>
      <c r="AO172" s="16">
        <v>1</v>
      </c>
      <c r="AP172" s="16">
        <v>1</v>
      </c>
      <c r="AQ172" s="16"/>
      <c r="AR172" s="16"/>
      <c r="AS172" s="16">
        <v>1</v>
      </c>
      <c r="AT172" s="16"/>
      <c r="AU172" s="16">
        <v>1</v>
      </c>
      <c r="AV172" s="16"/>
      <c r="AW172" s="16"/>
      <c r="AX172" s="16">
        <v>3280</v>
      </c>
      <c r="AY172" s="16">
        <v>0</v>
      </c>
      <c r="AZ172" s="16"/>
      <c r="BA172" s="16"/>
      <c r="BB172" s="16"/>
      <c r="BC172" s="16"/>
      <c r="BD172" s="16"/>
      <c r="BE172" s="17">
        <v>3280</v>
      </c>
      <c r="BF172" s="2"/>
    </row>
    <row r="173" spans="1:58" x14ac:dyDescent="0.25">
      <c r="A173" s="132"/>
      <c r="B173" s="5">
        <v>2</v>
      </c>
      <c r="C173" s="7" t="s">
        <v>58</v>
      </c>
      <c r="D173" s="18">
        <v>672</v>
      </c>
      <c r="E173" s="19">
        <v>636</v>
      </c>
      <c r="F173" s="19">
        <v>62</v>
      </c>
      <c r="G173" s="19">
        <v>14</v>
      </c>
      <c r="H173" s="19">
        <v>0</v>
      </c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>
        <v>36</v>
      </c>
      <c r="W173" s="19"/>
      <c r="X173" s="19"/>
      <c r="Y173" s="19">
        <v>0</v>
      </c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>
        <v>0</v>
      </c>
      <c r="AP173" s="19"/>
      <c r="AQ173" s="19"/>
      <c r="AR173" s="19"/>
      <c r="AS173" s="19">
        <v>0</v>
      </c>
      <c r="AT173" s="19"/>
      <c r="AU173" s="19"/>
      <c r="AV173" s="19"/>
      <c r="AW173" s="19"/>
      <c r="AX173" s="19">
        <v>672</v>
      </c>
      <c r="AY173" s="19">
        <v>0</v>
      </c>
      <c r="AZ173" s="19"/>
      <c r="BA173" s="19"/>
      <c r="BB173" s="19"/>
      <c r="BC173" s="19"/>
      <c r="BD173" s="19"/>
      <c r="BE173" s="20">
        <v>672</v>
      </c>
      <c r="BF173" s="2"/>
    </row>
    <row r="174" spans="1:58" x14ac:dyDescent="0.25">
      <c r="A174" s="132"/>
      <c r="B174" s="5">
        <v>3</v>
      </c>
      <c r="C174" s="7" t="s">
        <v>59</v>
      </c>
      <c r="D174" s="18">
        <v>385</v>
      </c>
      <c r="E174" s="19">
        <v>272</v>
      </c>
      <c r="F174" s="19">
        <v>4</v>
      </c>
      <c r="G174" s="19">
        <v>1</v>
      </c>
      <c r="H174" s="19">
        <v>55</v>
      </c>
      <c r="I174" s="19">
        <v>53</v>
      </c>
      <c r="J174" s="19">
        <v>1</v>
      </c>
      <c r="K174" s="19">
        <v>0</v>
      </c>
      <c r="L174" s="19">
        <v>2</v>
      </c>
      <c r="M174" s="19">
        <v>0</v>
      </c>
      <c r="N174" s="19">
        <v>0</v>
      </c>
      <c r="O174" s="19">
        <v>33</v>
      </c>
      <c r="P174" s="19">
        <v>0</v>
      </c>
      <c r="Q174" s="19">
        <v>0</v>
      </c>
      <c r="R174" s="19">
        <v>10</v>
      </c>
      <c r="S174" s="19">
        <v>0</v>
      </c>
      <c r="T174" s="19">
        <v>0</v>
      </c>
      <c r="U174" s="19">
        <v>0</v>
      </c>
      <c r="V174" s="19">
        <v>15</v>
      </c>
      <c r="W174" s="19">
        <v>0</v>
      </c>
      <c r="X174" s="19">
        <v>0</v>
      </c>
      <c r="Y174" s="19">
        <v>24</v>
      </c>
      <c r="Z174" s="19">
        <v>9</v>
      </c>
      <c r="AA174" s="19">
        <v>4</v>
      </c>
      <c r="AB174" s="19">
        <v>0</v>
      </c>
      <c r="AC174" s="19">
        <v>1</v>
      </c>
      <c r="AD174" s="19">
        <v>0</v>
      </c>
      <c r="AE174" s="19">
        <v>1</v>
      </c>
      <c r="AF174" s="19">
        <v>3</v>
      </c>
      <c r="AG174" s="19">
        <v>0</v>
      </c>
      <c r="AH174" s="19">
        <v>5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1</v>
      </c>
      <c r="AO174" s="19">
        <v>27</v>
      </c>
      <c r="AP174" s="19">
        <v>27</v>
      </c>
      <c r="AQ174" s="19">
        <v>0</v>
      </c>
      <c r="AR174" s="19">
        <v>0</v>
      </c>
      <c r="AS174" s="19">
        <v>0</v>
      </c>
      <c r="AT174" s="19">
        <v>0</v>
      </c>
      <c r="AU174" s="19">
        <v>0</v>
      </c>
      <c r="AV174" s="19">
        <v>0</v>
      </c>
      <c r="AW174" s="19">
        <v>0</v>
      </c>
      <c r="AX174" s="19">
        <v>436</v>
      </c>
      <c r="AY174" s="19">
        <v>0</v>
      </c>
      <c r="AZ174" s="19">
        <v>0</v>
      </c>
      <c r="BA174" s="19">
        <v>0</v>
      </c>
      <c r="BB174" s="19">
        <v>0</v>
      </c>
      <c r="BC174" s="19">
        <v>0</v>
      </c>
      <c r="BD174" s="19">
        <v>0</v>
      </c>
      <c r="BE174" s="20">
        <v>436</v>
      </c>
      <c r="BF174" s="2"/>
    </row>
    <row r="175" spans="1:58" x14ac:dyDescent="0.25">
      <c r="A175" s="132"/>
      <c r="B175" s="5">
        <v>4</v>
      </c>
      <c r="C175" s="7" t="s">
        <v>60</v>
      </c>
      <c r="D175" s="18">
        <v>25</v>
      </c>
      <c r="E175" s="19">
        <v>13</v>
      </c>
      <c r="F175" s="19"/>
      <c r="G175" s="19"/>
      <c r="H175" s="19">
        <v>2</v>
      </c>
      <c r="I175" s="19">
        <v>1</v>
      </c>
      <c r="J175" s="19"/>
      <c r="K175" s="19"/>
      <c r="L175" s="19">
        <v>1</v>
      </c>
      <c r="M175" s="19"/>
      <c r="N175" s="19"/>
      <c r="O175" s="19">
        <v>5</v>
      </c>
      <c r="P175" s="19"/>
      <c r="Q175" s="19"/>
      <c r="R175" s="19">
        <v>3</v>
      </c>
      <c r="S175" s="19"/>
      <c r="T175" s="19"/>
      <c r="U175" s="19"/>
      <c r="V175" s="19">
        <v>2</v>
      </c>
      <c r="W175" s="19"/>
      <c r="X175" s="19"/>
      <c r="Y175" s="19">
        <v>19</v>
      </c>
      <c r="Z175" s="19">
        <v>4</v>
      </c>
      <c r="AA175" s="19"/>
      <c r="AB175" s="19">
        <v>8</v>
      </c>
      <c r="AC175" s="19"/>
      <c r="AD175" s="19">
        <v>2</v>
      </c>
      <c r="AE175" s="19"/>
      <c r="AF175" s="19"/>
      <c r="AG175" s="19"/>
      <c r="AH175" s="19"/>
      <c r="AI175" s="19"/>
      <c r="AJ175" s="19"/>
      <c r="AK175" s="19"/>
      <c r="AL175" s="19"/>
      <c r="AM175" s="19"/>
      <c r="AN175" s="19">
        <v>5</v>
      </c>
      <c r="AO175" s="19">
        <v>0</v>
      </c>
      <c r="AP175" s="19"/>
      <c r="AQ175" s="19"/>
      <c r="AR175" s="19"/>
      <c r="AS175" s="19">
        <v>10</v>
      </c>
      <c r="AT175" s="19"/>
      <c r="AU175" s="19"/>
      <c r="AV175" s="19">
        <v>10</v>
      </c>
      <c r="AW175" s="19"/>
      <c r="AX175" s="19">
        <v>54</v>
      </c>
      <c r="AY175" s="19">
        <v>0</v>
      </c>
      <c r="AZ175" s="19"/>
      <c r="BA175" s="19"/>
      <c r="BB175" s="19"/>
      <c r="BC175" s="19"/>
      <c r="BD175" s="19"/>
      <c r="BE175" s="20">
        <v>54</v>
      </c>
      <c r="BF175" s="2"/>
    </row>
    <row r="176" spans="1:58" x14ac:dyDescent="0.25">
      <c r="A176" s="132"/>
      <c r="B176" s="5">
        <v>5</v>
      </c>
      <c r="C176" s="7" t="s">
        <v>61</v>
      </c>
      <c r="D176" s="18">
        <v>25</v>
      </c>
      <c r="E176" s="19">
        <v>1</v>
      </c>
      <c r="F176" s="19"/>
      <c r="G176" s="19">
        <v>0</v>
      </c>
      <c r="H176" s="19">
        <v>3</v>
      </c>
      <c r="I176" s="19">
        <v>1</v>
      </c>
      <c r="J176" s="19">
        <v>0</v>
      </c>
      <c r="K176" s="19"/>
      <c r="L176" s="19">
        <v>2</v>
      </c>
      <c r="M176" s="19"/>
      <c r="N176" s="19"/>
      <c r="O176" s="19">
        <v>18</v>
      </c>
      <c r="P176" s="19"/>
      <c r="Q176" s="19"/>
      <c r="R176" s="19">
        <v>1</v>
      </c>
      <c r="S176" s="19"/>
      <c r="T176" s="19"/>
      <c r="U176" s="19"/>
      <c r="V176" s="19">
        <v>2</v>
      </c>
      <c r="W176" s="19"/>
      <c r="X176" s="19"/>
      <c r="Y176" s="19">
        <v>14</v>
      </c>
      <c r="Z176" s="19">
        <v>10</v>
      </c>
      <c r="AA176" s="19">
        <v>3</v>
      </c>
      <c r="AB176" s="19">
        <v>1</v>
      </c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>
        <v>0</v>
      </c>
      <c r="AP176" s="19"/>
      <c r="AQ176" s="19"/>
      <c r="AR176" s="19"/>
      <c r="AS176" s="19">
        <v>4</v>
      </c>
      <c r="AT176" s="19">
        <v>4</v>
      </c>
      <c r="AU176" s="19"/>
      <c r="AV176" s="19"/>
      <c r="AW176" s="19"/>
      <c r="AX176" s="19">
        <v>43</v>
      </c>
      <c r="AY176" s="19">
        <v>0</v>
      </c>
      <c r="AZ176" s="19"/>
      <c r="BA176" s="19"/>
      <c r="BB176" s="19"/>
      <c r="BC176" s="19"/>
      <c r="BD176" s="19"/>
      <c r="BE176" s="20">
        <v>43</v>
      </c>
      <c r="BF176" s="2"/>
    </row>
    <row r="177" spans="1:58" x14ac:dyDescent="0.25">
      <c r="A177" s="132"/>
      <c r="B177" s="5">
        <v>6</v>
      </c>
      <c r="C177" s="7" t="s">
        <v>62</v>
      </c>
      <c r="D177" s="18">
        <v>165</v>
      </c>
      <c r="E177" s="19">
        <v>79</v>
      </c>
      <c r="F177" s="19">
        <v>4</v>
      </c>
      <c r="G177" s="19"/>
      <c r="H177" s="19">
        <v>20</v>
      </c>
      <c r="I177" s="19">
        <v>14</v>
      </c>
      <c r="J177" s="19"/>
      <c r="K177" s="19"/>
      <c r="L177" s="19">
        <v>6</v>
      </c>
      <c r="M177" s="19"/>
      <c r="N177" s="19"/>
      <c r="O177" s="19">
        <v>29</v>
      </c>
      <c r="P177" s="19"/>
      <c r="Q177" s="19"/>
      <c r="R177" s="19">
        <v>17</v>
      </c>
      <c r="S177" s="19">
        <v>15</v>
      </c>
      <c r="T177" s="19"/>
      <c r="U177" s="19"/>
      <c r="V177" s="19">
        <v>5</v>
      </c>
      <c r="W177" s="19"/>
      <c r="X177" s="19"/>
      <c r="Y177" s="19">
        <v>19</v>
      </c>
      <c r="Z177" s="19">
        <v>13</v>
      </c>
      <c r="AA177" s="19">
        <v>3</v>
      </c>
      <c r="AB177" s="19"/>
      <c r="AC177" s="19"/>
      <c r="AD177" s="19">
        <v>1</v>
      </c>
      <c r="AE177" s="19"/>
      <c r="AF177" s="19"/>
      <c r="AG177" s="19"/>
      <c r="AH177" s="19"/>
      <c r="AI177" s="19"/>
      <c r="AJ177" s="19"/>
      <c r="AK177" s="19"/>
      <c r="AL177" s="19"/>
      <c r="AM177" s="19"/>
      <c r="AN177" s="19">
        <v>2</v>
      </c>
      <c r="AO177" s="19">
        <v>0</v>
      </c>
      <c r="AP177" s="19"/>
      <c r="AQ177" s="19"/>
      <c r="AR177" s="19"/>
      <c r="AS177" s="19">
        <v>0</v>
      </c>
      <c r="AT177" s="19"/>
      <c r="AU177" s="19"/>
      <c r="AV177" s="19"/>
      <c r="AW177" s="19"/>
      <c r="AX177" s="19">
        <v>184</v>
      </c>
      <c r="AY177" s="19">
        <v>0</v>
      </c>
      <c r="AZ177" s="19"/>
      <c r="BA177" s="19"/>
      <c r="BB177" s="19"/>
      <c r="BC177" s="19"/>
      <c r="BD177" s="19"/>
      <c r="BE177" s="20">
        <v>184</v>
      </c>
      <c r="BF177" s="2"/>
    </row>
    <row r="178" spans="1:58" x14ac:dyDescent="0.25">
      <c r="A178" s="132"/>
      <c r="B178" s="5">
        <v>7</v>
      </c>
      <c r="C178" s="7" t="s">
        <v>63</v>
      </c>
      <c r="D178" s="18">
        <v>0</v>
      </c>
      <c r="E178" s="19"/>
      <c r="F178" s="19"/>
      <c r="G178" s="19"/>
      <c r="H178" s="19">
        <v>0</v>
      </c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>
        <v>24</v>
      </c>
      <c r="Z178" s="19">
        <v>24</v>
      </c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>
        <v>0</v>
      </c>
      <c r="AP178" s="19"/>
      <c r="AQ178" s="19"/>
      <c r="AR178" s="19"/>
      <c r="AS178" s="19">
        <v>0</v>
      </c>
      <c r="AT178" s="19"/>
      <c r="AU178" s="19"/>
      <c r="AV178" s="19"/>
      <c r="AW178" s="19"/>
      <c r="AX178" s="19">
        <v>24</v>
      </c>
      <c r="AY178" s="19">
        <v>0</v>
      </c>
      <c r="AZ178" s="19"/>
      <c r="BA178" s="19"/>
      <c r="BB178" s="19"/>
      <c r="BC178" s="19"/>
      <c r="BD178" s="19"/>
      <c r="BE178" s="20">
        <v>24</v>
      </c>
      <c r="BF178" s="2"/>
    </row>
    <row r="179" spans="1:58" x14ac:dyDescent="0.25">
      <c r="A179" s="132"/>
      <c r="B179" s="5">
        <v>8</v>
      </c>
      <c r="C179" s="7" t="s">
        <v>64</v>
      </c>
      <c r="D179" s="18">
        <v>0</v>
      </c>
      <c r="E179" s="19">
        <v>0</v>
      </c>
      <c r="F179" s="19"/>
      <c r="G179" s="19"/>
      <c r="H179" s="19">
        <v>0</v>
      </c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>
        <v>7</v>
      </c>
      <c r="Z179" s="19"/>
      <c r="AA179" s="19">
        <v>5</v>
      </c>
      <c r="AB179" s="19"/>
      <c r="AC179" s="19"/>
      <c r="AD179" s="19"/>
      <c r="AE179" s="19"/>
      <c r="AF179" s="19"/>
      <c r="AG179" s="19"/>
      <c r="AH179" s="19">
        <v>2</v>
      </c>
      <c r="AI179" s="19"/>
      <c r="AJ179" s="19"/>
      <c r="AK179" s="19"/>
      <c r="AL179" s="19"/>
      <c r="AM179" s="19"/>
      <c r="AN179" s="19"/>
      <c r="AO179" s="19">
        <v>0</v>
      </c>
      <c r="AP179" s="19"/>
      <c r="AQ179" s="19"/>
      <c r="AR179" s="19"/>
      <c r="AS179" s="19">
        <v>0</v>
      </c>
      <c r="AT179" s="19"/>
      <c r="AU179" s="19"/>
      <c r="AV179" s="19"/>
      <c r="AW179" s="19"/>
      <c r="AX179" s="19">
        <v>7</v>
      </c>
      <c r="AY179" s="19">
        <v>0</v>
      </c>
      <c r="AZ179" s="19"/>
      <c r="BA179" s="19"/>
      <c r="BB179" s="19"/>
      <c r="BC179" s="19"/>
      <c r="BD179" s="19"/>
      <c r="BE179" s="20">
        <v>7</v>
      </c>
      <c r="BF179" s="2"/>
    </row>
    <row r="180" spans="1:58" x14ac:dyDescent="0.25">
      <c r="A180" s="132"/>
      <c r="B180" s="5">
        <v>9</v>
      </c>
      <c r="C180" s="7" t="s">
        <v>65</v>
      </c>
      <c r="D180" s="18">
        <v>0</v>
      </c>
      <c r="E180" s="19"/>
      <c r="F180" s="19"/>
      <c r="G180" s="19"/>
      <c r="H180" s="19">
        <v>0</v>
      </c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>
        <v>0</v>
      </c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>
        <v>0</v>
      </c>
      <c r="AP180" s="19"/>
      <c r="AQ180" s="19"/>
      <c r="AR180" s="19"/>
      <c r="AS180" s="19">
        <v>0</v>
      </c>
      <c r="AT180" s="19"/>
      <c r="AU180" s="19"/>
      <c r="AV180" s="19"/>
      <c r="AW180" s="19"/>
      <c r="AX180" s="19">
        <v>0</v>
      </c>
      <c r="AY180" s="19">
        <v>0</v>
      </c>
      <c r="AZ180" s="19"/>
      <c r="BA180" s="19"/>
      <c r="BB180" s="19"/>
      <c r="BC180" s="19"/>
      <c r="BD180" s="19"/>
      <c r="BE180" s="20">
        <v>0</v>
      </c>
      <c r="BF180" s="2"/>
    </row>
    <row r="181" spans="1:58" x14ac:dyDescent="0.25">
      <c r="A181" s="132"/>
      <c r="B181" s="5">
        <v>10</v>
      </c>
      <c r="C181" s="7" t="s">
        <v>66</v>
      </c>
      <c r="D181" s="18">
        <v>4264</v>
      </c>
      <c r="E181" s="19">
        <v>1620</v>
      </c>
      <c r="F181" s="19">
        <v>58</v>
      </c>
      <c r="G181" s="19">
        <v>20</v>
      </c>
      <c r="H181" s="19">
        <v>1113</v>
      </c>
      <c r="I181" s="19">
        <v>631</v>
      </c>
      <c r="J181" s="19">
        <v>10</v>
      </c>
      <c r="K181" s="19">
        <v>0</v>
      </c>
      <c r="L181" s="19">
        <v>482</v>
      </c>
      <c r="M181" s="19">
        <v>0</v>
      </c>
      <c r="N181" s="19"/>
      <c r="O181" s="19">
        <v>872</v>
      </c>
      <c r="P181" s="19"/>
      <c r="Q181" s="19"/>
      <c r="R181" s="19">
        <v>623</v>
      </c>
      <c r="S181" s="19">
        <v>36</v>
      </c>
      <c r="T181" s="19"/>
      <c r="U181" s="19"/>
      <c r="V181" s="19">
        <v>0</v>
      </c>
      <c r="W181" s="19">
        <v>0</v>
      </c>
      <c r="X181" s="19"/>
      <c r="Y181" s="19">
        <v>1195</v>
      </c>
      <c r="Z181" s="19">
        <v>700</v>
      </c>
      <c r="AA181" s="19">
        <v>203</v>
      </c>
      <c r="AB181" s="19">
        <v>4</v>
      </c>
      <c r="AC181" s="19">
        <v>8</v>
      </c>
      <c r="AD181" s="19">
        <v>33</v>
      </c>
      <c r="AE181" s="19">
        <v>15</v>
      </c>
      <c r="AF181" s="19">
        <v>6</v>
      </c>
      <c r="AG181" s="19">
        <v>19</v>
      </c>
      <c r="AH181" s="19">
        <v>82</v>
      </c>
      <c r="AI181" s="19">
        <v>0</v>
      </c>
      <c r="AJ181" s="19">
        <v>0</v>
      </c>
      <c r="AK181" s="19">
        <v>0</v>
      </c>
      <c r="AL181" s="19"/>
      <c r="AM181" s="19">
        <v>0</v>
      </c>
      <c r="AN181" s="19">
        <v>125</v>
      </c>
      <c r="AO181" s="19">
        <v>0</v>
      </c>
      <c r="AP181" s="19">
        <v>0</v>
      </c>
      <c r="AQ181" s="19">
        <v>0</v>
      </c>
      <c r="AR181" s="19">
        <v>0</v>
      </c>
      <c r="AS181" s="19">
        <v>5</v>
      </c>
      <c r="AT181" s="19">
        <v>3</v>
      </c>
      <c r="AU181" s="19">
        <v>2</v>
      </c>
      <c r="AV181" s="19"/>
      <c r="AW181" s="19"/>
      <c r="AX181" s="19">
        <v>5464</v>
      </c>
      <c r="AY181" s="19">
        <v>0</v>
      </c>
      <c r="AZ181" s="19"/>
      <c r="BA181" s="19"/>
      <c r="BB181" s="19"/>
      <c r="BC181" s="19"/>
      <c r="BD181" s="19"/>
      <c r="BE181" s="20">
        <v>5464</v>
      </c>
      <c r="BF181" s="2"/>
    </row>
    <row r="182" spans="1:58" x14ac:dyDescent="0.25">
      <c r="A182" s="132"/>
      <c r="B182" s="5">
        <v>11</v>
      </c>
      <c r="C182" s="7" t="s">
        <v>67</v>
      </c>
      <c r="D182" s="18">
        <v>406</v>
      </c>
      <c r="E182" s="19">
        <v>215</v>
      </c>
      <c r="F182" s="19">
        <v>14</v>
      </c>
      <c r="G182" s="19">
        <v>78</v>
      </c>
      <c r="H182" s="19">
        <v>83</v>
      </c>
      <c r="I182" s="19">
        <v>61</v>
      </c>
      <c r="J182" s="19">
        <v>2</v>
      </c>
      <c r="K182" s="19">
        <v>1</v>
      </c>
      <c r="L182" s="19">
        <v>22</v>
      </c>
      <c r="M182" s="19">
        <v>0</v>
      </c>
      <c r="N182" s="19"/>
      <c r="O182" s="19">
        <v>69</v>
      </c>
      <c r="P182" s="19"/>
      <c r="Q182" s="19"/>
      <c r="R182" s="19">
        <v>31</v>
      </c>
      <c r="S182" s="19">
        <v>2</v>
      </c>
      <c r="T182" s="19"/>
      <c r="U182" s="19"/>
      <c r="V182" s="19">
        <v>6</v>
      </c>
      <c r="W182" s="19"/>
      <c r="X182" s="19"/>
      <c r="Y182" s="19">
        <v>81</v>
      </c>
      <c r="Z182" s="19">
        <v>25</v>
      </c>
      <c r="AA182" s="19">
        <v>11</v>
      </c>
      <c r="AB182" s="19">
        <v>27</v>
      </c>
      <c r="AC182" s="19"/>
      <c r="AD182" s="19">
        <v>3</v>
      </c>
      <c r="AE182" s="19"/>
      <c r="AF182" s="19">
        <v>2</v>
      </c>
      <c r="AG182" s="19">
        <v>1</v>
      </c>
      <c r="AH182" s="19">
        <v>3</v>
      </c>
      <c r="AI182" s="19"/>
      <c r="AJ182" s="19"/>
      <c r="AK182" s="19">
        <v>0</v>
      </c>
      <c r="AL182" s="19"/>
      <c r="AM182" s="19"/>
      <c r="AN182" s="19">
        <v>9</v>
      </c>
      <c r="AO182" s="19">
        <v>0</v>
      </c>
      <c r="AP182" s="19">
        <v>0</v>
      </c>
      <c r="AQ182" s="19"/>
      <c r="AR182" s="19"/>
      <c r="AS182" s="19">
        <v>1</v>
      </c>
      <c r="AT182" s="19"/>
      <c r="AU182" s="19">
        <v>1</v>
      </c>
      <c r="AV182" s="19"/>
      <c r="AW182" s="19"/>
      <c r="AX182" s="19">
        <v>488</v>
      </c>
      <c r="AY182" s="19">
        <v>0</v>
      </c>
      <c r="AZ182" s="19"/>
      <c r="BA182" s="19"/>
      <c r="BB182" s="19"/>
      <c r="BC182" s="19"/>
      <c r="BD182" s="19"/>
      <c r="BE182" s="20">
        <v>488</v>
      </c>
      <c r="BF182" s="2"/>
    </row>
    <row r="183" spans="1:58" x14ac:dyDescent="0.25">
      <c r="A183" s="132"/>
      <c r="B183" s="5">
        <v>12</v>
      </c>
      <c r="C183" s="7" t="s">
        <v>68</v>
      </c>
      <c r="D183" s="18">
        <v>1568</v>
      </c>
      <c r="E183" s="19">
        <v>1030</v>
      </c>
      <c r="F183" s="19">
        <v>23</v>
      </c>
      <c r="G183" s="19">
        <v>19</v>
      </c>
      <c r="H183" s="19">
        <v>333</v>
      </c>
      <c r="I183" s="19">
        <v>284</v>
      </c>
      <c r="J183" s="19">
        <v>3</v>
      </c>
      <c r="K183" s="19">
        <v>0</v>
      </c>
      <c r="L183" s="19">
        <v>49</v>
      </c>
      <c r="M183" s="19">
        <v>0</v>
      </c>
      <c r="N183" s="19">
        <v>0</v>
      </c>
      <c r="O183" s="19">
        <v>116</v>
      </c>
      <c r="P183" s="19">
        <v>0</v>
      </c>
      <c r="Q183" s="19">
        <v>0</v>
      </c>
      <c r="R183" s="19">
        <v>57</v>
      </c>
      <c r="S183" s="19">
        <v>11</v>
      </c>
      <c r="T183" s="19">
        <v>0</v>
      </c>
      <c r="U183" s="19">
        <v>0</v>
      </c>
      <c r="V183" s="19">
        <v>21</v>
      </c>
      <c r="W183" s="19">
        <v>0</v>
      </c>
      <c r="X183" s="19">
        <v>0</v>
      </c>
      <c r="Y183" s="19">
        <v>145</v>
      </c>
      <c r="Z183" s="19">
        <v>67</v>
      </c>
      <c r="AA183" s="19">
        <v>2</v>
      </c>
      <c r="AB183" s="19">
        <v>4</v>
      </c>
      <c r="AC183" s="19">
        <v>4</v>
      </c>
      <c r="AD183" s="19">
        <v>15</v>
      </c>
      <c r="AE183" s="19">
        <v>3</v>
      </c>
      <c r="AF183" s="19">
        <v>2</v>
      </c>
      <c r="AG183" s="19">
        <v>4</v>
      </c>
      <c r="AH183" s="19">
        <v>25</v>
      </c>
      <c r="AI183" s="19"/>
      <c r="AJ183" s="19"/>
      <c r="AK183" s="19"/>
      <c r="AL183" s="19"/>
      <c r="AM183" s="19"/>
      <c r="AN183" s="19">
        <v>19</v>
      </c>
      <c r="AO183" s="19">
        <v>0</v>
      </c>
      <c r="AP183" s="19">
        <v>0</v>
      </c>
      <c r="AQ183" s="19">
        <v>0</v>
      </c>
      <c r="AR183" s="19">
        <v>0</v>
      </c>
      <c r="AS183" s="19">
        <v>2</v>
      </c>
      <c r="AT183" s="19">
        <v>0</v>
      </c>
      <c r="AU183" s="19">
        <v>0</v>
      </c>
      <c r="AV183" s="19">
        <v>2</v>
      </c>
      <c r="AW183" s="19">
        <v>2</v>
      </c>
      <c r="AX183" s="19">
        <v>1717</v>
      </c>
      <c r="AY183" s="19">
        <v>0</v>
      </c>
      <c r="AZ183" s="19">
        <v>0</v>
      </c>
      <c r="BA183" s="19">
        <v>0</v>
      </c>
      <c r="BB183" s="19">
        <v>0</v>
      </c>
      <c r="BC183" s="19">
        <v>0</v>
      </c>
      <c r="BD183" s="19">
        <v>0</v>
      </c>
      <c r="BE183" s="20">
        <v>1717</v>
      </c>
      <c r="BF183" s="2"/>
    </row>
    <row r="184" spans="1:58" x14ac:dyDescent="0.25">
      <c r="A184" s="132"/>
      <c r="B184" s="5">
        <v>13</v>
      </c>
      <c r="C184" s="7" t="s">
        <v>69</v>
      </c>
      <c r="D184" s="18">
        <v>452</v>
      </c>
      <c r="E184" s="19">
        <v>87</v>
      </c>
      <c r="F184" s="19"/>
      <c r="G184" s="19">
        <v>12</v>
      </c>
      <c r="H184" s="19">
        <v>106</v>
      </c>
      <c r="I184" s="19">
        <v>76</v>
      </c>
      <c r="J184" s="19"/>
      <c r="K184" s="19"/>
      <c r="L184" s="19">
        <v>30</v>
      </c>
      <c r="M184" s="19"/>
      <c r="N184" s="19"/>
      <c r="O184" s="19">
        <v>119</v>
      </c>
      <c r="P184" s="19"/>
      <c r="Q184" s="19"/>
      <c r="R184" s="19">
        <v>87</v>
      </c>
      <c r="S184" s="19">
        <v>9</v>
      </c>
      <c r="T184" s="19"/>
      <c r="U184" s="19"/>
      <c r="V184" s="19">
        <v>44</v>
      </c>
      <c r="W184" s="19"/>
      <c r="X184" s="19"/>
      <c r="Y184" s="19">
        <v>49</v>
      </c>
      <c r="Z184" s="19">
        <v>38</v>
      </c>
      <c r="AA184" s="19">
        <v>9</v>
      </c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>
        <v>2</v>
      </c>
      <c r="AO184" s="19">
        <v>0</v>
      </c>
      <c r="AP184" s="19"/>
      <c r="AQ184" s="19"/>
      <c r="AR184" s="19"/>
      <c r="AS184" s="19">
        <v>0</v>
      </c>
      <c r="AT184" s="19"/>
      <c r="AU184" s="19"/>
      <c r="AV184" s="19"/>
      <c r="AW184" s="19"/>
      <c r="AX184" s="19">
        <v>501</v>
      </c>
      <c r="AY184" s="19">
        <v>3</v>
      </c>
      <c r="AZ184" s="19"/>
      <c r="BA184" s="19"/>
      <c r="BB184" s="19"/>
      <c r="BC184" s="19">
        <v>3</v>
      </c>
      <c r="BD184" s="19"/>
      <c r="BE184" s="20">
        <v>504</v>
      </c>
      <c r="BF184" s="2"/>
    </row>
    <row r="185" spans="1:58" x14ac:dyDescent="0.25">
      <c r="A185" s="132"/>
      <c r="B185" s="5">
        <v>14</v>
      </c>
      <c r="C185" s="7" t="s">
        <v>70</v>
      </c>
      <c r="D185" s="18">
        <v>328</v>
      </c>
      <c r="E185" s="19">
        <v>305</v>
      </c>
      <c r="F185" s="19">
        <v>12</v>
      </c>
      <c r="G185" s="19">
        <v>32</v>
      </c>
      <c r="H185" s="19">
        <v>21</v>
      </c>
      <c r="I185" s="19">
        <v>21</v>
      </c>
      <c r="J185" s="19">
        <v>5</v>
      </c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>
        <v>2</v>
      </c>
      <c r="W185" s="19"/>
      <c r="X185" s="19"/>
      <c r="Y185" s="19">
        <v>0</v>
      </c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>
        <v>0</v>
      </c>
      <c r="AP185" s="19"/>
      <c r="AQ185" s="19"/>
      <c r="AR185" s="19"/>
      <c r="AS185" s="19">
        <v>0</v>
      </c>
      <c r="AT185" s="19"/>
      <c r="AU185" s="19"/>
      <c r="AV185" s="19"/>
      <c r="AW185" s="19"/>
      <c r="AX185" s="19">
        <v>328</v>
      </c>
      <c r="AY185" s="19">
        <v>0</v>
      </c>
      <c r="AZ185" s="19"/>
      <c r="BA185" s="19"/>
      <c r="BB185" s="19"/>
      <c r="BC185" s="19"/>
      <c r="BD185" s="19"/>
      <c r="BE185" s="20">
        <v>328</v>
      </c>
      <c r="BF185" s="2"/>
    </row>
    <row r="186" spans="1:58" x14ac:dyDescent="0.25">
      <c r="A186" s="132"/>
      <c r="B186" s="5">
        <v>15</v>
      </c>
      <c r="C186" s="7" t="s">
        <v>71</v>
      </c>
      <c r="D186" s="18">
        <v>1347</v>
      </c>
      <c r="E186" s="19">
        <v>623</v>
      </c>
      <c r="F186" s="19">
        <v>33</v>
      </c>
      <c r="G186" s="19">
        <v>7</v>
      </c>
      <c r="H186" s="19">
        <v>332</v>
      </c>
      <c r="I186" s="19">
        <v>243</v>
      </c>
      <c r="J186" s="19">
        <v>2</v>
      </c>
      <c r="K186" s="19">
        <v>1</v>
      </c>
      <c r="L186" s="19">
        <v>89</v>
      </c>
      <c r="M186" s="19">
        <v>1</v>
      </c>
      <c r="N186" s="19">
        <v>0</v>
      </c>
      <c r="O186" s="19">
        <v>197</v>
      </c>
      <c r="P186" s="19">
        <v>0</v>
      </c>
      <c r="Q186" s="19">
        <v>0</v>
      </c>
      <c r="R186" s="19">
        <v>130</v>
      </c>
      <c r="S186" s="19">
        <v>24</v>
      </c>
      <c r="T186" s="19">
        <v>2</v>
      </c>
      <c r="U186" s="19">
        <v>0</v>
      </c>
      <c r="V186" s="19">
        <v>41</v>
      </c>
      <c r="W186" s="19">
        <v>0</v>
      </c>
      <c r="X186" s="19">
        <v>0</v>
      </c>
      <c r="Y186" s="19">
        <v>220</v>
      </c>
      <c r="Z186" s="19">
        <v>110</v>
      </c>
      <c r="AA186" s="19">
        <v>4</v>
      </c>
      <c r="AB186" s="19">
        <v>4</v>
      </c>
      <c r="AC186" s="19">
        <v>17</v>
      </c>
      <c r="AD186" s="19">
        <v>0</v>
      </c>
      <c r="AE186" s="19">
        <v>5</v>
      </c>
      <c r="AF186" s="19">
        <v>1</v>
      </c>
      <c r="AG186" s="19">
        <v>0</v>
      </c>
      <c r="AH186" s="19">
        <v>40</v>
      </c>
      <c r="AI186" s="19">
        <v>0</v>
      </c>
      <c r="AJ186" s="19">
        <v>0</v>
      </c>
      <c r="AK186" s="19">
        <v>3</v>
      </c>
      <c r="AL186" s="19">
        <v>0</v>
      </c>
      <c r="AM186" s="19">
        <v>0</v>
      </c>
      <c r="AN186" s="19">
        <v>36</v>
      </c>
      <c r="AO186" s="19">
        <v>0</v>
      </c>
      <c r="AP186" s="19">
        <v>0</v>
      </c>
      <c r="AQ186" s="19">
        <v>0</v>
      </c>
      <c r="AR186" s="19">
        <v>0</v>
      </c>
      <c r="AS186" s="19">
        <v>4</v>
      </c>
      <c r="AT186" s="19">
        <v>0</v>
      </c>
      <c r="AU186" s="19">
        <v>0</v>
      </c>
      <c r="AV186" s="19">
        <v>4</v>
      </c>
      <c r="AW186" s="19">
        <v>0</v>
      </c>
      <c r="AX186" s="19">
        <v>1571</v>
      </c>
      <c r="AY186" s="19">
        <v>1</v>
      </c>
      <c r="AZ186" s="19">
        <v>0</v>
      </c>
      <c r="BA186" s="19">
        <v>0</v>
      </c>
      <c r="BB186" s="19">
        <v>0</v>
      </c>
      <c r="BC186" s="19">
        <v>0</v>
      </c>
      <c r="BD186" s="19">
        <v>1</v>
      </c>
      <c r="BE186" s="20">
        <v>1572</v>
      </c>
      <c r="BF186" s="2"/>
    </row>
    <row r="187" spans="1:58" x14ac:dyDescent="0.25">
      <c r="A187" s="132"/>
      <c r="B187" s="5">
        <v>16</v>
      </c>
      <c r="C187" s="7" t="s">
        <v>72</v>
      </c>
      <c r="D187" s="18">
        <v>1865</v>
      </c>
      <c r="E187" s="19">
        <v>1433</v>
      </c>
      <c r="F187" s="19">
        <v>62</v>
      </c>
      <c r="G187" s="19">
        <v>202</v>
      </c>
      <c r="H187" s="19">
        <v>266</v>
      </c>
      <c r="I187" s="19">
        <v>224</v>
      </c>
      <c r="J187" s="19">
        <v>6</v>
      </c>
      <c r="K187" s="19">
        <v>1</v>
      </c>
      <c r="L187" s="19">
        <v>42</v>
      </c>
      <c r="M187" s="19">
        <v>0</v>
      </c>
      <c r="N187" s="19">
        <v>0</v>
      </c>
      <c r="O187" s="19">
        <v>56</v>
      </c>
      <c r="P187" s="19">
        <v>1</v>
      </c>
      <c r="Q187" s="19">
        <v>0</v>
      </c>
      <c r="R187" s="19">
        <v>30</v>
      </c>
      <c r="S187" s="19">
        <v>71</v>
      </c>
      <c r="T187" s="19">
        <v>0</v>
      </c>
      <c r="U187" s="19">
        <v>0</v>
      </c>
      <c r="V187" s="19">
        <v>9</v>
      </c>
      <c r="W187" s="19">
        <v>1</v>
      </c>
      <c r="X187" s="19">
        <v>0</v>
      </c>
      <c r="Y187" s="19">
        <v>113</v>
      </c>
      <c r="Z187" s="19">
        <v>48</v>
      </c>
      <c r="AA187" s="19">
        <v>9</v>
      </c>
      <c r="AB187" s="19">
        <v>4</v>
      </c>
      <c r="AC187" s="19">
        <v>4</v>
      </c>
      <c r="AD187" s="19">
        <v>5</v>
      </c>
      <c r="AE187" s="19">
        <v>1</v>
      </c>
      <c r="AF187" s="19">
        <v>4</v>
      </c>
      <c r="AG187" s="19">
        <v>0</v>
      </c>
      <c r="AH187" s="19">
        <v>9</v>
      </c>
      <c r="AI187" s="19">
        <v>1</v>
      </c>
      <c r="AJ187" s="19">
        <v>0</v>
      </c>
      <c r="AK187" s="19">
        <v>2</v>
      </c>
      <c r="AL187" s="19">
        <v>0</v>
      </c>
      <c r="AM187" s="19">
        <v>1</v>
      </c>
      <c r="AN187" s="19">
        <v>25</v>
      </c>
      <c r="AO187" s="19">
        <v>30</v>
      </c>
      <c r="AP187" s="19">
        <v>30</v>
      </c>
      <c r="AQ187" s="19">
        <v>0</v>
      </c>
      <c r="AR187" s="19">
        <v>0</v>
      </c>
      <c r="AS187" s="19">
        <v>11</v>
      </c>
      <c r="AT187" s="19">
        <v>3</v>
      </c>
      <c r="AU187" s="19">
        <v>8</v>
      </c>
      <c r="AV187" s="19">
        <v>0</v>
      </c>
      <c r="AW187" s="19">
        <v>8</v>
      </c>
      <c r="AX187" s="19">
        <v>2027</v>
      </c>
      <c r="AY187" s="19">
        <v>0</v>
      </c>
      <c r="AZ187" s="19"/>
      <c r="BA187" s="19"/>
      <c r="BB187" s="19"/>
      <c r="BC187" s="19"/>
      <c r="BD187" s="19"/>
      <c r="BE187" s="20">
        <v>2027</v>
      </c>
      <c r="BF187" s="2"/>
    </row>
    <row r="188" spans="1:58" x14ac:dyDescent="0.25">
      <c r="A188" s="132"/>
      <c r="B188" s="5">
        <v>17</v>
      </c>
      <c r="C188" s="7" t="s">
        <v>73</v>
      </c>
      <c r="D188" s="18">
        <v>562</v>
      </c>
      <c r="E188" s="19">
        <v>171</v>
      </c>
      <c r="F188" s="19"/>
      <c r="G188" s="19"/>
      <c r="H188" s="19">
        <v>147</v>
      </c>
      <c r="I188" s="19">
        <v>73</v>
      </c>
      <c r="J188" s="19"/>
      <c r="K188" s="19"/>
      <c r="L188" s="19">
        <v>74</v>
      </c>
      <c r="M188" s="19"/>
      <c r="N188" s="19"/>
      <c r="O188" s="19">
        <v>123</v>
      </c>
      <c r="P188" s="19"/>
      <c r="Q188" s="19"/>
      <c r="R188" s="19">
        <v>72</v>
      </c>
      <c r="S188" s="19">
        <v>36</v>
      </c>
      <c r="T188" s="19"/>
      <c r="U188" s="19"/>
      <c r="V188" s="19">
        <v>13</v>
      </c>
      <c r="W188" s="19"/>
      <c r="X188" s="19"/>
      <c r="Y188" s="19">
        <v>127</v>
      </c>
      <c r="Z188" s="19">
        <v>54</v>
      </c>
      <c r="AA188" s="19">
        <v>33</v>
      </c>
      <c r="AB188" s="19">
        <v>1</v>
      </c>
      <c r="AC188" s="19">
        <v>0</v>
      </c>
      <c r="AD188" s="19">
        <v>2</v>
      </c>
      <c r="AE188" s="19">
        <v>1</v>
      </c>
      <c r="AF188" s="19">
        <v>3</v>
      </c>
      <c r="AG188" s="19">
        <v>0</v>
      </c>
      <c r="AH188" s="19">
        <v>8</v>
      </c>
      <c r="AI188" s="19">
        <v>0</v>
      </c>
      <c r="AJ188" s="19">
        <v>0</v>
      </c>
      <c r="AK188" s="19">
        <v>0</v>
      </c>
      <c r="AL188" s="19">
        <v>0</v>
      </c>
      <c r="AM188" s="19">
        <v>0</v>
      </c>
      <c r="AN188" s="19">
        <v>25</v>
      </c>
      <c r="AO188" s="19">
        <v>0</v>
      </c>
      <c r="AP188" s="19">
        <v>0</v>
      </c>
      <c r="AQ188" s="19">
        <v>0</v>
      </c>
      <c r="AR188" s="19">
        <v>0</v>
      </c>
      <c r="AS188" s="19">
        <v>2</v>
      </c>
      <c r="AT188" s="19">
        <v>0</v>
      </c>
      <c r="AU188" s="19">
        <v>2</v>
      </c>
      <c r="AV188" s="19">
        <v>0</v>
      </c>
      <c r="AW188" s="19"/>
      <c r="AX188" s="19">
        <v>691</v>
      </c>
      <c r="AY188" s="19">
        <v>0</v>
      </c>
      <c r="AZ188" s="19"/>
      <c r="BA188" s="19"/>
      <c r="BB188" s="19"/>
      <c r="BC188" s="19"/>
      <c r="BD188" s="19"/>
      <c r="BE188" s="20">
        <v>691</v>
      </c>
      <c r="BF188" s="2"/>
    </row>
    <row r="189" spans="1:58" x14ac:dyDescent="0.25">
      <c r="A189" s="132"/>
      <c r="B189" s="5">
        <v>18</v>
      </c>
      <c r="C189" s="7" t="s">
        <v>74</v>
      </c>
      <c r="D189" s="18">
        <v>2</v>
      </c>
      <c r="E189" s="19">
        <v>2</v>
      </c>
      <c r="F189" s="19"/>
      <c r="G189" s="19"/>
      <c r="H189" s="19">
        <v>0</v>
      </c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>
        <v>12</v>
      </c>
      <c r="Z189" s="19"/>
      <c r="AA189" s="19">
        <v>1</v>
      </c>
      <c r="AB189" s="19"/>
      <c r="AC189" s="19"/>
      <c r="AD189" s="19"/>
      <c r="AE189" s="19"/>
      <c r="AF189" s="19">
        <v>4</v>
      </c>
      <c r="AG189" s="19"/>
      <c r="AH189" s="19"/>
      <c r="AI189" s="19"/>
      <c r="AJ189" s="19"/>
      <c r="AK189" s="19"/>
      <c r="AL189" s="19"/>
      <c r="AM189" s="19"/>
      <c r="AN189" s="19">
        <v>7</v>
      </c>
      <c r="AO189" s="19">
        <v>0</v>
      </c>
      <c r="AP189" s="19"/>
      <c r="AQ189" s="19"/>
      <c r="AR189" s="19"/>
      <c r="AS189" s="19">
        <v>0</v>
      </c>
      <c r="AT189" s="19"/>
      <c r="AU189" s="19"/>
      <c r="AV189" s="19"/>
      <c r="AW189" s="19"/>
      <c r="AX189" s="19">
        <v>14</v>
      </c>
      <c r="AY189" s="19">
        <v>0</v>
      </c>
      <c r="AZ189" s="19"/>
      <c r="BA189" s="19"/>
      <c r="BB189" s="19"/>
      <c r="BC189" s="19"/>
      <c r="BD189" s="19"/>
      <c r="BE189" s="20">
        <v>14</v>
      </c>
      <c r="BF189" s="2"/>
    </row>
    <row r="190" spans="1:58" x14ac:dyDescent="0.25">
      <c r="A190" s="132"/>
      <c r="B190" s="5">
        <v>19</v>
      </c>
      <c r="C190" s="7" t="s">
        <v>75</v>
      </c>
      <c r="D190" s="18">
        <v>1546</v>
      </c>
      <c r="E190" s="19">
        <v>875</v>
      </c>
      <c r="F190" s="19">
        <v>12</v>
      </c>
      <c r="G190" s="19">
        <v>23</v>
      </c>
      <c r="H190" s="19">
        <v>218</v>
      </c>
      <c r="I190" s="19">
        <v>146</v>
      </c>
      <c r="J190" s="19">
        <v>2</v>
      </c>
      <c r="K190" s="19">
        <v>0</v>
      </c>
      <c r="L190" s="19">
        <v>72</v>
      </c>
      <c r="M190" s="19">
        <v>0</v>
      </c>
      <c r="N190" s="19">
        <v>0</v>
      </c>
      <c r="O190" s="19">
        <v>228</v>
      </c>
      <c r="P190" s="19">
        <v>0</v>
      </c>
      <c r="Q190" s="19">
        <v>0</v>
      </c>
      <c r="R190" s="19">
        <v>118</v>
      </c>
      <c r="S190" s="19">
        <v>85</v>
      </c>
      <c r="T190" s="19">
        <v>0</v>
      </c>
      <c r="U190" s="19">
        <v>0</v>
      </c>
      <c r="V190" s="19">
        <v>22</v>
      </c>
      <c r="W190" s="19">
        <v>0</v>
      </c>
      <c r="X190" s="19">
        <v>0</v>
      </c>
      <c r="Y190" s="19">
        <v>282</v>
      </c>
      <c r="Z190" s="19">
        <v>93</v>
      </c>
      <c r="AA190" s="19">
        <v>3</v>
      </c>
      <c r="AB190" s="19">
        <v>7</v>
      </c>
      <c r="AC190" s="19">
        <v>8</v>
      </c>
      <c r="AD190" s="19">
        <v>10</v>
      </c>
      <c r="AE190" s="19">
        <v>10</v>
      </c>
      <c r="AF190" s="19">
        <v>0</v>
      </c>
      <c r="AG190" s="19">
        <v>0</v>
      </c>
      <c r="AH190" s="19">
        <v>60</v>
      </c>
      <c r="AI190" s="19">
        <v>0</v>
      </c>
      <c r="AJ190" s="19">
        <v>0</v>
      </c>
      <c r="AK190" s="19">
        <v>1</v>
      </c>
      <c r="AL190" s="19">
        <v>0</v>
      </c>
      <c r="AM190" s="19">
        <v>0</v>
      </c>
      <c r="AN190" s="19">
        <v>90</v>
      </c>
      <c r="AO190" s="19">
        <v>3</v>
      </c>
      <c r="AP190" s="19">
        <v>2</v>
      </c>
      <c r="AQ190" s="19">
        <v>0</v>
      </c>
      <c r="AR190" s="19">
        <v>1</v>
      </c>
      <c r="AS190" s="19">
        <v>37</v>
      </c>
      <c r="AT190" s="19">
        <v>1</v>
      </c>
      <c r="AU190" s="19">
        <v>0</v>
      </c>
      <c r="AV190" s="19">
        <v>36</v>
      </c>
      <c r="AW190" s="19">
        <v>1</v>
      </c>
      <c r="AX190" s="19">
        <v>1869</v>
      </c>
      <c r="AY190" s="19">
        <v>0</v>
      </c>
      <c r="AZ190" s="19">
        <v>0</v>
      </c>
      <c r="BA190" s="19">
        <v>0</v>
      </c>
      <c r="BB190" s="19">
        <v>0</v>
      </c>
      <c r="BC190" s="19">
        <v>0</v>
      </c>
      <c r="BD190" s="19">
        <v>0</v>
      </c>
      <c r="BE190" s="20">
        <v>1869</v>
      </c>
      <c r="BF190" s="2"/>
    </row>
    <row r="191" spans="1:58" x14ac:dyDescent="0.25">
      <c r="A191" s="132"/>
      <c r="B191" s="5">
        <v>20</v>
      </c>
      <c r="C191" s="7" t="s">
        <v>76</v>
      </c>
      <c r="D191" s="18">
        <v>6027</v>
      </c>
      <c r="E191" s="19">
        <v>4082</v>
      </c>
      <c r="F191" s="19">
        <v>151</v>
      </c>
      <c r="G191" s="19">
        <v>64</v>
      </c>
      <c r="H191" s="19">
        <v>1035</v>
      </c>
      <c r="I191" s="19">
        <v>845</v>
      </c>
      <c r="J191" s="19">
        <v>17</v>
      </c>
      <c r="K191" s="19">
        <v>1</v>
      </c>
      <c r="L191" s="19">
        <v>190</v>
      </c>
      <c r="M191" s="19">
        <v>1</v>
      </c>
      <c r="N191" s="19"/>
      <c r="O191" s="19">
        <v>407</v>
      </c>
      <c r="P191" s="19">
        <v>1</v>
      </c>
      <c r="Q191" s="19"/>
      <c r="R191" s="19">
        <v>355</v>
      </c>
      <c r="S191" s="19">
        <v>67</v>
      </c>
      <c r="T191" s="19"/>
      <c r="U191" s="19"/>
      <c r="V191" s="19">
        <v>81</v>
      </c>
      <c r="W191" s="19">
        <v>1</v>
      </c>
      <c r="X191" s="19"/>
      <c r="Y191" s="19">
        <v>645</v>
      </c>
      <c r="Z191" s="19">
        <v>234</v>
      </c>
      <c r="AA191" s="19">
        <v>62</v>
      </c>
      <c r="AB191" s="19">
        <v>17</v>
      </c>
      <c r="AC191" s="19">
        <v>1</v>
      </c>
      <c r="AD191" s="19">
        <v>26</v>
      </c>
      <c r="AE191" s="19">
        <v>13</v>
      </c>
      <c r="AF191" s="19">
        <v>7</v>
      </c>
      <c r="AG191" s="19">
        <v>2</v>
      </c>
      <c r="AH191" s="19">
        <v>94</v>
      </c>
      <c r="AI191" s="19"/>
      <c r="AJ191" s="19"/>
      <c r="AK191" s="19"/>
      <c r="AL191" s="19"/>
      <c r="AM191" s="19"/>
      <c r="AN191" s="19">
        <v>189</v>
      </c>
      <c r="AO191" s="19">
        <v>51</v>
      </c>
      <c r="AP191" s="19">
        <v>48</v>
      </c>
      <c r="AQ191" s="19"/>
      <c r="AR191" s="19">
        <v>3</v>
      </c>
      <c r="AS191" s="19">
        <v>9</v>
      </c>
      <c r="AT191" s="19">
        <v>1</v>
      </c>
      <c r="AU191" s="19">
        <v>8</v>
      </c>
      <c r="AV191" s="19"/>
      <c r="AW191" s="19"/>
      <c r="AX191" s="19">
        <v>6732</v>
      </c>
      <c r="AY191" s="19">
        <v>0</v>
      </c>
      <c r="AZ191" s="19"/>
      <c r="BA191" s="19"/>
      <c r="BB191" s="19"/>
      <c r="BC191" s="19"/>
      <c r="BD191" s="19"/>
      <c r="BE191" s="20">
        <v>6732</v>
      </c>
      <c r="BF191" s="2"/>
    </row>
    <row r="192" spans="1:58" x14ac:dyDescent="0.25">
      <c r="A192" s="132"/>
      <c r="B192" s="5">
        <v>21</v>
      </c>
      <c r="C192" s="7" t="s">
        <v>77</v>
      </c>
      <c r="D192" s="18">
        <v>514</v>
      </c>
      <c r="E192" s="19">
        <v>421</v>
      </c>
      <c r="F192" s="19"/>
      <c r="G192" s="19"/>
      <c r="H192" s="19">
        <v>93</v>
      </c>
      <c r="I192" s="19">
        <v>93</v>
      </c>
      <c r="J192" s="19"/>
      <c r="K192" s="19"/>
      <c r="L192" s="19"/>
      <c r="M192" s="19"/>
      <c r="N192" s="19"/>
      <c r="O192" s="19"/>
      <c r="P192" s="19"/>
      <c r="Q192" s="19"/>
      <c r="R192" s="19"/>
      <c r="S192" s="19">
        <v>0</v>
      </c>
      <c r="T192" s="19"/>
      <c r="U192" s="19"/>
      <c r="V192" s="19">
        <v>0</v>
      </c>
      <c r="W192" s="19"/>
      <c r="X192" s="19"/>
      <c r="Y192" s="19">
        <v>0</v>
      </c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>
        <v>0</v>
      </c>
      <c r="AP192" s="19"/>
      <c r="AQ192" s="19"/>
      <c r="AR192" s="19"/>
      <c r="AS192" s="19">
        <v>0</v>
      </c>
      <c r="AT192" s="19"/>
      <c r="AU192" s="19"/>
      <c r="AV192" s="19"/>
      <c r="AW192" s="19"/>
      <c r="AX192" s="19">
        <v>514</v>
      </c>
      <c r="AY192" s="19">
        <v>0</v>
      </c>
      <c r="AZ192" s="19"/>
      <c r="BA192" s="19"/>
      <c r="BB192" s="19"/>
      <c r="BC192" s="19"/>
      <c r="BD192" s="19"/>
      <c r="BE192" s="20">
        <v>514</v>
      </c>
      <c r="BF192" s="2"/>
    </row>
    <row r="193" spans="1:244" x14ac:dyDescent="0.25">
      <c r="A193" s="132"/>
      <c r="B193" s="5">
        <v>22</v>
      </c>
      <c r="C193" s="7" t="s">
        <v>78</v>
      </c>
      <c r="D193" s="18">
        <v>1575</v>
      </c>
      <c r="E193" s="19">
        <v>1131</v>
      </c>
      <c r="F193" s="19">
        <v>28</v>
      </c>
      <c r="G193" s="19">
        <v>1</v>
      </c>
      <c r="H193" s="19">
        <v>274</v>
      </c>
      <c r="I193" s="19">
        <v>222</v>
      </c>
      <c r="J193" s="19">
        <v>7</v>
      </c>
      <c r="K193" s="19">
        <v>0</v>
      </c>
      <c r="L193" s="19">
        <v>52</v>
      </c>
      <c r="M193" s="19">
        <v>0</v>
      </c>
      <c r="N193" s="19">
        <v>0</v>
      </c>
      <c r="O193" s="19">
        <v>82</v>
      </c>
      <c r="P193" s="19">
        <v>0</v>
      </c>
      <c r="Q193" s="19">
        <v>0</v>
      </c>
      <c r="R193" s="19">
        <v>68</v>
      </c>
      <c r="S193" s="19">
        <v>6</v>
      </c>
      <c r="T193" s="19">
        <v>0</v>
      </c>
      <c r="U193" s="19">
        <v>0</v>
      </c>
      <c r="V193" s="19">
        <v>14</v>
      </c>
      <c r="W193" s="19">
        <v>0</v>
      </c>
      <c r="X193" s="19">
        <v>0</v>
      </c>
      <c r="Y193" s="19">
        <v>199</v>
      </c>
      <c r="Z193" s="19">
        <v>75</v>
      </c>
      <c r="AA193" s="19">
        <v>17</v>
      </c>
      <c r="AB193" s="19">
        <v>5</v>
      </c>
      <c r="AC193" s="19">
        <v>7</v>
      </c>
      <c r="AD193" s="19">
        <v>10</v>
      </c>
      <c r="AE193" s="19">
        <v>0</v>
      </c>
      <c r="AF193" s="19">
        <v>16</v>
      </c>
      <c r="AG193" s="19">
        <v>2</v>
      </c>
      <c r="AH193" s="19">
        <v>32</v>
      </c>
      <c r="AI193" s="19">
        <v>0</v>
      </c>
      <c r="AJ193" s="19">
        <v>0</v>
      </c>
      <c r="AK193" s="19">
        <v>2</v>
      </c>
      <c r="AL193" s="19">
        <v>0</v>
      </c>
      <c r="AM193" s="19">
        <v>0</v>
      </c>
      <c r="AN193" s="19">
        <v>33</v>
      </c>
      <c r="AO193" s="19">
        <v>6</v>
      </c>
      <c r="AP193" s="19">
        <v>6</v>
      </c>
      <c r="AQ193" s="19">
        <v>0</v>
      </c>
      <c r="AR193" s="19">
        <v>0</v>
      </c>
      <c r="AS193" s="19">
        <v>0</v>
      </c>
      <c r="AT193" s="19">
        <v>0</v>
      </c>
      <c r="AU193" s="19">
        <v>0</v>
      </c>
      <c r="AV193" s="19">
        <v>0</v>
      </c>
      <c r="AW193" s="19">
        <v>0</v>
      </c>
      <c r="AX193" s="19">
        <v>1780</v>
      </c>
      <c r="AY193" s="19">
        <v>0</v>
      </c>
      <c r="AZ193" s="19">
        <v>0</v>
      </c>
      <c r="BA193" s="19">
        <v>0</v>
      </c>
      <c r="BB193" s="19">
        <v>0</v>
      </c>
      <c r="BC193" s="19">
        <v>0</v>
      </c>
      <c r="BD193" s="19">
        <v>0</v>
      </c>
      <c r="BE193" s="20">
        <v>1780</v>
      </c>
      <c r="BF193" s="2"/>
    </row>
    <row r="194" spans="1:244" x14ac:dyDescent="0.25">
      <c r="A194" s="132"/>
      <c r="B194" s="5">
        <v>23</v>
      </c>
      <c r="C194" s="7" t="s">
        <v>79</v>
      </c>
      <c r="D194" s="18">
        <v>33</v>
      </c>
      <c r="E194" s="19">
        <v>0</v>
      </c>
      <c r="F194" s="19"/>
      <c r="G194" s="19"/>
      <c r="H194" s="19">
        <v>0</v>
      </c>
      <c r="I194" s="19">
        <v>0</v>
      </c>
      <c r="J194" s="19"/>
      <c r="K194" s="19"/>
      <c r="L194" s="19">
        <v>0</v>
      </c>
      <c r="M194" s="19"/>
      <c r="N194" s="19"/>
      <c r="O194" s="19">
        <v>29</v>
      </c>
      <c r="P194" s="19">
        <v>1</v>
      </c>
      <c r="Q194" s="19"/>
      <c r="R194" s="19">
        <v>2</v>
      </c>
      <c r="S194" s="19">
        <v>2</v>
      </c>
      <c r="T194" s="19"/>
      <c r="U194" s="19"/>
      <c r="V194" s="19"/>
      <c r="W194" s="19"/>
      <c r="X194" s="19"/>
      <c r="Y194" s="19">
        <v>0</v>
      </c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>
        <v>0</v>
      </c>
      <c r="AP194" s="19"/>
      <c r="AQ194" s="19"/>
      <c r="AR194" s="19"/>
      <c r="AS194" s="19">
        <v>0</v>
      </c>
      <c r="AT194" s="19"/>
      <c r="AU194" s="19"/>
      <c r="AV194" s="19"/>
      <c r="AW194" s="19"/>
      <c r="AX194" s="19">
        <v>33</v>
      </c>
      <c r="AY194" s="19">
        <v>0</v>
      </c>
      <c r="AZ194" s="19"/>
      <c r="BA194" s="19"/>
      <c r="BB194" s="19"/>
      <c r="BC194" s="19"/>
      <c r="BD194" s="19"/>
      <c r="BE194" s="20">
        <v>33</v>
      </c>
      <c r="BF194" s="2"/>
    </row>
    <row r="195" spans="1:244" x14ac:dyDescent="0.25">
      <c r="A195" s="132"/>
      <c r="B195" s="5">
        <v>24</v>
      </c>
      <c r="C195" s="7" t="s">
        <v>80</v>
      </c>
      <c r="D195" s="18">
        <v>32</v>
      </c>
      <c r="E195" s="19">
        <v>11</v>
      </c>
      <c r="F195" s="19"/>
      <c r="G195" s="19">
        <v>3</v>
      </c>
      <c r="H195" s="19">
        <v>5</v>
      </c>
      <c r="I195" s="19">
        <v>3</v>
      </c>
      <c r="J195" s="19"/>
      <c r="K195" s="19"/>
      <c r="L195" s="19">
        <v>2</v>
      </c>
      <c r="M195" s="19"/>
      <c r="N195" s="19"/>
      <c r="O195" s="19">
        <v>3</v>
      </c>
      <c r="P195" s="19"/>
      <c r="Q195" s="19"/>
      <c r="R195" s="19">
        <v>5</v>
      </c>
      <c r="S195" s="19">
        <v>2</v>
      </c>
      <c r="T195" s="19"/>
      <c r="U195" s="19">
        <v>1</v>
      </c>
      <c r="V195" s="19">
        <v>6</v>
      </c>
      <c r="W195" s="19"/>
      <c r="X195" s="19"/>
      <c r="Y195" s="19">
        <v>11</v>
      </c>
      <c r="Z195" s="19">
        <v>5</v>
      </c>
      <c r="AA195" s="19">
        <v>4</v>
      </c>
      <c r="AB195" s="19"/>
      <c r="AC195" s="19">
        <v>1</v>
      </c>
      <c r="AD195" s="19"/>
      <c r="AE195" s="19">
        <v>1</v>
      </c>
      <c r="AF195" s="19"/>
      <c r="AG195" s="19"/>
      <c r="AH195" s="19"/>
      <c r="AI195" s="19"/>
      <c r="AJ195" s="19"/>
      <c r="AK195" s="19"/>
      <c r="AL195" s="19"/>
      <c r="AM195" s="19"/>
      <c r="AN195" s="19"/>
      <c r="AO195" s="19">
        <v>0</v>
      </c>
      <c r="AP195" s="19"/>
      <c r="AQ195" s="19"/>
      <c r="AR195" s="19"/>
      <c r="AS195" s="19">
        <v>0</v>
      </c>
      <c r="AT195" s="19"/>
      <c r="AU195" s="19"/>
      <c r="AV195" s="19"/>
      <c r="AW195" s="19"/>
      <c r="AX195" s="19">
        <v>43</v>
      </c>
      <c r="AY195" s="19">
        <v>0</v>
      </c>
      <c r="AZ195" s="19"/>
      <c r="BA195" s="19"/>
      <c r="BB195" s="19"/>
      <c r="BC195" s="19"/>
      <c r="BD195" s="19"/>
      <c r="BE195" s="20">
        <v>43</v>
      </c>
      <c r="BF195" s="2"/>
    </row>
    <row r="196" spans="1:244" x14ac:dyDescent="0.25">
      <c r="A196" s="132"/>
      <c r="B196" s="5">
        <v>25</v>
      </c>
      <c r="C196" s="7" t="s">
        <v>81</v>
      </c>
      <c r="D196" s="18">
        <v>0</v>
      </c>
      <c r="E196" s="19"/>
      <c r="F196" s="19"/>
      <c r="G196" s="19"/>
      <c r="H196" s="19">
        <v>0</v>
      </c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>
        <v>0</v>
      </c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>
        <v>0</v>
      </c>
      <c r="AP196" s="19"/>
      <c r="AQ196" s="19"/>
      <c r="AR196" s="19"/>
      <c r="AS196" s="19">
        <v>0</v>
      </c>
      <c r="AT196" s="19"/>
      <c r="AU196" s="19"/>
      <c r="AV196" s="19"/>
      <c r="AW196" s="19"/>
      <c r="AX196" s="19">
        <v>0</v>
      </c>
      <c r="AY196" s="19">
        <v>0</v>
      </c>
      <c r="AZ196" s="19"/>
      <c r="BA196" s="19"/>
      <c r="BB196" s="19"/>
      <c r="BC196" s="19"/>
      <c r="BD196" s="19"/>
      <c r="BE196" s="20">
        <v>0</v>
      </c>
      <c r="BF196" s="2"/>
    </row>
    <row r="197" spans="1:244" x14ac:dyDescent="0.25">
      <c r="A197" s="132"/>
      <c r="B197" s="5">
        <v>26</v>
      </c>
      <c r="C197" s="7" t="s">
        <v>82</v>
      </c>
      <c r="D197" s="18">
        <v>1823</v>
      </c>
      <c r="E197" s="19">
        <v>1585</v>
      </c>
      <c r="F197" s="19">
        <v>47</v>
      </c>
      <c r="G197" s="19">
        <v>89</v>
      </c>
      <c r="H197" s="19">
        <v>238</v>
      </c>
      <c r="I197" s="19">
        <v>238</v>
      </c>
      <c r="J197" s="19">
        <v>9</v>
      </c>
      <c r="K197" s="19">
        <v>0</v>
      </c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>
        <v>0</v>
      </c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>
        <v>0</v>
      </c>
      <c r="AP197" s="19"/>
      <c r="AQ197" s="19"/>
      <c r="AR197" s="19"/>
      <c r="AS197" s="19">
        <v>0</v>
      </c>
      <c r="AT197" s="19"/>
      <c r="AU197" s="19"/>
      <c r="AV197" s="19"/>
      <c r="AW197" s="19"/>
      <c r="AX197" s="19">
        <v>1823</v>
      </c>
      <c r="AY197" s="19">
        <v>0</v>
      </c>
      <c r="AZ197" s="19"/>
      <c r="BA197" s="19"/>
      <c r="BB197" s="19"/>
      <c r="BC197" s="19"/>
      <c r="BD197" s="19"/>
      <c r="BE197" s="20">
        <v>1823</v>
      </c>
      <c r="BF197" s="2"/>
    </row>
    <row r="198" spans="1:244" x14ac:dyDescent="0.25">
      <c r="A198" s="132"/>
      <c r="B198" s="5">
        <v>27</v>
      </c>
      <c r="C198" s="7" t="s">
        <v>83</v>
      </c>
      <c r="D198" s="18">
        <v>385</v>
      </c>
      <c r="E198" s="19">
        <v>337</v>
      </c>
      <c r="F198" s="19"/>
      <c r="G198" s="19"/>
      <c r="H198" s="19">
        <v>5</v>
      </c>
      <c r="I198" s="19"/>
      <c r="J198" s="19"/>
      <c r="K198" s="19"/>
      <c r="L198" s="19">
        <v>5</v>
      </c>
      <c r="M198" s="19"/>
      <c r="N198" s="19"/>
      <c r="O198" s="19">
        <v>19</v>
      </c>
      <c r="P198" s="19"/>
      <c r="Q198" s="19"/>
      <c r="R198" s="19">
        <v>10</v>
      </c>
      <c r="S198" s="19"/>
      <c r="T198" s="19"/>
      <c r="U198" s="19"/>
      <c r="V198" s="19">
        <v>14</v>
      </c>
      <c r="W198" s="19"/>
      <c r="X198" s="19"/>
      <c r="Y198" s="19">
        <v>0</v>
      </c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>
        <v>0</v>
      </c>
      <c r="AP198" s="19"/>
      <c r="AQ198" s="19"/>
      <c r="AR198" s="19"/>
      <c r="AS198" s="19">
        <v>0</v>
      </c>
      <c r="AT198" s="19"/>
      <c r="AU198" s="19"/>
      <c r="AV198" s="19"/>
      <c r="AW198" s="19"/>
      <c r="AX198" s="19">
        <v>385</v>
      </c>
      <c r="AY198" s="19">
        <v>0</v>
      </c>
      <c r="AZ198" s="19"/>
      <c r="BA198" s="19"/>
      <c r="BB198" s="19"/>
      <c r="BC198" s="19"/>
      <c r="BD198" s="19"/>
      <c r="BE198" s="20">
        <v>385</v>
      </c>
      <c r="BF198" s="2"/>
    </row>
    <row r="199" spans="1:244" ht="15.75" thickBot="1" x14ac:dyDescent="0.3">
      <c r="A199" s="132"/>
      <c r="B199" s="24">
        <v>28</v>
      </c>
      <c r="C199" s="25" t="s">
        <v>84</v>
      </c>
      <c r="D199" s="26">
        <v>26951</v>
      </c>
      <c r="E199" s="27">
        <v>16037</v>
      </c>
      <c r="F199" s="27">
        <v>510</v>
      </c>
      <c r="G199" s="27">
        <v>565</v>
      </c>
      <c r="H199" s="27">
        <v>5240</v>
      </c>
      <c r="I199" s="27">
        <v>3932</v>
      </c>
      <c r="J199" s="27">
        <v>64</v>
      </c>
      <c r="K199" s="27">
        <v>4</v>
      </c>
      <c r="L199" s="27">
        <v>1308</v>
      </c>
      <c r="M199" s="27">
        <v>2</v>
      </c>
      <c r="N199" s="27">
        <v>0</v>
      </c>
      <c r="O199" s="27">
        <v>2882</v>
      </c>
      <c r="P199" s="27">
        <v>3</v>
      </c>
      <c r="Q199" s="27">
        <v>0</v>
      </c>
      <c r="R199" s="27">
        <v>1949</v>
      </c>
      <c r="S199" s="27">
        <v>450</v>
      </c>
      <c r="T199" s="27">
        <v>2</v>
      </c>
      <c r="U199" s="27">
        <v>1</v>
      </c>
      <c r="V199" s="27">
        <v>393</v>
      </c>
      <c r="W199" s="27">
        <v>2</v>
      </c>
      <c r="X199" s="27">
        <v>0</v>
      </c>
      <c r="Y199" s="27">
        <v>3514</v>
      </c>
      <c r="Z199" s="27">
        <v>1708</v>
      </c>
      <c r="AA199" s="27">
        <v>427</v>
      </c>
      <c r="AB199" s="27">
        <v>86</v>
      </c>
      <c r="AC199" s="27">
        <v>53</v>
      </c>
      <c r="AD199" s="27">
        <v>116</v>
      </c>
      <c r="AE199" s="27">
        <v>56</v>
      </c>
      <c r="AF199" s="27">
        <v>50</v>
      </c>
      <c r="AG199" s="27">
        <v>28</v>
      </c>
      <c r="AH199" s="27">
        <v>385</v>
      </c>
      <c r="AI199" s="27">
        <v>1</v>
      </c>
      <c r="AJ199" s="27">
        <v>0</v>
      </c>
      <c r="AK199" s="27">
        <v>8</v>
      </c>
      <c r="AL199" s="27">
        <v>0</v>
      </c>
      <c r="AM199" s="27">
        <v>1</v>
      </c>
      <c r="AN199" s="27">
        <v>595</v>
      </c>
      <c r="AO199" s="27">
        <v>118</v>
      </c>
      <c r="AP199" s="27">
        <v>114</v>
      </c>
      <c r="AQ199" s="27">
        <v>0</v>
      </c>
      <c r="AR199" s="27">
        <v>4</v>
      </c>
      <c r="AS199" s="27">
        <v>86</v>
      </c>
      <c r="AT199" s="27">
        <v>12</v>
      </c>
      <c r="AU199" s="27">
        <v>22</v>
      </c>
      <c r="AV199" s="27">
        <v>52</v>
      </c>
      <c r="AW199" s="27">
        <v>11</v>
      </c>
      <c r="AX199" s="27">
        <v>30680</v>
      </c>
      <c r="AY199" s="27">
        <v>4</v>
      </c>
      <c r="AZ199" s="27">
        <v>0</v>
      </c>
      <c r="BA199" s="27">
        <v>0</v>
      </c>
      <c r="BB199" s="27">
        <v>0</v>
      </c>
      <c r="BC199" s="27">
        <v>3</v>
      </c>
      <c r="BD199" s="27">
        <v>1</v>
      </c>
      <c r="BE199" s="28">
        <v>30684</v>
      </c>
      <c r="BF199" s="2"/>
    </row>
    <row r="200" spans="1:244" ht="15.75" thickTop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</row>
    <row r="202" spans="1:244" x14ac:dyDescent="0.25">
      <c r="B202" s="1" t="s">
        <v>90</v>
      </c>
      <c r="D202" s="137" t="s">
        <v>212</v>
      </c>
    </row>
    <row r="203" spans="1:244" ht="15.75" thickBo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</row>
    <row r="204" spans="1:244" ht="15.75" thickTop="1" x14ac:dyDescent="0.25">
      <c r="A204" s="132"/>
      <c r="B204" s="90" t="s">
        <v>2</v>
      </c>
      <c r="C204" s="92" t="s">
        <v>3</v>
      </c>
      <c r="D204" s="94" t="s">
        <v>91</v>
      </c>
      <c r="E204" s="95"/>
      <c r="F204" s="95"/>
      <c r="G204" s="95"/>
      <c r="H204" s="96"/>
      <c r="I204" s="97" t="s">
        <v>96</v>
      </c>
      <c r="J204" s="95"/>
      <c r="K204" s="95"/>
      <c r="L204" s="95"/>
      <c r="M204" s="96"/>
      <c r="N204" s="97" t="s">
        <v>6</v>
      </c>
      <c r="O204" s="95"/>
      <c r="P204" s="95"/>
      <c r="Q204" s="95"/>
      <c r="R204" s="96"/>
      <c r="S204" s="97" t="s">
        <v>7</v>
      </c>
      <c r="T204" s="95"/>
      <c r="U204" s="95"/>
      <c r="V204" s="95"/>
      <c r="W204" s="96"/>
      <c r="X204" s="97" t="s">
        <v>97</v>
      </c>
      <c r="Y204" s="95"/>
      <c r="Z204" s="95"/>
      <c r="AA204" s="95"/>
      <c r="AB204" s="96"/>
      <c r="AC204" s="97" t="s">
        <v>10</v>
      </c>
      <c r="AD204" s="95"/>
      <c r="AE204" s="95"/>
      <c r="AF204" s="95"/>
      <c r="AG204" s="96"/>
      <c r="AH204" s="97" t="s">
        <v>11</v>
      </c>
      <c r="AI204" s="95"/>
      <c r="AJ204" s="95"/>
      <c r="AK204" s="95"/>
      <c r="AL204" s="96"/>
      <c r="AM204" s="97" t="s">
        <v>98</v>
      </c>
      <c r="AN204" s="95"/>
      <c r="AO204" s="95"/>
      <c r="AP204" s="95"/>
      <c r="AQ204" s="96"/>
      <c r="AR204" s="97" t="s">
        <v>13</v>
      </c>
      <c r="AS204" s="95"/>
      <c r="AT204" s="95"/>
      <c r="AU204" s="95"/>
      <c r="AV204" s="96"/>
      <c r="AW204" s="97" t="s">
        <v>14</v>
      </c>
      <c r="AX204" s="95"/>
      <c r="AY204" s="95"/>
      <c r="AZ204" s="95"/>
      <c r="BA204" s="96"/>
      <c r="BB204" s="97" t="s">
        <v>99</v>
      </c>
      <c r="BC204" s="95"/>
      <c r="BD204" s="95"/>
      <c r="BE204" s="95"/>
      <c r="BF204" s="96"/>
      <c r="BG204" s="97" t="s">
        <v>16</v>
      </c>
      <c r="BH204" s="95"/>
      <c r="BI204" s="95"/>
      <c r="BJ204" s="95"/>
      <c r="BK204" s="96"/>
      <c r="BL204" s="97" t="s">
        <v>17</v>
      </c>
      <c r="BM204" s="95"/>
      <c r="BN204" s="95"/>
      <c r="BO204" s="95"/>
      <c r="BP204" s="96"/>
      <c r="BQ204" s="97" t="s">
        <v>100</v>
      </c>
      <c r="BR204" s="95"/>
      <c r="BS204" s="95"/>
      <c r="BT204" s="95"/>
      <c r="BU204" s="96"/>
      <c r="BV204" s="97" t="s">
        <v>19</v>
      </c>
      <c r="BW204" s="95"/>
      <c r="BX204" s="95"/>
      <c r="BY204" s="95"/>
      <c r="BZ204" s="96"/>
      <c r="CA204" s="97" t="s">
        <v>20</v>
      </c>
      <c r="CB204" s="95"/>
      <c r="CC204" s="95"/>
      <c r="CD204" s="95"/>
      <c r="CE204" s="96"/>
      <c r="CF204" s="97" t="s">
        <v>21</v>
      </c>
      <c r="CG204" s="95"/>
      <c r="CH204" s="95"/>
      <c r="CI204" s="95"/>
      <c r="CJ204" s="96"/>
      <c r="CK204" s="97" t="s">
        <v>101</v>
      </c>
      <c r="CL204" s="95"/>
      <c r="CM204" s="95"/>
      <c r="CN204" s="95"/>
      <c r="CO204" s="96"/>
      <c r="CP204" s="97" t="s">
        <v>23</v>
      </c>
      <c r="CQ204" s="95"/>
      <c r="CR204" s="95"/>
      <c r="CS204" s="95"/>
      <c r="CT204" s="96"/>
      <c r="CU204" s="97" t="s">
        <v>24</v>
      </c>
      <c r="CV204" s="95"/>
      <c r="CW204" s="95"/>
      <c r="CX204" s="95"/>
      <c r="CY204" s="96"/>
      <c r="CZ204" s="97" t="s">
        <v>102</v>
      </c>
      <c r="DA204" s="95"/>
      <c r="DB204" s="95"/>
      <c r="DC204" s="95"/>
      <c r="DD204" s="96"/>
      <c r="DE204" s="97" t="s">
        <v>103</v>
      </c>
      <c r="DF204" s="95"/>
      <c r="DG204" s="95"/>
      <c r="DH204" s="95"/>
      <c r="DI204" s="96"/>
      <c r="DJ204" s="97" t="s">
        <v>104</v>
      </c>
      <c r="DK204" s="95"/>
      <c r="DL204" s="95"/>
      <c r="DM204" s="95"/>
      <c r="DN204" s="96"/>
      <c r="DO204" s="97" t="s">
        <v>105</v>
      </c>
      <c r="DP204" s="95"/>
      <c r="DQ204" s="95"/>
      <c r="DR204" s="95"/>
      <c r="DS204" s="96"/>
      <c r="DT204" s="97" t="s">
        <v>106</v>
      </c>
      <c r="DU204" s="95"/>
      <c r="DV204" s="95"/>
      <c r="DW204" s="95"/>
      <c r="DX204" s="96"/>
      <c r="DY204" s="97" t="s">
        <v>107</v>
      </c>
      <c r="DZ204" s="95"/>
      <c r="EA204" s="95"/>
      <c r="EB204" s="95"/>
      <c r="EC204" s="96"/>
      <c r="ED204" s="97" t="s">
        <v>108</v>
      </c>
      <c r="EE204" s="95"/>
      <c r="EF204" s="95"/>
      <c r="EG204" s="95"/>
      <c r="EH204" s="96"/>
      <c r="EI204" s="97" t="s">
        <v>109</v>
      </c>
      <c r="EJ204" s="95"/>
      <c r="EK204" s="95"/>
      <c r="EL204" s="95"/>
      <c r="EM204" s="96"/>
      <c r="EN204" s="97" t="s">
        <v>110</v>
      </c>
      <c r="EO204" s="95"/>
      <c r="EP204" s="95"/>
      <c r="EQ204" s="95"/>
      <c r="ER204" s="96"/>
      <c r="ES204" s="97" t="s">
        <v>111</v>
      </c>
      <c r="ET204" s="95"/>
      <c r="EU204" s="95"/>
      <c r="EV204" s="95"/>
      <c r="EW204" s="96"/>
      <c r="EX204" s="97" t="s">
        <v>35</v>
      </c>
      <c r="EY204" s="95"/>
      <c r="EZ204" s="95"/>
      <c r="FA204" s="95"/>
      <c r="FB204" s="96"/>
      <c r="FC204" s="97" t="s">
        <v>36</v>
      </c>
      <c r="FD204" s="95"/>
      <c r="FE204" s="95"/>
      <c r="FF204" s="95"/>
      <c r="FG204" s="96"/>
      <c r="FH204" s="97" t="s">
        <v>37</v>
      </c>
      <c r="FI204" s="95"/>
      <c r="FJ204" s="95"/>
      <c r="FK204" s="95"/>
      <c r="FL204" s="96"/>
      <c r="FM204" s="97" t="s">
        <v>38</v>
      </c>
      <c r="FN204" s="95"/>
      <c r="FO204" s="95"/>
      <c r="FP204" s="95"/>
      <c r="FQ204" s="96"/>
      <c r="FR204" s="97" t="s">
        <v>39</v>
      </c>
      <c r="FS204" s="95"/>
      <c r="FT204" s="95"/>
      <c r="FU204" s="95"/>
      <c r="FV204" s="96"/>
      <c r="FW204" s="97" t="s">
        <v>112</v>
      </c>
      <c r="FX204" s="95"/>
      <c r="FY204" s="95"/>
      <c r="FZ204" s="95"/>
      <c r="GA204" s="96"/>
      <c r="GB204" s="97" t="s">
        <v>113</v>
      </c>
      <c r="GC204" s="95"/>
      <c r="GD204" s="95"/>
      <c r="GE204" s="95"/>
      <c r="GF204" s="96"/>
      <c r="GG204" s="97" t="s">
        <v>114</v>
      </c>
      <c r="GH204" s="95"/>
      <c r="GI204" s="95"/>
      <c r="GJ204" s="95"/>
      <c r="GK204" s="96"/>
      <c r="GL204" s="97" t="s">
        <v>115</v>
      </c>
      <c r="GM204" s="95"/>
      <c r="GN204" s="95"/>
      <c r="GO204" s="95"/>
      <c r="GP204" s="96"/>
      <c r="GQ204" s="97" t="s">
        <v>44</v>
      </c>
      <c r="GR204" s="95"/>
      <c r="GS204" s="95"/>
      <c r="GT204" s="95"/>
      <c r="GU204" s="96"/>
      <c r="GV204" s="97" t="s">
        <v>116</v>
      </c>
      <c r="GW204" s="95"/>
      <c r="GX204" s="95"/>
      <c r="GY204" s="95"/>
      <c r="GZ204" s="96"/>
      <c r="HA204" s="97" t="s">
        <v>117</v>
      </c>
      <c r="HB204" s="95"/>
      <c r="HC204" s="95"/>
      <c r="HD204" s="95"/>
      <c r="HE204" s="96"/>
      <c r="HF204" s="97" t="s">
        <v>118</v>
      </c>
      <c r="HG204" s="95"/>
      <c r="HH204" s="95"/>
      <c r="HI204" s="95"/>
      <c r="HJ204" s="96"/>
      <c r="HK204" s="97" t="s">
        <v>119</v>
      </c>
      <c r="HL204" s="95"/>
      <c r="HM204" s="95"/>
      <c r="HN204" s="95"/>
      <c r="HO204" s="96"/>
      <c r="HP204" s="97" t="s">
        <v>49</v>
      </c>
      <c r="HQ204" s="95"/>
      <c r="HR204" s="95"/>
      <c r="HS204" s="95"/>
      <c r="HT204" s="96"/>
      <c r="HU204" s="97" t="s">
        <v>120</v>
      </c>
      <c r="HV204" s="95"/>
      <c r="HW204" s="95"/>
      <c r="HX204" s="95"/>
      <c r="HY204" s="96"/>
      <c r="HZ204" s="97" t="s">
        <v>51</v>
      </c>
      <c r="IA204" s="95"/>
      <c r="IB204" s="95"/>
      <c r="IC204" s="95"/>
      <c r="ID204" s="96"/>
      <c r="IE204" s="97" t="s">
        <v>121</v>
      </c>
      <c r="IF204" s="95"/>
      <c r="IG204" s="95"/>
      <c r="IH204" s="95"/>
      <c r="II204" s="98"/>
      <c r="IJ204" s="2"/>
    </row>
    <row r="205" spans="1:244" ht="15.75" thickBot="1" x14ac:dyDescent="0.3">
      <c r="A205" s="132"/>
      <c r="B205" s="91"/>
      <c r="C205" s="93"/>
      <c r="D205" s="50" t="s">
        <v>92</v>
      </c>
      <c r="E205" s="51" t="s">
        <v>93</v>
      </c>
      <c r="F205" s="51" t="s">
        <v>94</v>
      </c>
      <c r="G205" s="51" t="s">
        <v>95</v>
      </c>
      <c r="H205" s="52" t="s">
        <v>22</v>
      </c>
      <c r="I205" s="59" t="s">
        <v>92</v>
      </c>
      <c r="J205" s="51" t="s">
        <v>93</v>
      </c>
      <c r="K205" s="51" t="s">
        <v>94</v>
      </c>
      <c r="L205" s="51" t="s">
        <v>95</v>
      </c>
      <c r="M205" s="52" t="s">
        <v>22</v>
      </c>
      <c r="N205" s="59" t="s">
        <v>92</v>
      </c>
      <c r="O205" s="51" t="s">
        <v>93</v>
      </c>
      <c r="P205" s="51" t="s">
        <v>94</v>
      </c>
      <c r="Q205" s="51" t="s">
        <v>95</v>
      </c>
      <c r="R205" s="52" t="s">
        <v>22</v>
      </c>
      <c r="S205" s="59" t="s">
        <v>92</v>
      </c>
      <c r="T205" s="51" t="s">
        <v>93</v>
      </c>
      <c r="U205" s="51" t="s">
        <v>94</v>
      </c>
      <c r="V205" s="51" t="s">
        <v>95</v>
      </c>
      <c r="W205" s="52" t="s">
        <v>22</v>
      </c>
      <c r="X205" s="59" t="s">
        <v>92</v>
      </c>
      <c r="Y205" s="51" t="s">
        <v>93</v>
      </c>
      <c r="Z205" s="51" t="s">
        <v>94</v>
      </c>
      <c r="AA205" s="51" t="s">
        <v>95</v>
      </c>
      <c r="AB205" s="52" t="s">
        <v>22</v>
      </c>
      <c r="AC205" s="59" t="s">
        <v>92</v>
      </c>
      <c r="AD205" s="51" t="s">
        <v>93</v>
      </c>
      <c r="AE205" s="51" t="s">
        <v>94</v>
      </c>
      <c r="AF205" s="51" t="s">
        <v>95</v>
      </c>
      <c r="AG205" s="52" t="s">
        <v>22</v>
      </c>
      <c r="AH205" s="59" t="s">
        <v>92</v>
      </c>
      <c r="AI205" s="51" t="s">
        <v>93</v>
      </c>
      <c r="AJ205" s="51" t="s">
        <v>94</v>
      </c>
      <c r="AK205" s="51" t="s">
        <v>95</v>
      </c>
      <c r="AL205" s="52" t="s">
        <v>22</v>
      </c>
      <c r="AM205" s="59" t="s">
        <v>92</v>
      </c>
      <c r="AN205" s="51" t="s">
        <v>93</v>
      </c>
      <c r="AO205" s="51" t="s">
        <v>94</v>
      </c>
      <c r="AP205" s="51" t="s">
        <v>95</v>
      </c>
      <c r="AQ205" s="52" t="s">
        <v>22</v>
      </c>
      <c r="AR205" s="59" t="s">
        <v>92</v>
      </c>
      <c r="AS205" s="51" t="s">
        <v>93</v>
      </c>
      <c r="AT205" s="51" t="s">
        <v>94</v>
      </c>
      <c r="AU205" s="51" t="s">
        <v>95</v>
      </c>
      <c r="AV205" s="52" t="s">
        <v>22</v>
      </c>
      <c r="AW205" s="59" t="s">
        <v>92</v>
      </c>
      <c r="AX205" s="51" t="s">
        <v>93</v>
      </c>
      <c r="AY205" s="51" t="s">
        <v>94</v>
      </c>
      <c r="AZ205" s="51" t="s">
        <v>95</v>
      </c>
      <c r="BA205" s="52" t="s">
        <v>22</v>
      </c>
      <c r="BB205" s="59" t="s">
        <v>92</v>
      </c>
      <c r="BC205" s="51" t="s">
        <v>93</v>
      </c>
      <c r="BD205" s="51" t="s">
        <v>94</v>
      </c>
      <c r="BE205" s="51" t="s">
        <v>95</v>
      </c>
      <c r="BF205" s="52" t="s">
        <v>22</v>
      </c>
      <c r="BG205" s="59" t="s">
        <v>92</v>
      </c>
      <c r="BH205" s="51" t="s">
        <v>93</v>
      </c>
      <c r="BI205" s="51" t="s">
        <v>94</v>
      </c>
      <c r="BJ205" s="51" t="s">
        <v>95</v>
      </c>
      <c r="BK205" s="52" t="s">
        <v>22</v>
      </c>
      <c r="BL205" s="59" t="s">
        <v>92</v>
      </c>
      <c r="BM205" s="51" t="s">
        <v>93</v>
      </c>
      <c r="BN205" s="51" t="s">
        <v>94</v>
      </c>
      <c r="BO205" s="51" t="s">
        <v>95</v>
      </c>
      <c r="BP205" s="52" t="s">
        <v>22</v>
      </c>
      <c r="BQ205" s="59" t="s">
        <v>92</v>
      </c>
      <c r="BR205" s="51" t="s">
        <v>93</v>
      </c>
      <c r="BS205" s="51" t="s">
        <v>94</v>
      </c>
      <c r="BT205" s="51" t="s">
        <v>95</v>
      </c>
      <c r="BU205" s="52" t="s">
        <v>22</v>
      </c>
      <c r="BV205" s="59" t="s">
        <v>92</v>
      </c>
      <c r="BW205" s="51" t="s">
        <v>93</v>
      </c>
      <c r="BX205" s="51" t="s">
        <v>94</v>
      </c>
      <c r="BY205" s="51" t="s">
        <v>95</v>
      </c>
      <c r="BZ205" s="52" t="s">
        <v>22</v>
      </c>
      <c r="CA205" s="59" t="s">
        <v>92</v>
      </c>
      <c r="CB205" s="51" t="s">
        <v>93</v>
      </c>
      <c r="CC205" s="51" t="s">
        <v>94</v>
      </c>
      <c r="CD205" s="51" t="s">
        <v>95</v>
      </c>
      <c r="CE205" s="52" t="s">
        <v>22</v>
      </c>
      <c r="CF205" s="59" t="s">
        <v>92</v>
      </c>
      <c r="CG205" s="51" t="s">
        <v>93</v>
      </c>
      <c r="CH205" s="51" t="s">
        <v>94</v>
      </c>
      <c r="CI205" s="51" t="s">
        <v>95</v>
      </c>
      <c r="CJ205" s="52" t="s">
        <v>22</v>
      </c>
      <c r="CK205" s="59" t="s">
        <v>92</v>
      </c>
      <c r="CL205" s="51" t="s">
        <v>93</v>
      </c>
      <c r="CM205" s="51" t="s">
        <v>94</v>
      </c>
      <c r="CN205" s="51" t="s">
        <v>95</v>
      </c>
      <c r="CO205" s="52" t="s">
        <v>22</v>
      </c>
      <c r="CP205" s="59" t="s">
        <v>92</v>
      </c>
      <c r="CQ205" s="51" t="s">
        <v>93</v>
      </c>
      <c r="CR205" s="51" t="s">
        <v>94</v>
      </c>
      <c r="CS205" s="51" t="s">
        <v>95</v>
      </c>
      <c r="CT205" s="52" t="s">
        <v>22</v>
      </c>
      <c r="CU205" s="59" t="s">
        <v>92</v>
      </c>
      <c r="CV205" s="51" t="s">
        <v>93</v>
      </c>
      <c r="CW205" s="51" t="s">
        <v>94</v>
      </c>
      <c r="CX205" s="51" t="s">
        <v>95</v>
      </c>
      <c r="CY205" s="52" t="s">
        <v>22</v>
      </c>
      <c r="CZ205" s="59" t="s">
        <v>92</v>
      </c>
      <c r="DA205" s="51" t="s">
        <v>93</v>
      </c>
      <c r="DB205" s="51" t="s">
        <v>94</v>
      </c>
      <c r="DC205" s="51" t="s">
        <v>95</v>
      </c>
      <c r="DD205" s="52" t="s">
        <v>22</v>
      </c>
      <c r="DE205" s="59" t="s">
        <v>92</v>
      </c>
      <c r="DF205" s="51" t="s">
        <v>93</v>
      </c>
      <c r="DG205" s="51" t="s">
        <v>94</v>
      </c>
      <c r="DH205" s="51" t="s">
        <v>95</v>
      </c>
      <c r="DI205" s="52" t="s">
        <v>22</v>
      </c>
      <c r="DJ205" s="59" t="s">
        <v>92</v>
      </c>
      <c r="DK205" s="51" t="s">
        <v>93</v>
      </c>
      <c r="DL205" s="51" t="s">
        <v>94</v>
      </c>
      <c r="DM205" s="51" t="s">
        <v>95</v>
      </c>
      <c r="DN205" s="52" t="s">
        <v>22</v>
      </c>
      <c r="DO205" s="59" t="s">
        <v>92</v>
      </c>
      <c r="DP205" s="51" t="s">
        <v>93</v>
      </c>
      <c r="DQ205" s="51" t="s">
        <v>94</v>
      </c>
      <c r="DR205" s="51" t="s">
        <v>95</v>
      </c>
      <c r="DS205" s="52" t="s">
        <v>22</v>
      </c>
      <c r="DT205" s="59" t="s">
        <v>92</v>
      </c>
      <c r="DU205" s="51" t="s">
        <v>93</v>
      </c>
      <c r="DV205" s="51" t="s">
        <v>94</v>
      </c>
      <c r="DW205" s="51" t="s">
        <v>95</v>
      </c>
      <c r="DX205" s="52" t="s">
        <v>22</v>
      </c>
      <c r="DY205" s="59" t="s">
        <v>92</v>
      </c>
      <c r="DZ205" s="51" t="s">
        <v>93</v>
      </c>
      <c r="EA205" s="51" t="s">
        <v>94</v>
      </c>
      <c r="EB205" s="51" t="s">
        <v>95</v>
      </c>
      <c r="EC205" s="52" t="s">
        <v>22</v>
      </c>
      <c r="ED205" s="59" t="s">
        <v>92</v>
      </c>
      <c r="EE205" s="51" t="s">
        <v>93</v>
      </c>
      <c r="EF205" s="51" t="s">
        <v>94</v>
      </c>
      <c r="EG205" s="51" t="s">
        <v>95</v>
      </c>
      <c r="EH205" s="52" t="s">
        <v>22</v>
      </c>
      <c r="EI205" s="59" t="s">
        <v>92</v>
      </c>
      <c r="EJ205" s="51" t="s">
        <v>93</v>
      </c>
      <c r="EK205" s="51" t="s">
        <v>94</v>
      </c>
      <c r="EL205" s="51" t="s">
        <v>95</v>
      </c>
      <c r="EM205" s="52" t="s">
        <v>22</v>
      </c>
      <c r="EN205" s="59" t="s">
        <v>92</v>
      </c>
      <c r="EO205" s="51" t="s">
        <v>93</v>
      </c>
      <c r="EP205" s="51" t="s">
        <v>94</v>
      </c>
      <c r="EQ205" s="51" t="s">
        <v>95</v>
      </c>
      <c r="ER205" s="52" t="s">
        <v>22</v>
      </c>
      <c r="ES205" s="59" t="s">
        <v>92</v>
      </c>
      <c r="ET205" s="51" t="s">
        <v>93</v>
      </c>
      <c r="EU205" s="51" t="s">
        <v>94</v>
      </c>
      <c r="EV205" s="51" t="s">
        <v>95</v>
      </c>
      <c r="EW205" s="52" t="s">
        <v>22</v>
      </c>
      <c r="EX205" s="59" t="s">
        <v>92</v>
      </c>
      <c r="EY205" s="51" t="s">
        <v>93</v>
      </c>
      <c r="EZ205" s="51" t="s">
        <v>94</v>
      </c>
      <c r="FA205" s="51" t="s">
        <v>95</v>
      </c>
      <c r="FB205" s="52" t="s">
        <v>22</v>
      </c>
      <c r="FC205" s="59" t="s">
        <v>92</v>
      </c>
      <c r="FD205" s="51" t="s">
        <v>93</v>
      </c>
      <c r="FE205" s="51" t="s">
        <v>94</v>
      </c>
      <c r="FF205" s="51" t="s">
        <v>95</v>
      </c>
      <c r="FG205" s="52" t="s">
        <v>22</v>
      </c>
      <c r="FH205" s="59" t="s">
        <v>92</v>
      </c>
      <c r="FI205" s="51" t="s">
        <v>93</v>
      </c>
      <c r="FJ205" s="51" t="s">
        <v>94</v>
      </c>
      <c r="FK205" s="51" t="s">
        <v>95</v>
      </c>
      <c r="FL205" s="52" t="s">
        <v>22</v>
      </c>
      <c r="FM205" s="59" t="s">
        <v>92</v>
      </c>
      <c r="FN205" s="51" t="s">
        <v>93</v>
      </c>
      <c r="FO205" s="51" t="s">
        <v>94</v>
      </c>
      <c r="FP205" s="51" t="s">
        <v>95</v>
      </c>
      <c r="FQ205" s="52" t="s">
        <v>22</v>
      </c>
      <c r="FR205" s="59" t="s">
        <v>92</v>
      </c>
      <c r="FS205" s="51" t="s">
        <v>93</v>
      </c>
      <c r="FT205" s="51" t="s">
        <v>94</v>
      </c>
      <c r="FU205" s="51" t="s">
        <v>95</v>
      </c>
      <c r="FV205" s="52" t="s">
        <v>22</v>
      </c>
      <c r="FW205" s="59" t="s">
        <v>92</v>
      </c>
      <c r="FX205" s="51" t="s">
        <v>93</v>
      </c>
      <c r="FY205" s="51" t="s">
        <v>94</v>
      </c>
      <c r="FZ205" s="51" t="s">
        <v>95</v>
      </c>
      <c r="GA205" s="52" t="s">
        <v>22</v>
      </c>
      <c r="GB205" s="59" t="s">
        <v>92</v>
      </c>
      <c r="GC205" s="51" t="s">
        <v>93</v>
      </c>
      <c r="GD205" s="51" t="s">
        <v>94</v>
      </c>
      <c r="GE205" s="51" t="s">
        <v>95</v>
      </c>
      <c r="GF205" s="52" t="s">
        <v>22</v>
      </c>
      <c r="GG205" s="59" t="s">
        <v>92</v>
      </c>
      <c r="GH205" s="51" t="s">
        <v>93</v>
      </c>
      <c r="GI205" s="51" t="s">
        <v>94</v>
      </c>
      <c r="GJ205" s="51" t="s">
        <v>95</v>
      </c>
      <c r="GK205" s="52" t="s">
        <v>22</v>
      </c>
      <c r="GL205" s="59" t="s">
        <v>92</v>
      </c>
      <c r="GM205" s="51" t="s">
        <v>93</v>
      </c>
      <c r="GN205" s="51" t="s">
        <v>94</v>
      </c>
      <c r="GO205" s="51" t="s">
        <v>95</v>
      </c>
      <c r="GP205" s="52" t="s">
        <v>22</v>
      </c>
      <c r="GQ205" s="59" t="s">
        <v>92</v>
      </c>
      <c r="GR205" s="51" t="s">
        <v>93</v>
      </c>
      <c r="GS205" s="51" t="s">
        <v>94</v>
      </c>
      <c r="GT205" s="51" t="s">
        <v>95</v>
      </c>
      <c r="GU205" s="52" t="s">
        <v>22</v>
      </c>
      <c r="GV205" s="59" t="s">
        <v>92</v>
      </c>
      <c r="GW205" s="51" t="s">
        <v>93</v>
      </c>
      <c r="GX205" s="51" t="s">
        <v>94</v>
      </c>
      <c r="GY205" s="51" t="s">
        <v>95</v>
      </c>
      <c r="GZ205" s="52" t="s">
        <v>22</v>
      </c>
      <c r="HA205" s="59" t="s">
        <v>92</v>
      </c>
      <c r="HB205" s="51" t="s">
        <v>93</v>
      </c>
      <c r="HC205" s="51" t="s">
        <v>94</v>
      </c>
      <c r="HD205" s="51" t="s">
        <v>95</v>
      </c>
      <c r="HE205" s="52" t="s">
        <v>22</v>
      </c>
      <c r="HF205" s="59" t="s">
        <v>92</v>
      </c>
      <c r="HG205" s="51" t="s">
        <v>93</v>
      </c>
      <c r="HH205" s="51" t="s">
        <v>94</v>
      </c>
      <c r="HI205" s="51" t="s">
        <v>95</v>
      </c>
      <c r="HJ205" s="52" t="s">
        <v>22</v>
      </c>
      <c r="HK205" s="59" t="s">
        <v>92</v>
      </c>
      <c r="HL205" s="51" t="s">
        <v>93</v>
      </c>
      <c r="HM205" s="51" t="s">
        <v>94</v>
      </c>
      <c r="HN205" s="51" t="s">
        <v>95</v>
      </c>
      <c r="HO205" s="52" t="s">
        <v>22</v>
      </c>
      <c r="HP205" s="59" t="s">
        <v>92</v>
      </c>
      <c r="HQ205" s="51" t="s">
        <v>93</v>
      </c>
      <c r="HR205" s="51" t="s">
        <v>94</v>
      </c>
      <c r="HS205" s="51" t="s">
        <v>95</v>
      </c>
      <c r="HT205" s="52" t="s">
        <v>22</v>
      </c>
      <c r="HU205" s="59" t="s">
        <v>92</v>
      </c>
      <c r="HV205" s="51" t="s">
        <v>93</v>
      </c>
      <c r="HW205" s="51" t="s">
        <v>94</v>
      </c>
      <c r="HX205" s="51" t="s">
        <v>95</v>
      </c>
      <c r="HY205" s="52" t="s">
        <v>22</v>
      </c>
      <c r="HZ205" s="59" t="s">
        <v>92</v>
      </c>
      <c r="IA205" s="51" t="s">
        <v>93</v>
      </c>
      <c r="IB205" s="51" t="s">
        <v>94</v>
      </c>
      <c r="IC205" s="51" t="s">
        <v>95</v>
      </c>
      <c r="ID205" s="52" t="s">
        <v>22</v>
      </c>
      <c r="IE205" s="59" t="s">
        <v>92</v>
      </c>
      <c r="IF205" s="51" t="s">
        <v>93</v>
      </c>
      <c r="IG205" s="51" t="s">
        <v>94</v>
      </c>
      <c r="IH205" s="51" t="s">
        <v>95</v>
      </c>
      <c r="II205" s="60" t="s">
        <v>22</v>
      </c>
      <c r="IJ205" s="2"/>
    </row>
    <row r="206" spans="1:244" ht="15.75" thickTop="1" x14ac:dyDescent="0.25">
      <c r="A206" s="132"/>
      <c r="B206" s="9">
        <v>1</v>
      </c>
      <c r="C206" s="10" t="s">
        <v>57</v>
      </c>
      <c r="D206" s="15">
        <v>551609.27925999998</v>
      </c>
      <c r="E206" s="16">
        <v>186588.01407999999</v>
      </c>
      <c r="F206" s="16">
        <v>0</v>
      </c>
      <c r="G206" s="16">
        <v>0</v>
      </c>
      <c r="H206" s="53">
        <v>0</v>
      </c>
      <c r="I206" s="56">
        <v>266310.13792000001</v>
      </c>
      <c r="J206" s="16">
        <v>4789.1160900000004</v>
      </c>
      <c r="K206" s="16"/>
      <c r="L206" s="16"/>
      <c r="M206" s="53"/>
      <c r="N206" s="56"/>
      <c r="O206" s="16"/>
      <c r="P206" s="16"/>
      <c r="Q206" s="16"/>
      <c r="R206" s="53"/>
      <c r="S206" s="56"/>
      <c r="T206" s="16"/>
      <c r="U206" s="16"/>
      <c r="V206" s="16"/>
      <c r="W206" s="53"/>
      <c r="X206" s="56">
        <v>97519.036189999999</v>
      </c>
      <c r="Y206" s="16">
        <v>1748.0720200000001</v>
      </c>
      <c r="Z206" s="16"/>
      <c r="AA206" s="16"/>
      <c r="AB206" s="53"/>
      <c r="AC206" s="56"/>
      <c r="AD206" s="16"/>
      <c r="AE206" s="16"/>
      <c r="AF206" s="16"/>
      <c r="AG206" s="53"/>
      <c r="AH206" s="56"/>
      <c r="AI206" s="16"/>
      <c r="AJ206" s="16"/>
      <c r="AK206" s="16"/>
      <c r="AL206" s="53"/>
      <c r="AM206" s="56">
        <v>38981.082710000002</v>
      </c>
      <c r="AN206" s="16">
        <v>20959.814549999999</v>
      </c>
      <c r="AO206" s="16"/>
      <c r="AP206" s="16"/>
      <c r="AQ206" s="53"/>
      <c r="AR206" s="56"/>
      <c r="AS206" s="16"/>
      <c r="AT206" s="16"/>
      <c r="AU206" s="16"/>
      <c r="AV206" s="53"/>
      <c r="AW206" s="56"/>
      <c r="AX206" s="16"/>
      <c r="AY206" s="16"/>
      <c r="AZ206" s="16"/>
      <c r="BA206" s="53"/>
      <c r="BB206" s="56">
        <v>65474.517039999999</v>
      </c>
      <c r="BC206" s="16">
        <v>107671.11347</v>
      </c>
      <c r="BD206" s="16"/>
      <c r="BE206" s="16"/>
      <c r="BF206" s="53"/>
      <c r="BG206" s="56"/>
      <c r="BH206" s="16"/>
      <c r="BI206" s="16"/>
      <c r="BJ206" s="16"/>
      <c r="BK206" s="53"/>
      <c r="BL206" s="56"/>
      <c r="BM206" s="16"/>
      <c r="BN206" s="16"/>
      <c r="BO206" s="16"/>
      <c r="BP206" s="53"/>
      <c r="BQ206" s="56">
        <v>29283.831979999999</v>
      </c>
      <c r="BR206" s="16">
        <v>43159.369259999999</v>
      </c>
      <c r="BS206" s="16"/>
      <c r="BT206" s="16"/>
      <c r="BU206" s="53"/>
      <c r="BV206" s="56">
        <v>42391.131809999999</v>
      </c>
      <c r="BW206" s="16">
        <v>6961.4152700000004</v>
      </c>
      <c r="BX206" s="16"/>
      <c r="BY206" s="16"/>
      <c r="BZ206" s="53"/>
      <c r="CA206" s="56"/>
      <c r="CB206" s="16"/>
      <c r="CC206" s="16"/>
      <c r="CD206" s="16"/>
      <c r="CE206" s="53"/>
      <c r="CF206" s="56"/>
      <c r="CG206" s="16"/>
      <c r="CH206" s="16"/>
      <c r="CI206" s="16"/>
      <c r="CJ206" s="53"/>
      <c r="CK206" s="56">
        <v>11649.54161</v>
      </c>
      <c r="CL206" s="16">
        <v>1299.1134199999999</v>
      </c>
      <c r="CM206" s="16"/>
      <c r="CN206" s="16"/>
      <c r="CO206" s="53"/>
      <c r="CP206" s="56"/>
      <c r="CQ206" s="16"/>
      <c r="CR206" s="16"/>
      <c r="CS206" s="16"/>
      <c r="CT206" s="53"/>
      <c r="CU206" s="56"/>
      <c r="CV206" s="16"/>
      <c r="CW206" s="16"/>
      <c r="CX206" s="16"/>
      <c r="CY206" s="53"/>
      <c r="CZ206" s="56">
        <v>151817.43932</v>
      </c>
      <c r="DA206" s="16">
        <v>15769.45055</v>
      </c>
      <c r="DB206" s="16">
        <v>0</v>
      </c>
      <c r="DC206" s="16">
        <v>0</v>
      </c>
      <c r="DD206" s="53">
        <v>0</v>
      </c>
      <c r="DE206" s="56">
        <v>61145.604679999997</v>
      </c>
      <c r="DF206" s="16">
        <v>4797.0494699999999</v>
      </c>
      <c r="DG206" s="16"/>
      <c r="DH206" s="16"/>
      <c r="DI206" s="53"/>
      <c r="DJ206" s="56">
        <v>27769.76758</v>
      </c>
      <c r="DK206" s="16">
        <v>0</v>
      </c>
      <c r="DL206" s="16"/>
      <c r="DM206" s="16"/>
      <c r="DN206" s="53"/>
      <c r="DO206" s="56">
        <v>4295.9711699999998</v>
      </c>
      <c r="DP206" s="16">
        <v>14.7385</v>
      </c>
      <c r="DQ206" s="16"/>
      <c r="DR206" s="16"/>
      <c r="DS206" s="53"/>
      <c r="DT206" s="56">
        <v>1847.8829499999999</v>
      </c>
      <c r="DU206" s="16">
        <v>473.15728000000001</v>
      </c>
      <c r="DV206" s="16"/>
      <c r="DW206" s="16"/>
      <c r="DX206" s="53"/>
      <c r="DY206" s="56">
        <v>10720.88982</v>
      </c>
      <c r="DZ206" s="16">
        <v>726.65845000000002</v>
      </c>
      <c r="EA206" s="16"/>
      <c r="EB206" s="16"/>
      <c r="EC206" s="53"/>
      <c r="ED206" s="56">
        <v>4008.4797800000001</v>
      </c>
      <c r="EE206" s="16">
        <v>1282.7834499999999</v>
      </c>
      <c r="EF206" s="16"/>
      <c r="EG206" s="16"/>
      <c r="EH206" s="53"/>
      <c r="EI206" s="56">
        <v>8987.0546200000008</v>
      </c>
      <c r="EJ206" s="16">
        <v>106.4624</v>
      </c>
      <c r="EK206" s="16"/>
      <c r="EL206" s="16"/>
      <c r="EM206" s="53"/>
      <c r="EN206" s="56"/>
      <c r="EO206" s="16"/>
      <c r="EP206" s="16"/>
      <c r="EQ206" s="16"/>
      <c r="ER206" s="53"/>
      <c r="ES206" s="56">
        <v>4100.6683700000003</v>
      </c>
      <c r="ET206" s="16">
        <v>1160.56692</v>
      </c>
      <c r="EU206" s="16"/>
      <c r="EV206" s="16"/>
      <c r="EW206" s="53"/>
      <c r="EX206" s="56"/>
      <c r="EY206" s="16"/>
      <c r="EZ206" s="16"/>
      <c r="FA206" s="16"/>
      <c r="FB206" s="53"/>
      <c r="FC206" s="56"/>
      <c r="FD206" s="16"/>
      <c r="FE206" s="16"/>
      <c r="FF206" s="16"/>
      <c r="FG206" s="53"/>
      <c r="FH206" s="56">
        <v>272.14258999999998</v>
      </c>
      <c r="FI206" s="16">
        <v>0</v>
      </c>
      <c r="FJ206" s="16"/>
      <c r="FK206" s="16"/>
      <c r="FL206" s="53"/>
      <c r="FM206" s="56"/>
      <c r="FN206" s="16"/>
      <c r="FO206" s="16"/>
      <c r="FP206" s="16"/>
      <c r="FQ206" s="53"/>
      <c r="FR206" s="56"/>
      <c r="FS206" s="16"/>
      <c r="FT206" s="16"/>
      <c r="FU206" s="16"/>
      <c r="FV206" s="53"/>
      <c r="FW206" s="56">
        <v>28668.977760000002</v>
      </c>
      <c r="FX206" s="16">
        <v>7208.0340800000004</v>
      </c>
      <c r="FY206" s="16"/>
      <c r="FZ206" s="16"/>
      <c r="GA206" s="53"/>
      <c r="GB206" s="56">
        <v>366.40749</v>
      </c>
      <c r="GC206" s="16">
        <v>261.63801000000001</v>
      </c>
      <c r="GD206" s="16">
        <v>0</v>
      </c>
      <c r="GE206" s="16">
        <v>0</v>
      </c>
      <c r="GF206" s="53">
        <v>0</v>
      </c>
      <c r="GG206" s="56">
        <v>366.40749</v>
      </c>
      <c r="GH206" s="16">
        <v>261.63801000000001</v>
      </c>
      <c r="GI206" s="16"/>
      <c r="GJ206" s="16"/>
      <c r="GK206" s="53"/>
      <c r="GL206" s="56"/>
      <c r="GM206" s="16"/>
      <c r="GN206" s="16"/>
      <c r="GO206" s="16"/>
      <c r="GP206" s="53"/>
      <c r="GQ206" s="56"/>
      <c r="GR206" s="16"/>
      <c r="GS206" s="16"/>
      <c r="GT206" s="16"/>
      <c r="GU206" s="53"/>
      <c r="GV206" s="56">
        <v>1132.41173</v>
      </c>
      <c r="GW206" s="16">
        <v>0</v>
      </c>
      <c r="GX206" s="16">
        <v>0</v>
      </c>
      <c r="GY206" s="16">
        <v>0</v>
      </c>
      <c r="GZ206" s="53">
        <v>0</v>
      </c>
      <c r="HA206" s="56">
        <v>61.370080000000002</v>
      </c>
      <c r="HB206" s="16">
        <v>0</v>
      </c>
      <c r="HC206" s="16"/>
      <c r="HD206" s="16"/>
      <c r="HE206" s="53"/>
      <c r="HF206" s="56">
        <v>1071.0416499999999</v>
      </c>
      <c r="HG206" s="16">
        <v>0</v>
      </c>
      <c r="HH206" s="16"/>
      <c r="HI206" s="16"/>
      <c r="HJ206" s="53"/>
      <c r="HK206" s="56"/>
      <c r="HL206" s="16"/>
      <c r="HM206" s="16"/>
      <c r="HN206" s="16"/>
      <c r="HO206" s="53"/>
      <c r="HP206" s="56"/>
      <c r="HQ206" s="16"/>
      <c r="HR206" s="16"/>
      <c r="HS206" s="16"/>
      <c r="HT206" s="53"/>
      <c r="HU206" s="56">
        <v>704925.53780000005</v>
      </c>
      <c r="HV206" s="16">
        <v>202619.10264</v>
      </c>
      <c r="HW206" s="16">
        <v>0</v>
      </c>
      <c r="HX206" s="16">
        <v>0</v>
      </c>
      <c r="HY206" s="53">
        <v>0</v>
      </c>
      <c r="HZ206" s="56">
        <v>0</v>
      </c>
      <c r="IA206" s="16">
        <v>0</v>
      </c>
      <c r="IB206" s="16">
        <v>0</v>
      </c>
      <c r="IC206" s="16">
        <v>0</v>
      </c>
      <c r="ID206" s="53">
        <v>0</v>
      </c>
      <c r="IE206" s="56">
        <v>704925.53780000005</v>
      </c>
      <c r="IF206" s="16">
        <v>202619.10264</v>
      </c>
      <c r="IG206" s="16">
        <v>0</v>
      </c>
      <c r="IH206" s="16">
        <v>0</v>
      </c>
      <c r="II206" s="17">
        <v>0</v>
      </c>
      <c r="IJ206" s="2"/>
    </row>
    <row r="207" spans="1:244" x14ac:dyDescent="0.25">
      <c r="A207" s="132"/>
      <c r="B207" s="5">
        <v>2</v>
      </c>
      <c r="C207" s="7" t="s">
        <v>58</v>
      </c>
      <c r="D207" s="18">
        <v>969447.57706999697</v>
      </c>
      <c r="E207" s="19">
        <v>0</v>
      </c>
      <c r="F207" s="19">
        <v>0</v>
      </c>
      <c r="G207" s="19">
        <v>0</v>
      </c>
      <c r="H207" s="54">
        <v>0</v>
      </c>
      <c r="I207" s="57">
        <v>947549.20706999698</v>
      </c>
      <c r="J207" s="19"/>
      <c r="K207" s="19"/>
      <c r="L207" s="19"/>
      <c r="M207" s="54"/>
      <c r="N207" s="57">
        <v>9223.0349999999999</v>
      </c>
      <c r="O207" s="19"/>
      <c r="P207" s="19"/>
      <c r="Q207" s="19"/>
      <c r="R207" s="54"/>
      <c r="S207" s="57">
        <v>5431.22</v>
      </c>
      <c r="T207" s="19"/>
      <c r="U207" s="19"/>
      <c r="V207" s="19"/>
      <c r="W207" s="54"/>
      <c r="X207" s="57"/>
      <c r="Y207" s="19"/>
      <c r="Z207" s="19"/>
      <c r="AA207" s="19"/>
      <c r="AB207" s="54"/>
      <c r="AC207" s="57"/>
      <c r="AD207" s="19"/>
      <c r="AE207" s="19"/>
      <c r="AF207" s="19"/>
      <c r="AG207" s="54"/>
      <c r="AH207" s="57"/>
      <c r="AI207" s="19"/>
      <c r="AJ207" s="19"/>
      <c r="AK207" s="19"/>
      <c r="AL207" s="54"/>
      <c r="AM207" s="57"/>
      <c r="AN207" s="19"/>
      <c r="AO207" s="19"/>
      <c r="AP207" s="19"/>
      <c r="AQ207" s="54"/>
      <c r="AR207" s="57"/>
      <c r="AS207" s="19"/>
      <c r="AT207" s="19"/>
      <c r="AU207" s="19"/>
      <c r="AV207" s="54"/>
      <c r="AW207" s="57"/>
      <c r="AX207" s="19"/>
      <c r="AY207" s="19"/>
      <c r="AZ207" s="19"/>
      <c r="BA207" s="54"/>
      <c r="BB207" s="57"/>
      <c r="BC207" s="19"/>
      <c r="BD207" s="19"/>
      <c r="BE207" s="19"/>
      <c r="BF207" s="54"/>
      <c r="BG207" s="57"/>
      <c r="BH207" s="19"/>
      <c r="BI207" s="19"/>
      <c r="BJ207" s="19"/>
      <c r="BK207" s="54"/>
      <c r="BL207" s="57"/>
      <c r="BM207" s="19"/>
      <c r="BN207" s="19"/>
      <c r="BO207" s="19"/>
      <c r="BP207" s="54"/>
      <c r="BQ207" s="57"/>
      <c r="BR207" s="19"/>
      <c r="BS207" s="19"/>
      <c r="BT207" s="19"/>
      <c r="BU207" s="54"/>
      <c r="BV207" s="57"/>
      <c r="BW207" s="19"/>
      <c r="BX207" s="19"/>
      <c r="BY207" s="19"/>
      <c r="BZ207" s="54"/>
      <c r="CA207" s="57"/>
      <c r="CB207" s="19"/>
      <c r="CC207" s="19"/>
      <c r="CD207" s="19"/>
      <c r="CE207" s="54"/>
      <c r="CF207" s="57"/>
      <c r="CG207" s="19"/>
      <c r="CH207" s="19"/>
      <c r="CI207" s="19"/>
      <c r="CJ207" s="54"/>
      <c r="CK207" s="57">
        <v>21898.37</v>
      </c>
      <c r="CL207" s="19"/>
      <c r="CM207" s="19"/>
      <c r="CN207" s="19"/>
      <c r="CO207" s="54"/>
      <c r="CP207" s="57"/>
      <c r="CQ207" s="19"/>
      <c r="CR207" s="19"/>
      <c r="CS207" s="19"/>
      <c r="CT207" s="54"/>
      <c r="CU207" s="57"/>
      <c r="CV207" s="19"/>
      <c r="CW207" s="19"/>
      <c r="CX207" s="19"/>
      <c r="CY207" s="54"/>
      <c r="CZ207" s="57">
        <v>0</v>
      </c>
      <c r="DA207" s="19">
        <v>0</v>
      </c>
      <c r="DB207" s="19">
        <v>0</v>
      </c>
      <c r="DC207" s="19">
        <v>0</v>
      </c>
      <c r="DD207" s="54">
        <v>0</v>
      </c>
      <c r="DE207" s="57"/>
      <c r="DF207" s="19"/>
      <c r="DG207" s="19"/>
      <c r="DH207" s="19"/>
      <c r="DI207" s="54"/>
      <c r="DJ207" s="57"/>
      <c r="DK207" s="19"/>
      <c r="DL207" s="19"/>
      <c r="DM207" s="19"/>
      <c r="DN207" s="54"/>
      <c r="DO207" s="57"/>
      <c r="DP207" s="19"/>
      <c r="DQ207" s="19"/>
      <c r="DR207" s="19"/>
      <c r="DS207" s="54"/>
      <c r="DT207" s="57"/>
      <c r="DU207" s="19"/>
      <c r="DV207" s="19"/>
      <c r="DW207" s="19"/>
      <c r="DX207" s="54"/>
      <c r="DY207" s="57"/>
      <c r="DZ207" s="19"/>
      <c r="EA207" s="19"/>
      <c r="EB207" s="19"/>
      <c r="EC207" s="54"/>
      <c r="ED207" s="57"/>
      <c r="EE207" s="19"/>
      <c r="EF207" s="19"/>
      <c r="EG207" s="19"/>
      <c r="EH207" s="54"/>
      <c r="EI207" s="57"/>
      <c r="EJ207" s="19"/>
      <c r="EK207" s="19"/>
      <c r="EL207" s="19"/>
      <c r="EM207" s="54"/>
      <c r="EN207" s="57"/>
      <c r="EO207" s="19"/>
      <c r="EP207" s="19"/>
      <c r="EQ207" s="19"/>
      <c r="ER207" s="54"/>
      <c r="ES207" s="57"/>
      <c r="ET207" s="19"/>
      <c r="EU207" s="19"/>
      <c r="EV207" s="19"/>
      <c r="EW207" s="54"/>
      <c r="EX207" s="57"/>
      <c r="EY207" s="19"/>
      <c r="EZ207" s="19"/>
      <c r="FA207" s="19"/>
      <c r="FB207" s="54"/>
      <c r="FC207" s="57"/>
      <c r="FD207" s="19"/>
      <c r="FE207" s="19"/>
      <c r="FF207" s="19"/>
      <c r="FG207" s="54"/>
      <c r="FH207" s="57"/>
      <c r="FI207" s="19"/>
      <c r="FJ207" s="19"/>
      <c r="FK207" s="19"/>
      <c r="FL207" s="54"/>
      <c r="FM207" s="57"/>
      <c r="FN207" s="19"/>
      <c r="FO207" s="19"/>
      <c r="FP207" s="19"/>
      <c r="FQ207" s="54"/>
      <c r="FR207" s="57"/>
      <c r="FS207" s="19"/>
      <c r="FT207" s="19"/>
      <c r="FU207" s="19"/>
      <c r="FV207" s="54"/>
      <c r="FW207" s="57"/>
      <c r="FX207" s="19"/>
      <c r="FY207" s="19"/>
      <c r="FZ207" s="19"/>
      <c r="GA207" s="54"/>
      <c r="GB207" s="57">
        <v>0</v>
      </c>
      <c r="GC207" s="19">
        <v>0</v>
      </c>
      <c r="GD207" s="19">
        <v>0</v>
      </c>
      <c r="GE207" s="19">
        <v>0</v>
      </c>
      <c r="GF207" s="54">
        <v>0</v>
      </c>
      <c r="GG207" s="57"/>
      <c r="GH207" s="19"/>
      <c r="GI207" s="19"/>
      <c r="GJ207" s="19"/>
      <c r="GK207" s="54"/>
      <c r="GL207" s="57"/>
      <c r="GM207" s="19"/>
      <c r="GN207" s="19"/>
      <c r="GO207" s="19"/>
      <c r="GP207" s="54"/>
      <c r="GQ207" s="57"/>
      <c r="GR207" s="19"/>
      <c r="GS207" s="19"/>
      <c r="GT207" s="19"/>
      <c r="GU207" s="54"/>
      <c r="GV207" s="57">
        <v>0</v>
      </c>
      <c r="GW207" s="19">
        <v>0</v>
      </c>
      <c r="GX207" s="19">
        <v>0</v>
      </c>
      <c r="GY207" s="19">
        <v>0</v>
      </c>
      <c r="GZ207" s="54">
        <v>0</v>
      </c>
      <c r="HA207" s="57"/>
      <c r="HB207" s="19"/>
      <c r="HC207" s="19"/>
      <c r="HD207" s="19"/>
      <c r="HE207" s="54"/>
      <c r="HF207" s="57"/>
      <c r="HG207" s="19"/>
      <c r="HH207" s="19"/>
      <c r="HI207" s="19"/>
      <c r="HJ207" s="54"/>
      <c r="HK207" s="57"/>
      <c r="HL207" s="19"/>
      <c r="HM207" s="19"/>
      <c r="HN207" s="19"/>
      <c r="HO207" s="54"/>
      <c r="HP207" s="57"/>
      <c r="HQ207" s="19"/>
      <c r="HR207" s="19"/>
      <c r="HS207" s="19"/>
      <c r="HT207" s="54"/>
      <c r="HU207" s="57">
        <v>969447.57706999697</v>
      </c>
      <c r="HV207" s="19">
        <v>0</v>
      </c>
      <c r="HW207" s="19">
        <v>0</v>
      </c>
      <c r="HX207" s="19">
        <v>0</v>
      </c>
      <c r="HY207" s="54">
        <v>0</v>
      </c>
      <c r="HZ207" s="57">
        <v>0</v>
      </c>
      <c r="IA207" s="19">
        <v>0</v>
      </c>
      <c r="IB207" s="19">
        <v>0</v>
      </c>
      <c r="IC207" s="19">
        <v>0</v>
      </c>
      <c r="ID207" s="54">
        <v>0</v>
      </c>
      <c r="IE207" s="57">
        <v>969447.57706999697</v>
      </c>
      <c r="IF207" s="19">
        <v>0</v>
      </c>
      <c r="IG207" s="19">
        <v>0</v>
      </c>
      <c r="IH207" s="19">
        <v>0</v>
      </c>
      <c r="II207" s="20">
        <v>0</v>
      </c>
      <c r="IJ207" s="2"/>
    </row>
    <row r="208" spans="1:244" x14ac:dyDescent="0.25">
      <c r="A208" s="132"/>
      <c r="B208" s="5">
        <v>3</v>
      </c>
      <c r="C208" s="7" t="s">
        <v>59</v>
      </c>
      <c r="D208" s="18">
        <v>467821.04233000102</v>
      </c>
      <c r="E208" s="19">
        <v>101381.732907016</v>
      </c>
      <c r="F208" s="19">
        <v>0</v>
      </c>
      <c r="G208" s="19">
        <v>0</v>
      </c>
      <c r="H208" s="54">
        <v>0</v>
      </c>
      <c r="I208" s="57">
        <v>379767.11432000098</v>
      </c>
      <c r="J208" s="19">
        <v>8927.9051111009994</v>
      </c>
      <c r="K208" s="19">
        <v>0</v>
      </c>
      <c r="L208" s="19">
        <v>0</v>
      </c>
      <c r="M208" s="54">
        <v>0</v>
      </c>
      <c r="N208" s="57"/>
      <c r="O208" s="19"/>
      <c r="P208" s="19"/>
      <c r="Q208" s="19"/>
      <c r="R208" s="54"/>
      <c r="S208" s="57"/>
      <c r="T208" s="19"/>
      <c r="U208" s="19"/>
      <c r="V208" s="19"/>
      <c r="W208" s="54"/>
      <c r="X208" s="57">
        <v>50505.90279</v>
      </c>
      <c r="Y208" s="19">
        <v>1894.31781069</v>
      </c>
      <c r="Z208" s="19">
        <v>0</v>
      </c>
      <c r="AA208" s="19">
        <v>0</v>
      </c>
      <c r="AB208" s="54">
        <v>0</v>
      </c>
      <c r="AC208" s="57"/>
      <c r="AD208" s="19"/>
      <c r="AE208" s="19"/>
      <c r="AF208" s="19"/>
      <c r="AG208" s="54"/>
      <c r="AH208" s="57"/>
      <c r="AI208" s="19"/>
      <c r="AJ208" s="19"/>
      <c r="AK208" s="19"/>
      <c r="AL208" s="54"/>
      <c r="AM208" s="57">
        <v>26799.137460000002</v>
      </c>
      <c r="AN208" s="19">
        <v>24729.6805460834</v>
      </c>
      <c r="AO208" s="19">
        <v>0</v>
      </c>
      <c r="AP208" s="19">
        <v>0</v>
      </c>
      <c r="AQ208" s="54">
        <v>0</v>
      </c>
      <c r="AR208" s="57"/>
      <c r="AS208" s="19"/>
      <c r="AT208" s="19"/>
      <c r="AU208" s="19"/>
      <c r="AV208" s="54"/>
      <c r="AW208" s="57"/>
      <c r="AX208" s="19"/>
      <c r="AY208" s="19"/>
      <c r="AZ208" s="19"/>
      <c r="BA208" s="54"/>
      <c r="BB208" s="57">
        <v>2636.7546499999999</v>
      </c>
      <c r="BC208" s="19">
        <v>24095.729703575402</v>
      </c>
      <c r="BD208" s="19">
        <v>0</v>
      </c>
      <c r="BE208" s="19">
        <v>0</v>
      </c>
      <c r="BF208" s="54">
        <v>0</v>
      </c>
      <c r="BG208" s="57"/>
      <c r="BH208" s="19"/>
      <c r="BI208" s="19"/>
      <c r="BJ208" s="19"/>
      <c r="BK208" s="54"/>
      <c r="BL208" s="57"/>
      <c r="BM208" s="19"/>
      <c r="BN208" s="19"/>
      <c r="BO208" s="19"/>
      <c r="BP208" s="54"/>
      <c r="BQ208" s="57">
        <v>5178.7646500000001</v>
      </c>
      <c r="BR208" s="19">
        <v>41734.099735566</v>
      </c>
      <c r="BS208" s="19">
        <v>0</v>
      </c>
      <c r="BT208" s="19">
        <v>0</v>
      </c>
      <c r="BU208" s="54">
        <v>0</v>
      </c>
      <c r="BV208" s="57">
        <v>0</v>
      </c>
      <c r="BW208" s="19">
        <v>0</v>
      </c>
      <c r="BX208" s="19">
        <v>0</v>
      </c>
      <c r="BY208" s="19">
        <v>0</v>
      </c>
      <c r="BZ208" s="54">
        <v>0</v>
      </c>
      <c r="CA208" s="57"/>
      <c r="CB208" s="19"/>
      <c r="CC208" s="19"/>
      <c r="CD208" s="19"/>
      <c r="CE208" s="54"/>
      <c r="CF208" s="57"/>
      <c r="CG208" s="19"/>
      <c r="CH208" s="19"/>
      <c r="CI208" s="19"/>
      <c r="CJ208" s="54"/>
      <c r="CK208" s="57">
        <v>2933.3684600000001</v>
      </c>
      <c r="CL208" s="19">
        <v>0</v>
      </c>
      <c r="CM208" s="19">
        <v>0</v>
      </c>
      <c r="CN208" s="19">
        <v>0</v>
      </c>
      <c r="CO208" s="54">
        <v>0</v>
      </c>
      <c r="CP208" s="57"/>
      <c r="CQ208" s="19"/>
      <c r="CR208" s="19"/>
      <c r="CS208" s="19"/>
      <c r="CT208" s="54"/>
      <c r="CU208" s="57"/>
      <c r="CV208" s="19"/>
      <c r="CW208" s="19"/>
      <c r="CX208" s="19"/>
      <c r="CY208" s="54"/>
      <c r="CZ208" s="57">
        <v>109989.149053</v>
      </c>
      <c r="DA208" s="19">
        <v>115532.51669727699</v>
      </c>
      <c r="DB208" s="19">
        <v>0</v>
      </c>
      <c r="DC208" s="19">
        <v>0</v>
      </c>
      <c r="DD208" s="54">
        <v>0</v>
      </c>
      <c r="DE208" s="57">
        <v>36861.262753000003</v>
      </c>
      <c r="DF208" s="19">
        <v>10406.244392078001</v>
      </c>
      <c r="DG208" s="19">
        <v>0</v>
      </c>
      <c r="DH208" s="19">
        <v>0</v>
      </c>
      <c r="DI208" s="54">
        <v>0</v>
      </c>
      <c r="DJ208" s="57">
        <v>24449.770329999999</v>
      </c>
      <c r="DK208" s="19">
        <v>2796.4410517800002</v>
      </c>
      <c r="DL208" s="19">
        <v>0</v>
      </c>
      <c r="DM208" s="19">
        <v>0</v>
      </c>
      <c r="DN208" s="54">
        <v>0</v>
      </c>
      <c r="DO208" s="57">
        <v>175.499</v>
      </c>
      <c r="DP208" s="19">
        <v>824.06479999999999</v>
      </c>
      <c r="DQ208" s="19">
        <v>0</v>
      </c>
      <c r="DR208" s="19">
        <v>0</v>
      </c>
      <c r="DS208" s="54">
        <v>0</v>
      </c>
      <c r="DT208" s="57">
        <v>79.454999999999998</v>
      </c>
      <c r="DU208" s="19">
        <v>7290.6555218350004</v>
      </c>
      <c r="DV208" s="19">
        <v>0</v>
      </c>
      <c r="DW208" s="19">
        <v>0</v>
      </c>
      <c r="DX208" s="54">
        <v>0</v>
      </c>
      <c r="DY208" s="57">
        <v>669.48306000000002</v>
      </c>
      <c r="DZ208" s="19">
        <v>1727.903</v>
      </c>
      <c r="EA208" s="19">
        <v>0</v>
      </c>
      <c r="EB208" s="19">
        <v>0</v>
      </c>
      <c r="EC208" s="54">
        <v>0</v>
      </c>
      <c r="ED208" s="57">
        <v>2177.15506</v>
      </c>
      <c r="EE208" s="19">
        <v>3335.9074432910002</v>
      </c>
      <c r="EF208" s="19">
        <v>0</v>
      </c>
      <c r="EG208" s="19">
        <v>0</v>
      </c>
      <c r="EH208" s="54">
        <v>0</v>
      </c>
      <c r="EI208" s="57">
        <v>3211.5600399999998</v>
      </c>
      <c r="EJ208" s="19">
        <v>0</v>
      </c>
      <c r="EK208" s="19">
        <v>0</v>
      </c>
      <c r="EL208" s="19">
        <v>0</v>
      </c>
      <c r="EM208" s="54">
        <v>0</v>
      </c>
      <c r="EN208" s="57">
        <v>0</v>
      </c>
      <c r="EO208" s="19">
        <v>0</v>
      </c>
      <c r="EP208" s="19">
        <v>0</v>
      </c>
      <c r="EQ208" s="19">
        <v>0</v>
      </c>
      <c r="ER208" s="54">
        <v>0</v>
      </c>
      <c r="ES208" s="57">
        <v>9743.2806400000009</v>
      </c>
      <c r="ET208" s="19">
        <v>29057.693806095001</v>
      </c>
      <c r="EU208" s="19">
        <v>0</v>
      </c>
      <c r="EV208" s="19">
        <v>0</v>
      </c>
      <c r="EW208" s="54">
        <v>0</v>
      </c>
      <c r="EX208" s="57">
        <v>76.900000000000006</v>
      </c>
      <c r="EY208" s="19">
        <v>0</v>
      </c>
      <c r="EZ208" s="19">
        <v>0</v>
      </c>
      <c r="FA208" s="19">
        <v>0</v>
      </c>
      <c r="FB208" s="54">
        <v>0</v>
      </c>
      <c r="FC208" s="57">
        <v>0</v>
      </c>
      <c r="FD208" s="19">
        <v>0</v>
      </c>
      <c r="FE208" s="19">
        <v>0</v>
      </c>
      <c r="FF208" s="19">
        <v>0</v>
      </c>
      <c r="FG208" s="54">
        <v>0</v>
      </c>
      <c r="FH208" s="57">
        <v>561.47594000000004</v>
      </c>
      <c r="FI208" s="19">
        <v>304.878034851</v>
      </c>
      <c r="FJ208" s="19">
        <v>0</v>
      </c>
      <c r="FK208" s="19">
        <v>0</v>
      </c>
      <c r="FL208" s="54">
        <v>0</v>
      </c>
      <c r="FM208" s="57">
        <v>0</v>
      </c>
      <c r="FN208" s="19">
        <v>0</v>
      </c>
      <c r="FO208" s="19">
        <v>0</v>
      </c>
      <c r="FP208" s="19">
        <v>0</v>
      </c>
      <c r="FQ208" s="54">
        <v>0</v>
      </c>
      <c r="FR208" s="57">
        <v>0</v>
      </c>
      <c r="FS208" s="19">
        <v>0</v>
      </c>
      <c r="FT208" s="19">
        <v>0</v>
      </c>
      <c r="FU208" s="19">
        <v>0</v>
      </c>
      <c r="FV208" s="54">
        <v>0</v>
      </c>
      <c r="FW208" s="57">
        <v>31983.307229999999</v>
      </c>
      <c r="FX208" s="19">
        <v>59788.728647347001</v>
      </c>
      <c r="FY208" s="19">
        <v>0</v>
      </c>
      <c r="FZ208" s="19">
        <v>0</v>
      </c>
      <c r="GA208" s="54">
        <v>0</v>
      </c>
      <c r="GB208" s="57">
        <v>14940.387930000001</v>
      </c>
      <c r="GC208" s="19">
        <v>70728.043093233995</v>
      </c>
      <c r="GD208" s="19">
        <v>0</v>
      </c>
      <c r="GE208" s="19">
        <v>0</v>
      </c>
      <c r="GF208" s="54">
        <v>0</v>
      </c>
      <c r="GG208" s="57">
        <v>14827.564909999999</v>
      </c>
      <c r="GH208" s="19">
        <v>67912.739878787994</v>
      </c>
      <c r="GI208" s="19">
        <v>0</v>
      </c>
      <c r="GJ208" s="19">
        <v>0</v>
      </c>
      <c r="GK208" s="54">
        <v>0</v>
      </c>
      <c r="GL208" s="57">
        <v>112.82302</v>
      </c>
      <c r="GM208" s="19">
        <v>2815.3032144459999</v>
      </c>
      <c r="GN208" s="19">
        <v>0</v>
      </c>
      <c r="GO208" s="19">
        <v>0</v>
      </c>
      <c r="GP208" s="54">
        <v>0</v>
      </c>
      <c r="GQ208" s="57">
        <v>0</v>
      </c>
      <c r="GR208" s="19">
        <v>0</v>
      </c>
      <c r="GS208" s="19">
        <v>0</v>
      </c>
      <c r="GT208" s="19">
        <v>0</v>
      </c>
      <c r="GU208" s="54">
        <v>0</v>
      </c>
      <c r="GV208" s="57">
        <v>0</v>
      </c>
      <c r="GW208" s="19">
        <v>0</v>
      </c>
      <c r="GX208" s="19">
        <v>0</v>
      </c>
      <c r="GY208" s="19">
        <v>0</v>
      </c>
      <c r="GZ208" s="54">
        <v>0</v>
      </c>
      <c r="HA208" s="57">
        <v>0</v>
      </c>
      <c r="HB208" s="19">
        <v>0</v>
      </c>
      <c r="HC208" s="19">
        <v>0</v>
      </c>
      <c r="HD208" s="19">
        <v>0</v>
      </c>
      <c r="HE208" s="54">
        <v>0</v>
      </c>
      <c r="HF208" s="57">
        <v>0</v>
      </c>
      <c r="HG208" s="19">
        <v>0</v>
      </c>
      <c r="HH208" s="19">
        <v>0</v>
      </c>
      <c r="HI208" s="19">
        <v>0</v>
      </c>
      <c r="HJ208" s="54">
        <v>0</v>
      </c>
      <c r="HK208" s="57">
        <v>0</v>
      </c>
      <c r="HL208" s="19">
        <v>0</v>
      </c>
      <c r="HM208" s="19">
        <v>0</v>
      </c>
      <c r="HN208" s="19">
        <v>0</v>
      </c>
      <c r="HO208" s="54">
        <v>0</v>
      </c>
      <c r="HP208" s="57">
        <v>0</v>
      </c>
      <c r="HQ208" s="19">
        <v>0</v>
      </c>
      <c r="HR208" s="19">
        <v>0</v>
      </c>
      <c r="HS208" s="19">
        <v>0</v>
      </c>
      <c r="HT208" s="54">
        <v>0</v>
      </c>
      <c r="HU208" s="57">
        <v>592750.57931300101</v>
      </c>
      <c r="HV208" s="19">
        <v>287642.29269752698</v>
      </c>
      <c r="HW208" s="19">
        <v>0</v>
      </c>
      <c r="HX208" s="19">
        <v>0</v>
      </c>
      <c r="HY208" s="54">
        <v>0</v>
      </c>
      <c r="HZ208" s="57">
        <v>0</v>
      </c>
      <c r="IA208" s="19">
        <v>0</v>
      </c>
      <c r="IB208" s="19">
        <v>0</v>
      </c>
      <c r="IC208" s="19">
        <v>0</v>
      </c>
      <c r="ID208" s="54">
        <v>0</v>
      </c>
      <c r="IE208" s="57">
        <v>592750.57931300101</v>
      </c>
      <c r="IF208" s="19">
        <v>287642.29269752698</v>
      </c>
      <c r="IG208" s="19">
        <v>0</v>
      </c>
      <c r="IH208" s="19">
        <v>0</v>
      </c>
      <c r="II208" s="20">
        <v>0</v>
      </c>
      <c r="IJ208" s="2"/>
    </row>
    <row r="209" spans="1:244" x14ac:dyDescent="0.25">
      <c r="A209" s="132"/>
      <c r="B209" s="5">
        <v>4</v>
      </c>
      <c r="C209" s="7" t="s">
        <v>60</v>
      </c>
      <c r="D209" s="18">
        <v>8048.9104100000004</v>
      </c>
      <c r="E209" s="19">
        <v>184.83959999999999</v>
      </c>
      <c r="F209" s="19">
        <v>0</v>
      </c>
      <c r="G209" s="19">
        <v>0</v>
      </c>
      <c r="H209" s="54">
        <v>0</v>
      </c>
      <c r="I209" s="57">
        <v>4365.34746</v>
      </c>
      <c r="J209" s="19">
        <v>0</v>
      </c>
      <c r="K209" s="19"/>
      <c r="L209" s="19"/>
      <c r="M209" s="54"/>
      <c r="N209" s="57"/>
      <c r="O209" s="19"/>
      <c r="P209" s="19"/>
      <c r="Q209" s="19"/>
      <c r="R209" s="54"/>
      <c r="S209" s="57"/>
      <c r="T209" s="19"/>
      <c r="U209" s="19"/>
      <c r="V209" s="19"/>
      <c r="W209" s="54"/>
      <c r="X209" s="57">
        <v>763.15448000000004</v>
      </c>
      <c r="Y209" s="19">
        <v>0</v>
      </c>
      <c r="Z209" s="19"/>
      <c r="AA209" s="19"/>
      <c r="AB209" s="54"/>
      <c r="AC209" s="57"/>
      <c r="AD209" s="19"/>
      <c r="AE209" s="19"/>
      <c r="AF209" s="19"/>
      <c r="AG209" s="54"/>
      <c r="AH209" s="57"/>
      <c r="AI209" s="19"/>
      <c r="AJ209" s="19"/>
      <c r="AK209" s="19"/>
      <c r="AL209" s="54"/>
      <c r="AM209" s="57">
        <v>738.36450000000002</v>
      </c>
      <c r="AN209" s="19">
        <v>0</v>
      </c>
      <c r="AO209" s="19"/>
      <c r="AP209" s="19"/>
      <c r="AQ209" s="54"/>
      <c r="AR209" s="57"/>
      <c r="AS209" s="19"/>
      <c r="AT209" s="19"/>
      <c r="AU209" s="19"/>
      <c r="AV209" s="54"/>
      <c r="AW209" s="57"/>
      <c r="AX209" s="19"/>
      <c r="AY209" s="19"/>
      <c r="AZ209" s="19"/>
      <c r="BA209" s="54"/>
      <c r="BB209" s="57">
        <v>860.78390000000002</v>
      </c>
      <c r="BC209" s="19">
        <v>184.83959999999999</v>
      </c>
      <c r="BD209" s="19"/>
      <c r="BE209" s="19"/>
      <c r="BF209" s="54"/>
      <c r="BG209" s="57"/>
      <c r="BH209" s="19"/>
      <c r="BI209" s="19"/>
      <c r="BJ209" s="19"/>
      <c r="BK209" s="54"/>
      <c r="BL209" s="57"/>
      <c r="BM209" s="19"/>
      <c r="BN209" s="19"/>
      <c r="BO209" s="19"/>
      <c r="BP209" s="54"/>
      <c r="BQ209" s="57">
        <v>486.31252000000001</v>
      </c>
      <c r="BR209" s="19">
        <v>0</v>
      </c>
      <c r="BS209" s="19"/>
      <c r="BT209" s="19"/>
      <c r="BU209" s="54"/>
      <c r="BV209" s="57"/>
      <c r="BW209" s="19"/>
      <c r="BX209" s="19"/>
      <c r="BY209" s="19"/>
      <c r="BZ209" s="54"/>
      <c r="CA209" s="57"/>
      <c r="CB209" s="19"/>
      <c r="CC209" s="19"/>
      <c r="CD209" s="19"/>
      <c r="CE209" s="54"/>
      <c r="CF209" s="57"/>
      <c r="CG209" s="19"/>
      <c r="CH209" s="19"/>
      <c r="CI209" s="19"/>
      <c r="CJ209" s="54"/>
      <c r="CK209" s="57">
        <v>834.94754999999998</v>
      </c>
      <c r="CL209" s="19">
        <v>0</v>
      </c>
      <c r="CM209" s="19"/>
      <c r="CN209" s="19"/>
      <c r="CO209" s="54"/>
      <c r="CP209" s="57"/>
      <c r="CQ209" s="19"/>
      <c r="CR209" s="19"/>
      <c r="CS209" s="19"/>
      <c r="CT209" s="54"/>
      <c r="CU209" s="57"/>
      <c r="CV209" s="19"/>
      <c r="CW209" s="19"/>
      <c r="CX209" s="19"/>
      <c r="CY209" s="54"/>
      <c r="CZ209" s="57">
        <v>12761.8182</v>
      </c>
      <c r="DA209" s="19">
        <v>4372.3387400000001</v>
      </c>
      <c r="DB209" s="19">
        <v>0</v>
      </c>
      <c r="DC209" s="19">
        <v>0</v>
      </c>
      <c r="DD209" s="54">
        <v>0</v>
      </c>
      <c r="DE209" s="57">
        <v>3991.44785</v>
      </c>
      <c r="DF209" s="19">
        <v>0</v>
      </c>
      <c r="DG209" s="19"/>
      <c r="DH209" s="19"/>
      <c r="DI209" s="54"/>
      <c r="DJ209" s="57"/>
      <c r="DK209" s="19"/>
      <c r="DL209" s="19"/>
      <c r="DM209" s="19"/>
      <c r="DN209" s="54"/>
      <c r="DO209" s="57">
        <v>0</v>
      </c>
      <c r="DP209" s="19">
        <v>4162.2937400000001</v>
      </c>
      <c r="DQ209" s="19"/>
      <c r="DR209" s="19"/>
      <c r="DS209" s="54"/>
      <c r="DT209" s="57"/>
      <c r="DU209" s="19"/>
      <c r="DV209" s="19"/>
      <c r="DW209" s="19"/>
      <c r="DX209" s="54"/>
      <c r="DY209" s="57">
        <v>1839.93355</v>
      </c>
      <c r="DZ209" s="19">
        <v>0</v>
      </c>
      <c r="EA209" s="19"/>
      <c r="EB209" s="19"/>
      <c r="EC209" s="54"/>
      <c r="ED209" s="57"/>
      <c r="EE209" s="19"/>
      <c r="EF209" s="19"/>
      <c r="EG209" s="19"/>
      <c r="EH209" s="54"/>
      <c r="EI209" s="57"/>
      <c r="EJ209" s="19"/>
      <c r="EK209" s="19"/>
      <c r="EL209" s="19"/>
      <c r="EM209" s="54"/>
      <c r="EN209" s="57"/>
      <c r="EO209" s="19"/>
      <c r="EP209" s="19"/>
      <c r="EQ209" s="19"/>
      <c r="ER209" s="54"/>
      <c r="ES209" s="57"/>
      <c r="ET209" s="19"/>
      <c r="EU209" s="19"/>
      <c r="EV209" s="19"/>
      <c r="EW209" s="54"/>
      <c r="EX209" s="57"/>
      <c r="EY209" s="19"/>
      <c r="EZ209" s="19"/>
      <c r="FA209" s="19"/>
      <c r="FB209" s="54"/>
      <c r="FC209" s="57"/>
      <c r="FD209" s="19"/>
      <c r="FE209" s="19"/>
      <c r="FF209" s="19"/>
      <c r="FG209" s="54"/>
      <c r="FH209" s="57"/>
      <c r="FI209" s="19"/>
      <c r="FJ209" s="19"/>
      <c r="FK209" s="19"/>
      <c r="FL209" s="54"/>
      <c r="FM209" s="57"/>
      <c r="FN209" s="19"/>
      <c r="FO209" s="19"/>
      <c r="FP209" s="19"/>
      <c r="FQ209" s="54"/>
      <c r="FR209" s="57"/>
      <c r="FS209" s="19"/>
      <c r="FT209" s="19"/>
      <c r="FU209" s="19"/>
      <c r="FV209" s="54"/>
      <c r="FW209" s="57">
        <v>6930.4368000000004</v>
      </c>
      <c r="FX209" s="19">
        <v>210.04499999999999</v>
      </c>
      <c r="FY209" s="19"/>
      <c r="FZ209" s="19"/>
      <c r="GA209" s="54"/>
      <c r="GB209" s="57">
        <v>3590.55</v>
      </c>
      <c r="GC209" s="19">
        <v>0</v>
      </c>
      <c r="GD209" s="19">
        <v>0</v>
      </c>
      <c r="GE209" s="19">
        <v>0</v>
      </c>
      <c r="GF209" s="54">
        <v>0</v>
      </c>
      <c r="GG209" s="57">
        <v>3590.55</v>
      </c>
      <c r="GH209" s="19">
        <v>0</v>
      </c>
      <c r="GI209" s="19"/>
      <c r="GJ209" s="19"/>
      <c r="GK209" s="54"/>
      <c r="GL209" s="57"/>
      <c r="GM209" s="19"/>
      <c r="GN209" s="19"/>
      <c r="GO209" s="19"/>
      <c r="GP209" s="54"/>
      <c r="GQ209" s="57"/>
      <c r="GR209" s="19"/>
      <c r="GS209" s="19"/>
      <c r="GT209" s="19"/>
      <c r="GU209" s="54"/>
      <c r="GV209" s="57">
        <v>0</v>
      </c>
      <c r="GW209" s="19">
        <v>1833.2095999999999</v>
      </c>
      <c r="GX209" s="19">
        <v>0</v>
      </c>
      <c r="GY209" s="19">
        <v>0</v>
      </c>
      <c r="GZ209" s="54">
        <v>0</v>
      </c>
      <c r="HA209" s="57"/>
      <c r="HB209" s="19"/>
      <c r="HC209" s="19"/>
      <c r="HD209" s="19"/>
      <c r="HE209" s="54"/>
      <c r="HF209" s="57"/>
      <c r="HG209" s="19"/>
      <c r="HH209" s="19"/>
      <c r="HI209" s="19"/>
      <c r="HJ209" s="54"/>
      <c r="HK209" s="57">
        <v>0</v>
      </c>
      <c r="HL209" s="19">
        <v>1833.2095999999999</v>
      </c>
      <c r="HM209" s="19"/>
      <c r="HN209" s="19"/>
      <c r="HO209" s="54"/>
      <c r="HP209" s="57"/>
      <c r="HQ209" s="19"/>
      <c r="HR209" s="19"/>
      <c r="HS209" s="19"/>
      <c r="HT209" s="54"/>
      <c r="HU209" s="57">
        <v>24401.278610000001</v>
      </c>
      <c r="HV209" s="19">
        <v>6390.3879399999996</v>
      </c>
      <c r="HW209" s="19">
        <v>0</v>
      </c>
      <c r="HX209" s="19">
        <v>0</v>
      </c>
      <c r="HY209" s="54">
        <v>0</v>
      </c>
      <c r="HZ209" s="57">
        <v>0</v>
      </c>
      <c r="IA209" s="19">
        <v>0</v>
      </c>
      <c r="IB209" s="19">
        <v>0</v>
      </c>
      <c r="IC209" s="19">
        <v>0</v>
      </c>
      <c r="ID209" s="54">
        <v>0</v>
      </c>
      <c r="IE209" s="57">
        <v>24401.278610000001</v>
      </c>
      <c r="IF209" s="19">
        <v>6390.3879399999996</v>
      </c>
      <c r="IG209" s="19">
        <v>0</v>
      </c>
      <c r="IH209" s="19">
        <v>0</v>
      </c>
      <c r="II209" s="20">
        <v>0</v>
      </c>
      <c r="IJ209" s="2"/>
    </row>
    <row r="210" spans="1:244" x14ac:dyDescent="0.25">
      <c r="A210" s="132"/>
      <c r="B210" s="5">
        <v>5</v>
      </c>
      <c r="C210" s="7" t="s">
        <v>61</v>
      </c>
      <c r="D210" s="18">
        <v>9266.94002</v>
      </c>
      <c r="E210" s="19">
        <v>50790.910940000002</v>
      </c>
      <c r="F210" s="19">
        <v>0</v>
      </c>
      <c r="G210" s="19">
        <v>0</v>
      </c>
      <c r="H210" s="54">
        <v>0</v>
      </c>
      <c r="I210" s="57">
        <v>1020.12698</v>
      </c>
      <c r="J210" s="19">
        <v>0</v>
      </c>
      <c r="K210" s="19">
        <v>0</v>
      </c>
      <c r="L210" s="19">
        <v>0</v>
      </c>
      <c r="M210" s="54">
        <v>0</v>
      </c>
      <c r="N210" s="57"/>
      <c r="O210" s="19"/>
      <c r="P210" s="19"/>
      <c r="Q210" s="19"/>
      <c r="R210" s="54"/>
      <c r="S210" s="57">
        <v>341.8374</v>
      </c>
      <c r="T210" s="19">
        <v>0</v>
      </c>
      <c r="U210" s="19">
        <v>0</v>
      </c>
      <c r="V210" s="19">
        <v>0</v>
      </c>
      <c r="W210" s="54">
        <v>0</v>
      </c>
      <c r="X210" s="57">
        <v>1422.5359900000001</v>
      </c>
      <c r="Y210" s="19">
        <v>210.23333</v>
      </c>
      <c r="Z210" s="19">
        <v>0</v>
      </c>
      <c r="AA210" s="19">
        <v>0</v>
      </c>
      <c r="AB210" s="54">
        <v>0</v>
      </c>
      <c r="AC210" s="57">
        <v>0</v>
      </c>
      <c r="AD210" s="19">
        <v>126.9</v>
      </c>
      <c r="AE210" s="19">
        <v>0</v>
      </c>
      <c r="AF210" s="19">
        <v>0</v>
      </c>
      <c r="AG210" s="54">
        <v>0</v>
      </c>
      <c r="AH210" s="57"/>
      <c r="AI210" s="19"/>
      <c r="AJ210" s="19"/>
      <c r="AK210" s="19"/>
      <c r="AL210" s="54"/>
      <c r="AM210" s="57">
        <v>2307.5483300000001</v>
      </c>
      <c r="AN210" s="19">
        <v>12270.862289999999</v>
      </c>
      <c r="AO210" s="19">
        <v>0</v>
      </c>
      <c r="AP210" s="19">
        <v>0</v>
      </c>
      <c r="AQ210" s="54">
        <v>0</v>
      </c>
      <c r="AR210" s="57"/>
      <c r="AS210" s="19"/>
      <c r="AT210" s="19"/>
      <c r="AU210" s="19"/>
      <c r="AV210" s="54"/>
      <c r="AW210" s="57"/>
      <c r="AX210" s="19"/>
      <c r="AY210" s="19"/>
      <c r="AZ210" s="19"/>
      <c r="BA210" s="54"/>
      <c r="BB210" s="57">
        <v>1885.3362400000001</v>
      </c>
      <c r="BC210" s="19">
        <v>24548.84316</v>
      </c>
      <c r="BD210" s="19">
        <v>0</v>
      </c>
      <c r="BE210" s="19">
        <v>0</v>
      </c>
      <c r="BF210" s="54">
        <v>0</v>
      </c>
      <c r="BG210" s="57"/>
      <c r="BH210" s="19"/>
      <c r="BI210" s="19"/>
      <c r="BJ210" s="19"/>
      <c r="BK210" s="54"/>
      <c r="BL210" s="57"/>
      <c r="BM210" s="19"/>
      <c r="BN210" s="19"/>
      <c r="BO210" s="19"/>
      <c r="BP210" s="54"/>
      <c r="BQ210" s="57">
        <v>96.302480000000003</v>
      </c>
      <c r="BR210" s="19">
        <v>13760.972159999999</v>
      </c>
      <c r="BS210" s="19">
        <v>0</v>
      </c>
      <c r="BT210" s="19">
        <v>0</v>
      </c>
      <c r="BU210" s="54">
        <v>0</v>
      </c>
      <c r="BV210" s="57"/>
      <c r="BW210" s="19"/>
      <c r="BX210" s="19"/>
      <c r="BY210" s="19"/>
      <c r="BZ210" s="54"/>
      <c r="CA210" s="57"/>
      <c r="CB210" s="19"/>
      <c r="CC210" s="19"/>
      <c r="CD210" s="19"/>
      <c r="CE210" s="54"/>
      <c r="CF210" s="57"/>
      <c r="CG210" s="19"/>
      <c r="CH210" s="19"/>
      <c r="CI210" s="19"/>
      <c r="CJ210" s="54"/>
      <c r="CK210" s="57">
        <v>2535.09</v>
      </c>
      <c r="CL210" s="19">
        <v>0</v>
      </c>
      <c r="CM210" s="19">
        <v>0</v>
      </c>
      <c r="CN210" s="19">
        <v>0</v>
      </c>
      <c r="CO210" s="54">
        <v>0</v>
      </c>
      <c r="CP210" s="57"/>
      <c r="CQ210" s="19"/>
      <c r="CR210" s="19"/>
      <c r="CS210" s="19"/>
      <c r="CT210" s="54"/>
      <c r="CU210" s="57"/>
      <c r="CV210" s="19"/>
      <c r="CW210" s="19"/>
      <c r="CX210" s="19"/>
      <c r="CY210" s="54"/>
      <c r="CZ210" s="57">
        <v>36864.563219999996</v>
      </c>
      <c r="DA210" s="19">
        <v>22730.45666</v>
      </c>
      <c r="DB210" s="19">
        <v>0</v>
      </c>
      <c r="DC210" s="19">
        <v>0</v>
      </c>
      <c r="DD210" s="54">
        <v>0</v>
      </c>
      <c r="DE210" s="57">
        <v>28132.51612</v>
      </c>
      <c r="DF210" s="19">
        <v>3652.2851000000001</v>
      </c>
      <c r="DG210" s="19">
        <v>0</v>
      </c>
      <c r="DH210" s="19">
        <v>0</v>
      </c>
      <c r="DI210" s="54">
        <v>0</v>
      </c>
      <c r="DJ210" s="57">
        <v>1861.2533699999999</v>
      </c>
      <c r="DK210" s="19">
        <v>441.09449999999998</v>
      </c>
      <c r="DL210" s="19">
        <v>0</v>
      </c>
      <c r="DM210" s="19">
        <v>0</v>
      </c>
      <c r="DN210" s="54">
        <v>0</v>
      </c>
      <c r="DO210" s="57">
        <v>3030.9708099999998</v>
      </c>
      <c r="DP210" s="19">
        <v>1177.4000000000001</v>
      </c>
      <c r="DQ210" s="19">
        <v>0</v>
      </c>
      <c r="DR210" s="19">
        <v>0</v>
      </c>
      <c r="DS210" s="54">
        <v>0</v>
      </c>
      <c r="DT210" s="57"/>
      <c r="DU210" s="19"/>
      <c r="DV210" s="19"/>
      <c r="DW210" s="19"/>
      <c r="DX210" s="54"/>
      <c r="DY210" s="57">
        <v>0</v>
      </c>
      <c r="DZ210" s="19">
        <v>1097.0352</v>
      </c>
      <c r="EA210" s="19">
        <v>0</v>
      </c>
      <c r="EB210" s="19">
        <v>0</v>
      </c>
      <c r="EC210" s="54">
        <v>0</v>
      </c>
      <c r="ED210" s="57">
        <v>0</v>
      </c>
      <c r="EE210" s="19">
        <v>13660.66563</v>
      </c>
      <c r="EF210" s="19">
        <v>0</v>
      </c>
      <c r="EG210" s="19">
        <v>0</v>
      </c>
      <c r="EH210" s="54">
        <v>0</v>
      </c>
      <c r="EI210" s="57">
        <v>626.44443999999999</v>
      </c>
      <c r="EJ210" s="19">
        <v>0</v>
      </c>
      <c r="EK210" s="19">
        <v>0</v>
      </c>
      <c r="EL210" s="19">
        <v>0</v>
      </c>
      <c r="EM210" s="54">
        <v>0</v>
      </c>
      <c r="EN210" s="57"/>
      <c r="EO210" s="19"/>
      <c r="EP210" s="19"/>
      <c r="EQ210" s="19"/>
      <c r="ER210" s="54"/>
      <c r="ES210" s="57">
        <v>127.8</v>
      </c>
      <c r="ET210" s="19">
        <v>0</v>
      </c>
      <c r="EU210" s="19">
        <v>0</v>
      </c>
      <c r="EV210" s="19">
        <v>0</v>
      </c>
      <c r="EW210" s="54">
        <v>0</v>
      </c>
      <c r="EX210" s="57">
        <v>285</v>
      </c>
      <c r="EY210" s="19">
        <v>0</v>
      </c>
      <c r="EZ210" s="19">
        <v>0</v>
      </c>
      <c r="FA210" s="19">
        <v>0</v>
      </c>
      <c r="FB210" s="54">
        <v>0</v>
      </c>
      <c r="FC210" s="57"/>
      <c r="FD210" s="19"/>
      <c r="FE210" s="19"/>
      <c r="FF210" s="19"/>
      <c r="FG210" s="54"/>
      <c r="FH210" s="57"/>
      <c r="FI210" s="19"/>
      <c r="FJ210" s="19"/>
      <c r="FK210" s="19"/>
      <c r="FL210" s="54"/>
      <c r="FM210" s="57"/>
      <c r="FN210" s="19"/>
      <c r="FO210" s="19"/>
      <c r="FP210" s="19"/>
      <c r="FQ210" s="54"/>
      <c r="FR210" s="57"/>
      <c r="FS210" s="19"/>
      <c r="FT210" s="19"/>
      <c r="FU210" s="19"/>
      <c r="FV210" s="54"/>
      <c r="FW210" s="57">
        <v>2800.5784800000001</v>
      </c>
      <c r="FX210" s="19">
        <v>2701.9762300000002</v>
      </c>
      <c r="FY210" s="19">
        <v>0</v>
      </c>
      <c r="FZ210" s="19">
        <v>0</v>
      </c>
      <c r="GA210" s="54">
        <v>0</v>
      </c>
      <c r="GB210" s="57">
        <v>398.58962000000002</v>
      </c>
      <c r="GC210" s="19">
        <v>0</v>
      </c>
      <c r="GD210" s="19">
        <v>0</v>
      </c>
      <c r="GE210" s="19">
        <v>0</v>
      </c>
      <c r="GF210" s="54">
        <v>0</v>
      </c>
      <c r="GG210" s="57">
        <v>398.58962000000002</v>
      </c>
      <c r="GH210" s="19">
        <v>0</v>
      </c>
      <c r="GI210" s="19">
        <v>0</v>
      </c>
      <c r="GJ210" s="19">
        <v>0</v>
      </c>
      <c r="GK210" s="54">
        <v>0</v>
      </c>
      <c r="GL210" s="57"/>
      <c r="GM210" s="19"/>
      <c r="GN210" s="19"/>
      <c r="GO210" s="19"/>
      <c r="GP210" s="54"/>
      <c r="GQ210" s="57"/>
      <c r="GR210" s="19"/>
      <c r="GS210" s="19"/>
      <c r="GT210" s="19"/>
      <c r="GU210" s="54"/>
      <c r="GV210" s="57">
        <v>3688.25045</v>
      </c>
      <c r="GW210" s="19">
        <v>18264.006730000001</v>
      </c>
      <c r="GX210" s="19">
        <v>0</v>
      </c>
      <c r="GY210" s="19">
        <v>0</v>
      </c>
      <c r="GZ210" s="54">
        <v>0</v>
      </c>
      <c r="HA210" s="57">
        <v>3688.25045</v>
      </c>
      <c r="HB210" s="19">
        <v>18264.006730000001</v>
      </c>
      <c r="HC210" s="19">
        <v>0</v>
      </c>
      <c r="HD210" s="19">
        <v>0</v>
      </c>
      <c r="HE210" s="54">
        <v>0</v>
      </c>
      <c r="HF210" s="57"/>
      <c r="HG210" s="19"/>
      <c r="HH210" s="19"/>
      <c r="HI210" s="19"/>
      <c r="HJ210" s="54"/>
      <c r="HK210" s="57"/>
      <c r="HL210" s="19"/>
      <c r="HM210" s="19"/>
      <c r="HN210" s="19"/>
      <c r="HO210" s="54"/>
      <c r="HP210" s="57"/>
      <c r="HQ210" s="19"/>
      <c r="HR210" s="19"/>
      <c r="HS210" s="19"/>
      <c r="HT210" s="54"/>
      <c r="HU210" s="57">
        <v>50218.343309999997</v>
      </c>
      <c r="HV210" s="19">
        <v>91785.374330000006</v>
      </c>
      <c r="HW210" s="19">
        <v>0</v>
      </c>
      <c r="HX210" s="19">
        <v>0</v>
      </c>
      <c r="HY210" s="54">
        <v>0</v>
      </c>
      <c r="HZ210" s="57">
        <v>0</v>
      </c>
      <c r="IA210" s="19">
        <v>0</v>
      </c>
      <c r="IB210" s="19">
        <v>0</v>
      </c>
      <c r="IC210" s="19">
        <v>0</v>
      </c>
      <c r="ID210" s="54">
        <v>0</v>
      </c>
      <c r="IE210" s="57">
        <v>50218.343309999997</v>
      </c>
      <c r="IF210" s="19">
        <v>91785.374330000006</v>
      </c>
      <c r="IG210" s="19">
        <v>0</v>
      </c>
      <c r="IH210" s="19">
        <v>0</v>
      </c>
      <c r="II210" s="20">
        <v>0</v>
      </c>
      <c r="IJ210" s="2"/>
    </row>
    <row r="211" spans="1:244" x14ac:dyDescent="0.25">
      <c r="A211" s="132"/>
      <c r="B211" s="5">
        <v>6</v>
      </c>
      <c r="C211" s="7" t="s">
        <v>62</v>
      </c>
      <c r="D211" s="18">
        <v>34719.379110000002</v>
      </c>
      <c r="E211" s="19">
        <v>23699.140630000002</v>
      </c>
      <c r="F211" s="19">
        <v>0</v>
      </c>
      <c r="G211" s="19">
        <v>0</v>
      </c>
      <c r="H211" s="54">
        <v>0</v>
      </c>
      <c r="I211" s="57">
        <v>15179.4802</v>
      </c>
      <c r="J211" s="19">
        <v>998.26315999999997</v>
      </c>
      <c r="K211" s="19"/>
      <c r="L211" s="19"/>
      <c r="M211" s="54"/>
      <c r="N211" s="57"/>
      <c r="O211" s="19"/>
      <c r="P211" s="19"/>
      <c r="Q211" s="19"/>
      <c r="R211" s="54"/>
      <c r="S211" s="57"/>
      <c r="T211" s="19"/>
      <c r="U211" s="19"/>
      <c r="V211" s="19"/>
      <c r="W211" s="54"/>
      <c r="X211" s="57">
        <v>4466.74647</v>
      </c>
      <c r="Y211" s="19"/>
      <c r="Z211" s="19"/>
      <c r="AA211" s="19"/>
      <c r="AB211" s="54"/>
      <c r="AC211" s="57"/>
      <c r="AD211" s="19"/>
      <c r="AE211" s="19"/>
      <c r="AF211" s="19"/>
      <c r="AG211" s="54"/>
      <c r="AH211" s="57"/>
      <c r="AI211" s="19"/>
      <c r="AJ211" s="19"/>
      <c r="AK211" s="19"/>
      <c r="AL211" s="54"/>
      <c r="AM211" s="57">
        <v>2616.7082700000001</v>
      </c>
      <c r="AN211" s="19">
        <v>1340.7437199999999</v>
      </c>
      <c r="AO211" s="19"/>
      <c r="AP211" s="19"/>
      <c r="AQ211" s="54"/>
      <c r="AR211" s="57"/>
      <c r="AS211" s="19"/>
      <c r="AT211" s="19"/>
      <c r="AU211" s="19"/>
      <c r="AV211" s="54"/>
      <c r="AW211" s="57"/>
      <c r="AX211" s="19"/>
      <c r="AY211" s="19"/>
      <c r="AZ211" s="19"/>
      <c r="BA211" s="54"/>
      <c r="BB211" s="57">
        <v>4311.0221600000004</v>
      </c>
      <c r="BC211" s="19">
        <v>9481.3184600000004</v>
      </c>
      <c r="BD211" s="19"/>
      <c r="BE211" s="19"/>
      <c r="BF211" s="54"/>
      <c r="BG211" s="57"/>
      <c r="BH211" s="19"/>
      <c r="BI211" s="19"/>
      <c r="BJ211" s="19"/>
      <c r="BK211" s="54"/>
      <c r="BL211" s="57"/>
      <c r="BM211" s="19"/>
      <c r="BN211" s="19"/>
      <c r="BO211" s="19"/>
      <c r="BP211" s="54"/>
      <c r="BQ211" s="57">
        <v>2064.2332900000001</v>
      </c>
      <c r="BR211" s="19">
        <v>5457.9407899999997</v>
      </c>
      <c r="BS211" s="19"/>
      <c r="BT211" s="19"/>
      <c r="BU211" s="54"/>
      <c r="BV211" s="57">
        <v>4617.1655199999996</v>
      </c>
      <c r="BW211" s="19">
        <v>4788.8838999999998</v>
      </c>
      <c r="BX211" s="19"/>
      <c r="BY211" s="19"/>
      <c r="BZ211" s="54"/>
      <c r="CA211" s="57"/>
      <c r="CB211" s="19"/>
      <c r="CC211" s="19"/>
      <c r="CD211" s="19"/>
      <c r="CE211" s="54"/>
      <c r="CF211" s="57"/>
      <c r="CG211" s="19"/>
      <c r="CH211" s="19"/>
      <c r="CI211" s="19"/>
      <c r="CJ211" s="54"/>
      <c r="CK211" s="57">
        <v>1464.0232000000001</v>
      </c>
      <c r="CL211" s="19">
        <v>1631.9906000000001</v>
      </c>
      <c r="CM211" s="19"/>
      <c r="CN211" s="19"/>
      <c r="CO211" s="54"/>
      <c r="CP211" s="57"/>
      <c r="CQ211" s="19"/>
      <c r="CR211" s="19"/>
      <c r="CS211" s="19"/>
      <c r="CT211" s="54"/>
      <c r="CU211" s="57"/>
      <c r="CV211" s="19"/>
      <c r="CW211" s="19"/>
      <c r="CX211" s="19"/>
      <c r="CY211" s="54"/>
      <c r="CZ211" s="57">
        <v>10747.979799999999</v>
      </c>
      <c r="DA211" s="19">
        <v>1504.8869</v>
      </c>
      <c r="DB211" s="19">
        <v>0</v>
      </c>
      <c r="DC211" s="19">
        <v>0</v>
      </c>
      <c r="DD211" s="54">
        <v>0</v>
      </c>
      <c r="DE211" s="57">
        <v>3829.9311200000002</v>
      </c>
      <c r="DF211" s="19">
        <v>792.87300000000005</v>
      </c>
      <c r="DG211" s="19"/>
      <c r="DH211" s="19"/>
      <c r="DI211" s="54"/>
      <c r="DJ211" s="57">
        <v>1443.6</v>
      </c>
      <c r="DK211" s="19"/>
      <c r="DL211" s="19"/>
      <c r="DM211" s="19"/>
      <c r="DN211" s="54"/>
      <c r="DO211" s="57"/>
      <c r="DP211" s="19"/>
      <c r="DQ211" s="19"/>
      <c r="DR211" s="19"/>
      <c r="DS211" s="54"/>
      <c r="DT211" s="57">
        <v>194</v>
      </c>
      <c r="DU211" s="19"/>
      <c r="DV211" s="19"/>
      <c r="DW211" s="19"/>
      <c r="DX211" s="54"/>
      <c r="DY211" s="57">
        <v>473.14141999999998</v>
      </c>
      <c r="DZ211" s="19">
        <v>712.01390000000004</v>
      </c>
      <c r="EA211" s="19"/>
      <c r="EB211" s="19"/>
      <c r="EC211" s="54"/>
      <c r="ED211" s="57">
        <v>342.13400000000001</v>
      </c>
      <c r="EE211" s="19"/>
      <c r="EF211" s="19"/>
      <c r="EG211" s="19"/>
      <c r="EH211" s="54"/>
      <c r="EI211" s="57">
        <v>1208.7575899999999</v>
      </c>
      <c r="EJ211" s="19"/>
      <c r="EK211" s="19"/>
      <c r="EL211" s="19"/>
      <c r="EM211" s="54"/>
      <c r="EN211" s="57"/>
      <c r="EO211" s="19"/>
      <c r="EP211" s="19"/>
      <c r="EQ211" s="19"/>
      <c r="ER211" s="54"/>
      <c r="ES211" s="57">
        <v>131</v>
      </c>
      <c r="ET211" s="19"/>
      <c r="EU211" s="19"/>
      <c r="EV211" s="19"/>
      <c r="EW211" s="54"/>
      <c r="EX211" s="57"/>
      <c r="EY211" s="19"/>
      <c r="EZ211" s="19"/>
      <c r="FA211" s="19"/>
      <c r="FB211" s="54"/>
      <c r="FC211" s="57"/>
      <c r="FD211" s="19"/>
      <c r="FE211" s="19"/>
      <c r="FF211" s="19"/>
      <c r="FG211" s="54"/>
      <c r="FH211" s="57"/>
      <c r="FI211" s="19"/>
      <c r="FJ211" s="19"/>
      <c r="FK211" s="19"/>
      <c r="FL211" s="54"/>
      <c r="FM211" s="57"/>
      <c r="FN211" s="19"/>
      <c r="FO211" s="19"/>
      <c r="FP211" s="19"/>
      <c r="FQ211" s="54"/>
      <c r="FR211" s="57"/>
      <c r="FS211" s="19"/>
      <c r="FT211" s="19"/>
      <c r="FU211" s="19"/>
      <c r="FV211" s="54"/>
      <c r="FW211" s="57">
        <v>3125.4156699999999</v>
      </c>
      <c r="FX211" s="19"/>
      <c r="FY211" s="19"/>
      <c r="FZ211" s="19"/>
      <c r="GA211" s="54"/>
      <c r="GB211" s="57">
        <v>118.93600000000001</v>
      </c>
      <c r="GC211" s="19">
        <v>0</v>
      </c>
      <c r="GD211" s="19">
        <v>0</v>
      </c>
      <c r="GE211" s="19">
        <v>0</v>
      </c>
      <c r="GF211" s="54">
        <v>0</v>
      </c>
      <c r="GG211" s="57">
        <v>118.93600000000001</v>
      </c>
      <c r="GH211" s="19"/>
      <c r="GI211" s="19"/>
      <c r="GJ211" s="19"/>
      <c r="GK211" s="54"/>
      <c r="GL211" s="57"/>
      <c r="GM211" s="19"/>
      <c r="GN211" s="19"/>
      <c r="GO211" s="19"/>
      <c r="GP211" s="54"/>
      <c r="GQ211" s="57"/>
      <c r="GR211" s="19"/>
      <c r="GS211" s="19"/>
      <c r="GT211" s="19"/>
      <c r="GU211" s="54"/>
      <c r="GV211" s="57">
        <v>1263.4918299999999</v>
      </c>
      <c r="GW211" s="19">
        <v>0</v>
      </c>
      <c r="GX211" s="19">
        <v>0</v>
      </c>
      <c r="GY211" s="19">
        <v>0</v>
      </c>
      <c r="GZ211" s="54">
        <v>0</v>
      </c>
      <c r="HA211" s="57">
        <v>1263.4918299999999</v>
      </c>
      <c r="HB211" s="19"/>
      <c r="HC211" s="19"/>
      <c r="HD211" s="19"/>
      <c r="HE211" s="54"/>
      <c r="HF211" s="57"/>
      <c r="HG211" s="19"/>
      <c r="HH211" s="19"/>
      <c r="HI211" s="19"/>
      <c r="HJ211" s="54"/>
      <c r="HK211" s="57"/>
      <c r="HL211" s="19"/>
      <c r="HM211" s="19"/>
      <c r="HN211" s="19"/>
      <c r="HO211" s="54"/>
      <c r="HP211" s="57">
        <v>231.62299999999999</v>
      </c>
      <c r="HQ211" s="19"/>
      <c r="HR211" s="19"/>
      <c r="HS211" s="19"/>
      <c r="HT211" s="54"/>
      <c r="HU211" s="57">
        <v>47081.409740000003</v>
      </c>
      <c r="HV211" s="19">
        <v>25204.027529999999</v>
      </c>
      <c r="HW211" s="19">
        <v>0</v>
      </c>
      <c r="HX211" s="19">
        <v>0</v>
      </c>
      <c r="HY211" s="54">
        <v>0</v>
      </c>
      <c r="HZ211" s="57">
        <v>0</v>
      </c>
      <c r="IA211" s="19">
        <v>0</v>
      </c>
      <c r="IB211" s="19">
        <v>0</v>
      </c>
      <c r="IC211" s="19">
        <v>0</v>
      </c>
      <c r="ID211" s="54">
        <v>0</v>
      </c>
      <c r="IE211" s="57">
        <v>47081.409740000003</v>
      </c>
      <c r="IF211" s="19">
        <v>25204.027529999999</v>
      </c>
      <c r="IG211" s="19">
        <v>0</v>
      </c>
      <c r="IH211" s="19">
        <v>0</v>
      </c>
      <c r="II211" s="20">
        <v>0</v>
      </c>
      <c r="IJ211" s="2"/>
    </row>
    <row r="212" spans="1:244" x14ac:dyDescent="0.25">
      <c r="A212" s="132"/>
      <c r="B212" s="5">
        <v>7</v>
      </c>
      <c r="C212" s="7" t="s">
        <v>63</v>
      </c>
      <c r="D212" s="18">
        <v>0</v>
      </c>
      <c r="E212" s="19">
        <v>0</v>
      </c>
      <c r="F212" s="19">
        <v>0</v>
      </c>
      <c r="G212" s="19">
        <v>0</v>
      </c>
      <c r="H212" s="54">
        <v>0</v>
      </c>
      <c r="I212" s="57"/>
      <c r="J212" s="19"/>
      <c r="K212" s="19"/>
      <c r="L212" s="19"/>
      <c r="M212" s="54"/>
      <c r="N212" s="57"/>
      <c r="O212" s="19"/>
      <c r="P212" s="19"/>
      <c r="Q212" s="19"/>
      <c r="R212" s="54"/>
      <c r="S212" s="57"/>
      <c r="T212" s="19"/>
      <c r="U212" s="19"/>
      <c r="V212" s="19"/>
      <c r="W212" s="54"/>
      <c r="X212" s="57"/>
      <c r="Y212" s="19"/>
      <c r="Z212" s="19"/>
      <c r="AA212" s="19"/>
      <c r="AB212" s="54"/>
      <c r="AC212" s="57"/>
      <c r="AD212" s="19"/>
      <c r="AE212" s="19"/>
      <c r="AF212" s="19"/>
      <c r="AG212" s="54"/>
      <c r="AH212" s="57"/>
      <c r="AI212" s="19"/>
      <c r="AJ212" s="19"/>
      <c r="AK212" s="19"/>
      <c r="AL212" s="54"/>
      <c r="AM212" s="57"/>
      <c r="AN212" s="19"/>
      <c r="AO212" s="19"/>
      <c r="AP212" s="19"/>
      <c r="AQ212" s="54"/>
      <c r="AR212" s="57"/>
      <c r="AS212" s="19"/>
      <c r="AT212" s="19"/>
      <c r="AU212" s="19"/>
      <c r="AV212" s="54"/>
      <c r="AW212" s="57"/>
      <c r="AX212" s="19"/>
      <c r="AY212" s="19"/>
      <c r="AZ212" s="19"/>
      <c r="BA212" s="54"/>
      <c r="BB212" s="57"/>
      <c r="BC212" s="19"/>
      <c r="BD212" s="19"/>
      <c r="BE212" s="19"/>
      <c r="BF212" s="54"/>
      <c r="BG212" s="57"/>
      <c r="BH212" s="19"/>
      <c r="BI212" s="19"/>
      <c r="BJ212" s="19"/>
      <c r="BK212" s="54"/>
      <c r="BL212" s="57"/>
      <c r="BM212" s="19"/>
      <c r="BN212" s="19"/>
      <c r="BO212" s="19"/>
      <c r="BP212" s="54"/>
      <c r="BQ212" s="57"/>
      <c r="BR212" s="19"/>
      <c r="BS212" s="19"/>
      <c r="BT212" s="19"/>
      <c r="BU212" s="54"/>
      <c r="BV212" s="57"/>
      <c r="BW212" s="19"/>
      <c r="BX212" s="19"/>
      <c r="BY212" s="19"/>
      <c r="BZ212" s="54"/>
      <c r="CA212" s="57"/>
      <c r="CB212" s="19"/>
      <c r="CC212" s="19"/>
      <c r="CD212" s="19"/>
      <c r="CE212" s="54"/>
      <c r="CF212" s="57"/>
      <c r="CG212" s="19"/>
      <c r="CH212" s="19"/>
      <c r="CI212" s="19"/>
      <c r="CJ212" s="54"/>
      <c r="CK212" s="57"/>
      <c r="CL212" s="19"/>
      <c r="CM212" s="19"/>
      <c r="CN212" s="19"/>
      <c r="CO212" s="54"/>
      <c r="CP212" s="57"/>
      <c r="CQ212" s="19"/>
      <c r="CR212" s="19"/>
      <c r="CS212" s="19"/>
      <c r="CT212" s="54"/>
      <c r="CU212" s="57"/>
      <c r="CV212" s="19"/>
      <c r="CW212" s="19"/>
      <c r="CX212" s="19"/>
      <c r="CY212" s="54"/>
      <c r="CZ212" s="57">
        <v>19968.814861787301</v>
      </c>
      <c r="DA212" s="19">
        <v>40763.590435619401</v>
      </c>
      <c r="DB212" s="19">
        <v>0</v>
      </c>
      <c r="DC212" s="19">
        <v>0</v>
      </c>
      <c r="DD212" s="54">
        <v>0</v>
      </c>
      <c r="DE212" s="57">
        <v>19968.814861787301</v>
      </c>
      <c r="DF212" s="19">
        <v>40763.590435619401</v>
      </c>
      <c r="DG212" s="19"/>
      <c r="DH212" s="19"/>
      <c r="DI212" s="54"/>
      <c r="DJ212" s="57"/>
      <c r="DK212" s="19"/>
      <c r="DL212" s="19"/>
      <c r="DM212" s="19"/>
      <c r="DN212" s="54"/>
      <c r="DO212" s="57"/>
      <c r="DP212" s="19"/>
      <c r="DQ212" s="19"/>
      <c r="DR212" s="19"/>
      <c r="DS212" s="54"/>
      <c r="DT212" s="57"/>
      <c r="DU212" s="19"/>
      <c r="DV212" s="19"/>
      <c r="DW212" s="19"/>
      <c r="DX212" s="54"/>
      <c r="DY212" s="57"/>
      <c r="DZ212" s="19"/>
      <c r="EA212" s="19"/>
      <c r="EB212" s="19"/>
      <c r="EC212" s="54"/>
      <c r="ED212" s="57"/>
      <c r="EE212" s="19"/>
      <c r="EF212" s="19"/>
      <c r="EG212" s="19"/>
      <c r="EH212" s="54"/>
      <c r="EI212" s="57"/>
      <c r="EJ212" s="19"/>
      <c r="EK212" s="19"/>
      <c r="EL212" s="19"/>
      <c r="EM212" s="54"/>
      <c r="EN212" s="57"/>
      <c r="EO212" s="19"/>
      <c r="EP212" s="19"/>
      <c r="EQ212" s="19"/>
      <c r="ER212" s="54"/>
      <c r="ES212" s="57"/>
      <c r="ET212" s="19"/>
      <c r="EU212" s="19"/>
      <c r="EV212" s="19"/>
      <c r="EW212" s="54"/>
      <c r="EX212" s="57"/>
      <c r="EY212" s="19"/>
      <c r="EZ212" s="19"/>
      <c r="FA212" s="19"/>
      <c r="FB212" s="54"/>
      <c r="FC212" s="57"/>
      <c r="FD212" s="19"/>
      <c r="FE212" s="19"/>
      <c r="FF212" s="19"/>
      <c r="FG212" s="54"/>
      <c r="FH212" s="57"/>
      <c r="FI212" s="19"/>
      <c r="FJ212" s="19"/>
      <c r="FK212" s="19"/>
      <c r="FL212" s="54"/>
      <c r="FM212" s="57"/>
      <c r="FN212" s="19"/>
      <c r="FO212" s="19"/>
      <c r="FP212" s="19"/>
      <c r="FQ212" s="54"/>
      <c r="FR212" s="57"/>
      <c r="FS212" s="19"/>
      <c r="FT212" s="19"/>
      <c r="FU212" s="19"/>
      <c r="FV212" s="54"/>
      <c r="FW212" s="57"/>
      <c r="FX212" s="19"/>
      <c r="FY212" s="19"/>
      <c r="FZ212" s="19"/>
      <c r="GA212" s="54"/>
      <c r="GB212" s="57">
        <v>0</v>
      </c>
      <c r="GC212" s="19">
        <v>0</v>
      </c>
      <c r="GD212" s="19">
        <v>0</v>
      </c>
      <c r="GE212" s="19">
        <v>0</v>
      </c>
      <c r="GF212" s="54">
        <v>0</v>
      </c>
      <c r="GG212" s="57"/>
      <c r="GH212" s="19"/>
      <c r="GI212" s="19"/>
      <c r="GJ212" s="19"/>
      <c r="GK212" s="54"/>
      <c r="GL212" s="57"/>
      <c r="GM212" s="19"/>
      <c r="GN212" s="19"/>
      <c r="GO212" s="19"/>
      <c r="GP212" s="54"/>
      <c r="GQ212" s="57"/>
      <c r="GR212" s="19"/>
      <c r="GS212" s="19"/>
      <c r="GT212" s="19"/>
      <c r="GU212" s="54"/>
      <c r="GV212" s="57">
        <v>0</v>
      </c>
      <c r="GW212" s="19">
        <v>0</v>
      </c>
      <c r="GX212" s="19">
        <v>0</v>
      </c>
      <c r="GY212" s="19">
        <v>0</v>
      </c>
      <c r="GZ212" s="54">
        <v>0</v>
      </c>
      <c r="HA212" s="57"/>
      <c r="HB212" s="19"/>
      <c r="HC212" s="19"/>
      <c r="HD212" s="19"/>
      <c r="HE212" s="54"/>
      <c r="HF212" s="57"/>
      <c r="HG212" s="19"/>
      <c r="HH212" s="19"/>
      <c r="HI212" s="19"/>
      <c r="HJ212" s="54"/>
      <c r="HK212" s="57"/>
      <c r="HL212" s="19"/>
      <c r="HM212" s="19"/>
      <c r="HN212" s="19"/>
      <c r="HO212" s="54"/>
      <c r="HP212" s="57"/>
      <c r="HQ212" s="19"/>
      <c r="HR212" s="19"/>
      <c r="HS212" s="19"/>
      <c r="HT212" s="54"/>
      <c r="HU212" s="57">
        <v>19968.814861787301</v>
      </c>
      <c r="HV212" s="19">
        <v>40763.590435619401</v>
      </c>
      <c r="HW212" s="19">
        <v>0</v>
      </c>
      <c r="HX212" s="19">
        <v>0</v>
      </c>
      <c r="HY212" s="54">
        <v>0</v>
      </c>
      <c r="HZ212" s="57">
        <v>0</v>
      </c>
      <c r="IA212" s="19">
        <v>0</v>
      </c>
      <c r="IB212" s="19">
        <v>0</v>
      </c>
      <c r="IC212" s="19">
        <v>0</v>
      </c>
      <c r="ID212" s="54">
        <v>0</v>
      </c>
      <c r="IE212" s="57">
        <v>19968.814861787301</v>
      </c>
      <c r="IF212" s="19">
        <v>40763.590435619401</v>
      </c>
      <c r="IG212" s="19">
        <v>0</v>
      </c>
      <c r="IH212" s="19">
        <v>0</v>
      </c>
      <c r="II212" s="20">
        <v>0</v>
      </c>
      <c r="IJ212" s="2"/>
    </row>
    <row r="213" spans="1:244" x14ac:dyDescent="0.25">
      <c r="A213" s="132"/>
      <c r="B213" s="5">
        <v>8</v>
      </c>
      <c r="C213" s="7" t="s">
        <v>64</v>
      </c>
      <c r="D213" s="18">
        <v>0</v>
      </c>
      <c r="E213" s="19">
        <v>12113.619831341601</v>
      </c>
      <c r="F213" s="19">
        <v>0</v>
      </c>
      <c r="G213" s="19">
        <v>0</v>
      </c>
      <c r="H213" s="54">
        <v>0</v>
      </c>
      <c r="I213" s="57">
        <v>0</v>
      </c>
      <c r="J213" s="19">
        <v>0</v>
      </c>
      <c r="K213" s="19">
        <v>0</v>
      </c>
      <c r="L213" s="19">
        <v>0</v>
      </c>
      <c r="M213" s="54">
        <v>0</v>
      </c>
      <c r="N213" s="57"/>
      <c r="O213" s="19"/>
      <c r="P213" s="19"/>
      <c r="Q213" s="19"/>
      <c r="R213" s="54"/>
      <c r="S213" s="57"/>
      <c r="T213" s="19"/>
      <c r="U213" s="19"/>
      <c r="V213" s="19"/>
      <c r="W213" s="54"/>
      <c r="X213" s="57"/>
      <c r="Y213" s="19"/>
      <c r="Z213" s="19"/>
      <c r="AA213" s="19"/>
      <c r="AB213" s="54"/>
      <c r="AC213" s="57"/>
      <c r="AD213" s="19"/>
      <c r="AE213" s="19"/>
      <c r="AF213" s="19"/>
      <c r="AG213" s="54"/>
      <c r="AH213" s="57"/>
      <c r="AI213" s="19"/>
      <c r="AJ213" s="19"/>
      <c r="AK213" s="19"/>
      <c r="AL213" s="54"/>
      <c r="AM213" s="57"/>
      <c r="AN213" s="19"/>
      <c r="AO213" s="19"/>
      <c r="AP213" s="19"/>
      <c r="AQ213" s="54"/>
      <c r="AR213" s="57"/>
      <c r="AS213" s="19"/>
      <c r="AT213" s="19"/>
      <c r="AU213" s="19"/>
      <c r="AV213" s="54"/>
      <c r="AW213" s="57"/>
      <c r="AX213" s="19"/>
      <c r="AY213" s="19"/>
      <c r="AZ213" s="19"/>
      <c r="BA213" s="54"/>
      <c r="BB213" s="57">
        <v>0</v>
      </c>
      <c r="BC213" s="19">
        <v>12113.619831341601</v>
      </c>
      <c r="BD213" s="19">
        <v>0</v>
      </c>
      <c r="BE213" s="19">
        <v>0</v>
      </c>
      <c r="BF213" s="54">
        <v>0</v>
      </c>
      <c r="BG213" s="57"/>
      <c r="BH213" s="19"/>
      <c r="BI213" s="19"/>
      <c r="BJ213" s="19"/>
      <c r="BK213" s="54"/>
      <c r="BL213" s="57"/>
      <c r="BM213" s="19"/>
      <c r="BN213" s="19"/>
      <c r="BO213" s="19"/>
      <c r="BP213" s="54"/>
      <c r="BQ213" s="57">
        <v>0</v>
      </c>
      <c r="BR213" s="19">
        <v>0</v>
      </c>
      <c r="BS213" s="19">
        <v>0</v>
      </c>
      <c r="BT213" s="19">
        <v>0</v>
      </c>
      <c r="BU213" s="54">
        <v>0</v>
      </c>
      <c r="BV213" s="57"/>
      <c r="BW213" s="19"/>
      <c r="BX213" s="19"/>
      <c r="BY213" s="19"/>
      <c r="BZ213" s="54"/>
      <c r="CA213" s="57"/>
      <c r="CB213" s="19"/>
      <c r="CC213" s="19"/>
      <c r="CD213" s="19"/>
      <c r="CE213" s="54"/>
      <c r="CF213" s="57"/>
      <c r="CG213" s="19"/>
      <c r="CH213" s="19"/>
      <c r="CI213" s="19"/>
      <c r="CJ213" s="54"/>
      <c r="CK213" s="57"/>
      <c r="CL213" s="19"/>
      <c r="CM213" s="19"/>
      <c r="CN213" s="19"/>
      <c r="CO213" s="54"/>
      <c r="CP213" s="57"/>
      <c r="CQ213" s="19"/>
      <c r="CR213" s="19"/>
      <c r="CS213" s="19"/>
      <c r="CT213" s="54"/>
      <c r="CU213" s="57"/>
      <c r="CV213" s="19"/>
      <c r="CW213" s="19"/>
      <c r="CX213" s="19"/>
      <c r="CY213" s="54"/>
      <c r="CZ213" s="57">
        <v>10975.50411</v>
      </c>
      <c r="DA213" s="19">
        <v>6452.9416242631096</v>
      </c>
      <c r="DB213" s="19">
        <v>0</v>
      </c>
      <c r="DC213" s="19">
        <v>0</v>
      </c>
      <c r="DD213" s="54">
        <v>0</v>
      </c>
      <c r="DE213" s="57">
        <v>2692.4173300000002</v>
      </c>
      <c r="DF213" s="19">
        <v>686.00699649451201</v>
      </c>
      <c r="DG213" s="19">
        <v>0</v>
      </c>
      <c r="DH213" s="19">
        <v>0</v>
      </c>
      <c r="DI213" s="54">
        <v>0</v>
      </c>
      <c r="DJ213" s="57">
        <v>7539.2476200000001</v>
      </c>
      <c r="DK213" s="19">
        <v>105.7710296786</v>
      </c>
      <c r="DL213" s="19">
        <v>0</v>
      </c>
      <c r="DM213" s="19">
        <v>0</v>
      </c>
      <c r="DN213" s="54">
        <v>0</v>
      </c>
      <c r="DO213" s="57"/>
      <c r="DP213" s="19"/>
      <c r="DQ213" s="19"/>
      <c r="DR213" s="19"/>
      <c r="DS213" s="54"/>
      <c r="DT213" s="57"/>
      <c r="DU213" s="19"/>
      <c r="DV213" s="19"/>
      <c r="DW213" s="19"/>
      <c r="DX213" s="54"/>
      <c r="DY213" s="57"/>
      <c r="DZ213" s="19"/>
      <c r="EA213" s="19"/>
      <c r="EB213" s="19"/>
      <c r="EC213" s="54"/>
      <c r="ED213" s="57"/>
      <c r="EE213" s="19"/>
      <c r="EF213" s="19"/>
      <c r="EG213" s="19"/>
      <c r="EH213" s="54"/>
      <c r="EI213" s="57">
        <v>73.839160000000007</v>
      </c>
      <c r="EJ213" s="19">
        <v>0</v>
      </c>
      <c r="EK213" s="19">
        <v>0</v>
      </c>
      <c r="EL213" s="19">
        <v>0</v>
      </c>
      <c r="EM213" s="54">
        <v>0</v>
      </c>
      <c r="EN213" s="57"/>
      <c r="EO213" s="19"/>
      <c r="EP213" s="19"/>
      <c r="EQ213" s="19"/>
      <c r="ER213" s="54"/>
      <c r="ES213" s="57">
        <v>670</v>
      </c>
      <c r="ET213" s="19">
        <v>5661.1635980900001</v>
      </c>
      <c r="EU213" s="19">
        <v>0</v>
      </c>
      <c r="EV213" s="19">
        <v>0</v>
      </c>
      <c r="EW213" s="54">
        <v>0</v>
      </c>
      <c r="EX213" s="57"/>
      <c r="EY213" s="19"/>
      <c r="EZ213" s="19"/>
      <c r="FA213" s="19"/>
      <c r="FB213" s="54"/>
      <c r="FC213" s="57"/>
      <c r="FD213" s="19"/>
      <c r="FE213" s="19"/>
      <c r="FF213" s="19"/>
      <c r="FG213" s="54"/>
      <c r="FH213" s="57">
        <v>0</v>
      </c>
      <c r="FI213" s="19">
        <v>0</v>
      </c>
      <c r="FJ213" s="19">
        <v>0</v>
      </c>
      <c r="FK213" s="19">
        <v>0</v>
      </c>
      <c r="FL213" s="54">
        <v>0</v>
      </c>
      <c r="FM213" s="57"/>
      <c r="FN213" s="19"/>
      <c r="FO213" s="19"/>
      <c r="FP213" s="19"/>
      <c r="FQ213" s="54"/>
      <c r="FR213" s="57"/>
      <c r="FS213" s="19"/>
      <c r="FT213" s="19"/>
      <c r="FU213" s="19"/>
      <c r="FV213" s="54"/>
      <c r="FW213" s="57">
        <v>0</v>
      </c>
      <c r="FX213" s="19">
        <v>0</v>
      </c>
      <c r="FY213" s="19">
        <v>0</v>
      </c>
      <c r="FZ213" s="19">
        <v>0</v>
      </c>
      <c r="GA213" s="54">
        <v>0</v>
      </c>
      <c r="GB213" s="57">
        <v>1947.2017800000001</v>
      </c>
      <c r="GC213" s="19">
        <v>290.41924429980003</v>
      </c>
      <c r="GD213" s="19">
        <v>0</v>
      </c>
      <c r="GE213" s="19">
        <v>0</v>
      </c>
      <c r="GF213" s="54">
        <v>0</v>
      </c>
      <c r="GG213" s="57">
        <v>1947.2017800000001</v>
      </c>
      <c r="GH213" s="19">
        <v>290.41924429980003</v>
      </c>
      <c r="GI213" s="19">
        <v>0</v>
      </c>
      <c r="GJ213" s="19">
        <v>0</v>
      </c>
      <c r="GK213" s="54">
        <v>0</v>
      </c>
      <c r="GL213" s="57">
        <v>0</v>
      </c>
      <c r="GM213" s="19">
        <v>0</v>
      </c>
      <c r="GN213" s="19">
        <v>0</v>
      </c>
      <c r="GO213" s="19">
        <v>0</v>
      </c>
      <c r="GP213" s="54">
        <v>0</v>
      </c>
      <c r="GQ213" s="57">
        <v>0</v>
      </c>
      <c r="GR213" s="19">
        <v>0</v>
      </c>
      <c r="GS213" s="19">
        <v>0</v>
      </c>
      <c r="GT213" s="19">
        <v>0</v>
      </c>
      <c r="GU213" s="54">
        <v>0</v>
      </c>
      <c r="GV213" s="57">
        <v>0</v>
      </c>
      <c r="GW213" s="19">
        <v>0</v>
      </c>
      <c r="GX213" s="19">
        <v>0</v>
      </c>
      <c r="GY213" s="19">
        <v>0</v>
      </c>
      <c r="GZ213" s="54">
        <v>0</v>
      </c>
      <c r="HA213" s="57"/>
      <c r="HB213" s="19"/>
      <c r="HC213" s="19"/>
      <c r="HD213" s="19"/>
      <c r="HE213" s="54"/>
      <c r="HF213" s="57"/>
      <c r="HG213" s="19"/>
      <c r="HH213" s="19"/>
      <c r="HI213" s="19"/>
      <c r="HJ213" s="54"/>
      <c r="HK213" s="57"/>
      <c r="HL213" s="19"/>
      <c r="HM213" s="19"/>
      <c r="HN213" s="19"/>
      <c r="HO213" s="54"/>
      <c r="HP213" s="57"/>
      <c r="HQ213" s="19"/>
      <c r="HR213" s="19"/>
      <c r="HS213" s="19"/>
      <c r="HT213" s="54"/>
      <c r="HU213" s="57">
        <v>12922.705889999999</v>
      </c>
      <c r="HV213" s="19">
        <v>18856.980699904499</v>
      </c>
      <c r="HW213" s="19">
        <v>0</v>
      </c>
      <c r="HX213" s="19">
        <v>0</v>
      </c>
      <c r="HY213" s="54">
        <v>0</v>
      </c>
      <c r="HZ213" s="57">
        <v>0</v>
      </c>
      <c r="IA213" s="19">
        <v>0</v>
      </c>
      <c r="IB213" s="19">
        <v>0</v>
      </c>
      <c r="IC213" s="19">
        <v>0</v>
      </c>
      <c r="ID213" s="54">
        <v>0</v>
      </c>
      <c r="IE213" s="57">
        <v>12922.705889999999</v>
      </c>
      <c r="IF213" s="19">
        <v>18856.980699904499</v>
      </c>
      <c r="IG213" s="19">
        <v>0</v>
      </c>
      <c r="IH213" s="19">
        <v>0</v>
      </c>
      <c r="II213" s="20">
        <v>0</v>
      </c>
      <c r="IJ213" s="2"/>
    </row>
    <row r="214" spans="1:244" x14ac:dyDescent="0.25">
      <c r="A214" s="132"/>
      <c r="B214" s="5">
        <v>9</v>
      </c>
      <c r="C214" s="7" t="s">
        <v>65</v>
      </c>
      <c r="D214" s="18">
        <v>2774</v>
      </c>
      <c r="E214" s="19">
        <v>11439</v>
      </c>
      <c r="F214" s="19">
        <v>0</v>
      </c>
      <c r="G214" s="19">
        <v>0</v>
      </c>
      <c r="H214" s="54">
        <v>0</v>
      </c>
      <c r="I214" s="57">
        <v>97</v>
      </c>
      <c r="J214" s="19">
        <v>667</v>
      </c>
      <c r="K214" s="19"/>
      <c r="L214" s="19"/>
      <c r="M214" s="54"/>
      <c r="N214" s="57"/>
      <c r="O214" s="19"/>
      <c r="P214" s="19"/>
      <c r="Q214" s="19"/>
      <c r="R214" s="54"/>
      <c r="S214" s="57"/>
      <c r="T214" s="19"/>
      <c r="U214" s="19"/>
      <c r="V214" s="19"/>
      <c r="W214" s="54"/>
      <c r="X214" s="57">
        <v>33</v>
      </c>
      <c r="Y214" s="19"/>
      <c r="Z214" s="19"/>
      <c r="AA214" s="19"/>
      <c r="AB214" s="54"/>
      <c r="AC214" s="57"/>
      <c r="AD214" s="19"/>
      <c r="AE214" s="19"/>
      <c r="AF214" s="19"/>
      <c r="AG214" s="54"/>
      <c r="AH214" s="57"/>
      <c r="AI214" s="19"/>
      <c r="AJ214" s="19"/>
      <c r="AK214" s="19"/>
      <c r="AL214" s="54"/>
      <c r="AM214" s="57"/>
      <c r="AN214" s="19"/>
      <c r="AO214" s="19"/>
      <c r="AP214" s="19"/>
      <c r="AQ214" s="54"/>
      <c r="AR214" s="57"/>
      <c r="AS214" s="19"/>
      <c r="AT214" s="19"/>
      <c r="AU214" s="19"/>
      <c r="AV214" s="54"/>
      <c r="AW214" s="57"/>
      <c r="AX214" s="19"/>
      <c r="AY214" s="19"/>
      <c r="AZ214" s="19"/>
      <c r="BA214" s="54"/>
      <c r="BB214" s="57"/>
      <c r="BC214" s="19">
        <v>2338</v>
      </c>
      <c r="BD214" s="19"/>
      <c r="BE214" s="19"/>
      <c r="BF214" s="54"/>
      <c r="BG214" s="57"/>
      <c r="BH214" s="19"/>
      <c r="BI214" s="19"/>
      <c r="BJ214" s="19"/>
      <c r="BK214" s="54"/>
      <c r="BL214" s="57"/>
      <c r="BM214" s="19"/>
      <c r="BN214" s="19"/>
      <c r="BO214" s="19"/>
      <c r="BP214" s="54"/>
      <c r="BQ214" s="57">
        <v>2644</v>
      </c>
      <c r="BR214" s="19">
        <v>8434</v>
      </c>
      <c r="BS214" s="19"/>
      <c r="BT214" s="19"/>
      <c r="BU214" s="54"/>
      <c r="BV214" s="57"/>
      <c r="BW214" s="19"/>
      <c r="BX214" s="19"/>
      <c r="BY214" s="19"/>
      <c r="BZ214" s="54"/>
      <c r="CA214" s="57"/>
      <c r="CB214" s="19"/>
      <c r="CC214" s="19"/>
      <c r="CD214" s="19"/>
      <c r="CE214" s="54"/>
      <c r="CF214" s="57"/>
      <c r="CG214" s="19"/>
      <c r="CH214" s="19"/>
      <c r="CI214" s="19"/>
      <c r="CJ214" s="54"/>
      <c r="CK214" s="57"/>
      <c r="CL214" s="19"/>
      <c r="CM214" s="19"/>
      <c r="CN214" s="19"/>
      <c r="CO214" s="54"/>
      <c r="CP214" s="57"/>
      <c r="CQ214" s="19"/>
      <c r="CR214" s="19"/>
      <c r="CS214" s="19"/>
      <c r="CT214" s="54"/>
      <c r="CU214" s="57"/>
      <c r="CV214" s="19"/>
      <c r="CW214" s="19"/>
      <c r="CX214" s="19"/>
      <c r="CY214" s="54"/>
      <c r="CZ214" s="57">
        <v>24815</v>
      </c>
      <c r="DA214" s="19">
        <v>181513</v>
      </c>
      <c r="DB214" s="19">
        <v>0</v>
      </c>
      <c r="DC214" s="19">
        <v>0</v>
      </c>
      <c r="DD214" s="54">
        <v>0</v>
      </c>
      <c r="DE214" s="57">
        <v>1893</v>
      </c>
      <c r="DF214" s="19">
        <v>2045</v>
      </c>
      <c r="DG214" s="19"/>
      <c r="DH214" s="19"/>
      <c r="DI214" s="54"/>
      <c r="DJ214" s="57">
        <v>1865</v>
      </c>
      <c r="DK214" s="19">
        <v>3779</v>
      </c>
      <c r="DL214" s="19"/>
      <c r="DM214" s="19"/>
      <c r="DN214" s="54"/>
      <c r="DO214" s="57"/>
      <c r="DP214" s="19">
        <v>4112</v>
      </c>
      <c r="DQ214" s="19"/>
      <c r="DR214" s="19"/>
      <c r="DS214" s="54"/>
      <c r="DT214" s="57"/>
      <c r="DU214" s="19"/>
      <c r="DV214" s="19"/>
      <c r="DW214" s="19"/>
      <c r="DX214" s="54"/>
      <c r="DY214" s="57">
        <v>321</v>
      </c>
      <c r="DZ214" s="19">
        <v>7088</v>
      </c>
      <c r="EA214" s="19"/>
      <c r="EB214" s="19"/>
      <c r="EC214" s="54"/>
      <c r="ED214" s="57">
        <v>82</v>
      </c>
      <c r="EE214" s="19">
        <v>42952</v>
      </c>
      <c r="EF214" s="19"/>
      <c r="EG214" s="19"/>
      <c r="EH214" s="54"/>
      <c r="EI214" s="57">
        <v>240</v>
      </c>
      <c r="EJ214" s="19"/>
      <c r="EK214" s="19"/>
      <c r="EL214" s="19"/>
      <c r="EM214" s="54"/>
      <c r="EN214" s="57"/>
      <c r="EO214" s="19"/>
      <c r="EP214" s="19"/>
      <c r="EQ214" s="19"/>
      <c r="ER214" s="54"/>
      <c r="ES214" s="57">
        <v>9687</v>
      </c>
      <c r="ET214" s="19">
        <v>9433</v>
      </c>
      <c r="EU214" s="19"/>
      <c r="EV214" s="19"/>
      <c r="EW214" s="54"/>
      <c r="EX214" s="57"/>
      <c r="EY214" s="19"/>
      <c r="EZ214" s="19"/>
      <c r="FA214" s="19"/>
      <c r="FB214" s="54"/>
      <c r="FC214" s="57"/>
      <c r="FD214" s="19"/>
      <c r="FE214" s="19"/>
      <c r="FF214" s="19"/>
      <c r="FG214" s="54"/>
      <c r="FH214" s="57"/>
      <c r="FI214" s="19"/>
      <c r="FJ214" s="19"/>
      <c r="FK214" s="19"/>
      <c r="FL214" s="54"/>
      <c r="FM214" s="57"/>
      <c r="FN214" s="19"/>
      <c r="FO214" s="19"/>
      <c r="FP214" s="19"/>
      <c r="FQ214" s="54"/>
      <c r="FR214" s="57"/>
      <c r="FS214" s="19"/>
      <c r="FT214" s="19"/>
      <c r="FU214" s="19"/>
      <c r="FV214" s="54"/>
      <c r="FW214" s="57">
        <v>10727</v>
      </c>
      <c r="FX214" s="19">
        <v>112104</v>
      </c>
      <c r="FY214" s="19"/>
      <c r="FZ214" s="19"/>
      <c r="GA214" s="54"/>
      <c r="GB214" s="57">
        <v>0</v>
      </c>
      <c r="GC214" s="19">
        <v>0</v>
      </c>
      <c r="GD214" s="19">
        <v>0</v>
      </c>
      <c r="GE214" s="19">
        <v>0</v>
      </c>
      <c r="GF214" s="54">
        <v>0</v>
      </c>
      <c r="GG214" s="57"/>
      <c r="GH214" s="19"/>
      <c r="GI214" s="19"/>
      <c r="GJ214" s="19"/>
      <c r="GK214" s="54"/>
      <c r="GL214" s="57"/>
      <c r="GM214" s="19"/>
      <c r="GN214" s="19"/>
      <c r="GO214" s="19"/>
      <c r="GP214" s="54"/>
      <c r="GQ214" s="57"/>
      <c r="GR214" s="19"/>
      <c r="GS214" s="19"/>
      <c r="GT214" s="19"/>
      <c r="GU214" s="54"/>
      <c r="GV214" s="57">
        <v>0</v>
      </c>
      <c r="GW214" s="19">
        <v>0</v>
      </c>
      <c r="GX214" s="19">
        <v>0</v>
      </c>
      <c r="GY214" s="19">
        <v>0</v>
      </c>
      <c r="GZ214" s="54">
        <v>0</v>
      </c>
      <c r="HA214" s="57"/>
      <c r="HB214" s="19"/>
      <c r="HC214" s="19"/>
      <c r="HD214" s="19"/>
      <c r="HE214" s="54"/>
      <c r="HF214" s="57"/>
      <c r="HG214" s="19"/>
      <c r="HH214" s="19"/>
      <c r="HI214" s="19"/>
      <c r="HJ214" s="54"/>
      <c r="HK214" s="57"/>
      <c r="HL214" s="19"/>
      <c r="HM214" s="19"/>
      <c r="HN214" s="19"/>
      <c r="HO214" s="54"/>
      <c r="HP214" s="57"/>
      <c r="HQ214" s="19"/>
      <c r="HR214" s="19"/>
      <c r="HS214" s="19"/>
      <c r="HT214" s="54"/>
      <c r="HU214" s="57">
        <v>27589</v>
      </c>
      <c r="HV214" s="19">
        <v>192952</v>
      </c>
      <c r="HW214" s="19">
        <v>0</v>
      </c>
      <c r="HX214" s="19">
        <v>0</v>
      </c>
      <c r="HY214" s="54">
        <v>0</v>
      </c>
      <c r="HZ214" s="57">
        <v>0</v>
      </c>
      <c r="IA214" s="19">
        <v>0</v>
      </c>
      <c r="IB214" s="19">
        <v>0</v>
      </c>
      <c r="IC214" s="19">
        <v>0</v>
      </c>
      <c r="ID214" s="54">
        <v>0</v>
      </c>
      <c r="IE214" s="57">
        <v>27589</v>
      </c>
      <c r="IF214" s="19">
        <v>192952</v>
      </c>
      <c r="IG214" s="19">
        <v>0</v>
      </c>
      <c r="IH214" s="19">
        <v>0</v>
      </c>
      <c r="II214" s="20">
        <v>0</v>
      </c>
      <c r="IJ214" s="2"/>
    </row>
    <row r="215" spans="1:244" x14ac:dyDescent="0.25">
      <c r="A215" s="132"/>
      <c r="B215" s="5">
        <v>10</v>
      </c>
      <c r="C215" s="7" t="s">
        <v>66</v>
      </c>
      <c r="D215" s="18">
        <v>1186034.8575200001</v>
      </c>
      <c r="E215" s="19">
        <v>499448.72123000101</v>
      </c>
      <c r="F215" s="19">
        <v>0</v>
      </c>
      <c r="G215" s="19">
        <v>0</v>
      </c>
      <c r="H215" s="54">
        <v>0</v>
      </c>
      <c r="I215" s="57">
        <v>649038.79379000003</v>
      </c>
      <c r="J215" s="19">
        <v>23625.286150000498</v>
      </c>
      <c r="K215" s="19"/>
      <c r="L215" s="19"/>
      <c r="M215" s="54"/>
      <c r="N215" s="57"/>
      <c r="O215" s="19"/>
      <c r="P215" s="19"/>
      <c r="Q215" s="19"/>
      <c r="R215" s="54"/>
      <c r="S215" s="57"/>
      <c r="T215" s="19"/>
      <c r="U215" s="19"/>
      <c r="V215" s="19"/>
      <c r="W215" s="54"/>
      <c r="X215" s="57">
        <v>174304.22096000001</v>
      </c>
      <c r="Y215" s="19">
        <v>5010.0691799999904</v>
      </c>
      <c r="Z215" s="19"/>
      <c r="AA215" s="19"/>
      <c r="AB215" s="54"/>
      <c r="AC215" s="57"/>
      <c r="AD215" s="19"/>
      <c r="AE215" s="19"/>
      <c r="AF215" s="19"/>
      <c r="AG215" s="54"/>
      <c r="AH215" s="57"/>
      <c r="AI215" s="19"/>
      <c r="AJ215" s="19"/>
      <c r="AK215" s="19"/>
      <c r="AL215" s="54"/>
      <c r="AM215" s="57">
        <v>158099.36973999999</v>
      </c>
      <c r="AN215" s="19">
        <v>49109.158159999999</v>
      </c>
      <c r="AO215" s="19"/>
      <c r="AP215" s="19"/>
      <c r="AQ215" s="54"/>
      <c r="AR215" s="57"/>
      <c r="AS215" s="19"/>
      <c r="AT215" s="19"/>
      <c r="AU215" s="19"/>
      <c r="AV215" s="54"/>
      <c r="AW215" s="57"/>
      <c r="AX215" s="19"/>
      <c r="AY215" s="19"/>
      <c r="AZ215" s="19"/>
      <c r="BA215" s="54"/>
      <c r="BB215" s="57">
        <v>88686.786389999994</v>
      </c>
      <c r="BC215" s="19">
        <v>301133.29519999999</v>
      </c>
      <c r="BD215" s="19"/>
      <c r="BE215" s="19"/>
      <c r="BF215" s="54"/>
      <c r="BG215" s="57"/>
      <c r="BH215" s="19"/>
      <c r="BI215" s="19"/>
      <c r="BJ215" s="19"/>
      <c r="BK215" s="54"/>
      <c r="BL215" s="57"/>
      <c r="BM215" s="19"/>
      <c r="BN215" s="19"/>
      <c r="BO215" s="19"/>
      <c r="BP215" s="54"/>
      <c r="BQ215" s="57">
        <v>63495.22337</v>
      </c>
      <c r="BR215" s="19">
        <v>103673.93192</v>
      </c>
      <c r="BS215" s="19"/>
      <c r="BT215" s="19"/>
      <c r="BU215" s="54"/>
      <c r="BV215" s="57">
        <v>38418.286520000001</v>
      </c>
      <c r="BW215" s="19">
        <v>16808.69544</v>
      </c>
      <c r="BX215" s="19"/>
      <c r="BY215" s="19"/>
      <c r="BZ215" s="54"/>
      <c r="CA215" s="57"/>
      <c r="CB215" s="19"/>
      <c r="CC215" s="19"/>
      <c r="CD215" s="19"/>
      <c r="CE215" s="54"/>
      <c r="CF215" s="57"/>
      <c r="CG215" s="19"/>
      <c r="CH215" s="19"/>
      <c r="CI215" s="19"/>
      <c r="CJ215" s="54"/>
      <c r="CK215" s="57">
        <v>13992.176750000001</v>
      </c>
      <c r="CL215" s="19">
        <v>88.285179999998903</v>
      </c>
      <c r="CM215" s="19"/>
      <c r="CN215" s="19"/>
      <c r="CO215" s="54"/>
      <c r="CP215" s="57"/>
      <c r="CQ215" s="19"/>
      <c r="CR215" s="19"/>
      <c r="CS215" s="19"/>
      <c r="CT215" s="54"/>
      <c r="CU215" s="57"/>
      <c r="CV215" s="19"/>
      <c r="CW215" s="19"/>
      <c r="CX215" s="19"/>
      <c r="CY215" s="54"/>
      <c r="CZ215" s="57">
        <v>480469.89366</v>
      </c>
      <c r="DA215" s="19">
        <v>41091.0651</v>
      </c>
      <c r="DB215" s="19">
        <v>0</v>
      </c>
      <c r="DC215" s="19">
        <v>0</v>
      </c>
      <c r="DD215" s="54">
        <v>0</v>
      </c>
      <c r="DE215" s="57">
        <v>195935.97055999999</v>
      </c>
      <c r="DF215" s="19">
        <v>5739.9723800000502</v>
      </c>
      <c r="DG215" s="19"/>
      <c r="DH215" s="19"/>
      <c r="DI215" s="54"/>
      <c r="DJ215" s="57">
        <v>89909.403739999994</v>
      </c>
      <c r="DK215" s="19">
        <v>4284.6070800000198</v>
      </c>
      <c r="DL215" s="19"/>
      <c r="DM215" s="19"/>
      <c r="DN215" s="54"/>
      <c r="DO215" s="57">
        <v>2134.8716100000001</v>
      </c>
      <c r="DP215" s="19">
        <v>4071.2870800000001</v>
      </c>
      <c r="DQ215" s="19"/>
      <c r="DR215" s="19"/>
      <c r="DS215" s="54"/>
      <c r="DT215" s="57">
        <v>4702.46774</v>
      </c>
      <c r="DU215" s="19">
        <v>2721.1447800000001</v>
      </c>
      <c r="DV215" s="19"/>
      <c r="DW215" s="19"/>
      <c r="DX215" s="54"/>
      <c r="DY215" s="57">
        <v>13001.55284</v>
      </c>
      <c r="DZ215" s="19">
        <v>9347.0295600000009</v>
      </c>
      <c r="EA215" s="19"/>
      <c r="EB215" s="19"/>
      <c r="EC215" s="54"/>
      <c r="ED215" s="57">
        <v>7193.7457899999999</v>
      </c>
      <c r="EE215" s="19">
        <v>24.100000000000399</v>
      </c>
      <c r="EF215" s="19"/>
      <c r="EG215" s="19"/>
      <c r="EH215" s="54"/>
      <c r="EI215" s="57">
        <v>7734.20928</v>
      </c>
      <c r="EJ215" s="19">
        <v>0</v>
      </c>
      <c r="EK215" s="19"/>
      <c r="EL215" s="19"/>
      <c r="EM215" s="54"/>
      <c r="EN215" s="57">
        <v>26701.82041</v>
      </c>
      <c r="EO215" s="19">
        <v>641.65251999999998</v>
      </c>
      <c r="EP215" s="19"/>
      <c r="EQ215" s="19"/>
      <c r="ER215" s="54"/>
      <c r="ES215" s="57">
        <v>11131.68244</v>
      </c>
      <c r="ET215" s="19">
        <v>3138.67929</v>
      </c>
      <c r="EU215" s="19"/>
      <c r="EV215" s="19"/>
      <c r="EW215" s="54"/>
      <c r="EX215" s="57">
        <v>384.43786999999998</v>
      </c>
      <c r="EY215" s="19">
        <v>0</v>
      </c>
      <c r="EZ215" s="19"/>
      <c r="FA215" s="19"/>
      <c r="FB215" s="54"/>
      <c r="FC215" s="57">
        <v>54.4</v>
      </c>
      <c r="FD215" s="19">
        <v>0</v>
      </c>
      <c r="FE215" s="19"/>
      <c r="FF215" s="19"/>
      <c r="FG215" s="54"/>
      <c r="FH215" s="57">
        <v>1163.51539</v>
      </c>
      <c r="FI215" s="19">
        <v>348.6225</v>
      </c>
      <c r="FJ215" s="19"/>
      <c r="FK215" s="19"/>
      <c r="FL215" s="54"/>
      <c r="FM215" s="57"/>
      <c r="FN215" s="19"/>
      <c r="FO215" s="19"/>
      <c r="FP215" s="19"/>
      <c r="FQ215" s="54"/>
      <c r="FR215" s="57">
        <v>207</v>
      </c>
      <c r="FS215" s="19">
        <v>0</v>
      </c>
      <c r="FT215" s="19"/>
      <c r="FU215" s="19"/>
      <c r="FV215" s="54"/>
      <c r="FW215" s="57">
        <v>120214.81599</v>
      </c>
      <c r="FX215" s="19">
        <v>10773.96991</v>
      </c>
      <c r="FY215" s="19"/>
      <c r="FZ215" s="19"/>
      <c r="GA215" s="54"/>
      <c r="GB215" s="57">
        <v>16174.86319</v>
      </c>
      <c r="GC215" s="19">
        <v>2674.08220999999</v>
      </c>
      <c r="GD215" s="19">
        <v>0</v>
      </c>
      <c r="GE215" s="19">
        <v>0</v>
      </c>
      <c r="GF215" s="54">
        <v>0</v>
      </c>
      <c r="GG215" s="57">
        <v>7053.1694200000002</v>
      </c>
      <c r="GH215" s="19">
        <v>1878.96037999999</v>
      </c>
      <c r="GI215" s="19"/>
      <c r="GJ215" s="19"/>
      <c r="GK215" s="54"/>
      <c r="GL215" s="57">
        <v>5439.6130000000003</v>
      </c>
      <c r="GM215" s="19">
        <v>795.12182999999902</v>
      </c>
      <c r="GN215" s="19"/>
      <c r="GO215" s="19"/>
      <c r="GP215" s="54"/>
      <c r="GQ215" s="57">
        <v>3682.08077</v>
      </c>
      <c r="GR215" s="19">
        <v>0</v>
      </c>
      <c r="GS215" s="19"/>
      <c r="GT215" s="19"/>
      <c r="GU215" s="54"/>
      <c r="GV215" s="57">
        <v>8642.4790400000002</v>
      </c>
      <c r="GW215" s="19">
        <v>2233.1817999999998</v>
      </c>
      <c r="GX215" s="19">
        <v>0</v>
      </c>
      <c r="GY215" s="19">
        <v>0</v>
      </c>
      <c r="GZ215" s="54">
        <v>0</v>
      </c>
      <c r="HA215" s="57">
        <v>6729.9443700000002</v>
      </c>
      <c r="HB215" s="19">
        <v>1566.3686299999999</v>
      </c>
      <c r="HC215" s="19"/>
      <c r="HD215" s="19"/>
      <c r="HE215" s="54"/>
      <c r="HF215" s="57">
        <v>1912.53467</v>
      </c>
      <c r="HG215" s="19">
        <v>666.81317000000001</v>
      </c>
      <c r="HH215" s="19"/>
      <c r="HI215" s="19"/>
      <c r="HJ215" s="54"/>
      <c r="HK215" s="57"/>
      <c r="HL215" s="19"/>
      <c r="HM215" s="19"/>
      <c r="HN215" s="19"/>
      <c r="HO215" s="54"/>
      <c r="HP215" s="57"/>
      <c r="HQ215" s="19"/>
      <c r="HR215" s="19"/>
      <c r="HS215" s="19"/>
      <c r="HT215" s="54"/>
      <c r="HU215" s="57">
        <v>1691322.09341</v>
      </c>
      <c r="HV215" s="19">
        <v>545447.05034000101</v>
      </c>
      <c r="HW215" s="19">
        <v>0</v>
      </c>
      <c r="HX215" s="19">
        <v>0</v>
      </c>
      <c r="HY215" s="54">
        <v>0</v>
      </c>
      <c r="HZ215" s="57">
        <v>0</v>
      </c>
      <c r="IA215" s="19">
        <v>0</v>
      </c>
      <c r="IB215" s="19">
        <v>0</v>
      </c>
      <c r="IC215" s="19">
        <v>0</v>
      </c>
      <c r="ID215" s="54">
        <v>0</v>
      </c>
      <c r="IE215" s="57">
        <v>1691322.09341</v>
      </c>
      <c r="IF215" s="19">
        <v>545447.05034000101</v>
      </c>
      <c r="IG215" s="19">
        <v>0</v>
      </c>
      <c r="IH215" s="19">
        <v>0</v>
      </c>
      <c r="II215" s="20">
        <v>0</v>
      </c>
      <c r="IJ215" s="2"/>
    </row>
    <row r="216" spans="1:244" x14ac:dyDescent="0.25">
      <c r="A216" s="132"/>
      <c r="B216" s="5">
        <v>11</v>
      </c>
      <c r="C216" s="7" t="s">
        <v>67</v>
      </c>
      <c r="D216" s="18">
        <v>146838.43</v>
      </c>
      <c r="E216" s="19">
        <v>91266.9</v>
      </c>
      <c r="F216" s="19">
        <v>0</v>
      </c>
      <c r="G216" s="19">
        <v>0</v>
      </c>
      <c r="H216" s="54">
        <v>0</v>
      </c>
      <c r="I216" s="57">
        <v>108406.33</v>
      </c>
      <c r="J216" s="19">
        <v>8531.7800000000007</v>
      </c>
      <c r="K216" s="19"/>
      <c r="L216" s="19"/>
      <c r="M216" s="54"/>
      <c r="N216" s="57"/>
      <c r="O216" s="19"/>
      <c r="P216" s="19"/>
      <c r="Q216" s="19"/>
      <c r="R216" s="54"/>
      <c r="S216" s="57"/>
      <c r="T216" s="19"/>
      <c r="U216" s="19"/>
      <c r="V216" s="19"/>
      <c r="W216" s="54"/>
      <c r="X216" s="57">
        <v>19411.97</v>
      </c>
      <c r="Y216" s="19">
        <v>690.09</v>
      </c>
      <c r="Z216" s="19"/>
      <c r="AA216" s="19"/>
      <c r="AB216" s="54"/>
      <c r="AC216" s="57"/>
      <c r="AD216" s="19"/>
      <c r="AE216" s="19"/>
      <c r="AF216" s="19"/>
      <c r="AG216" s="54"/>
      <c r="AH216" s="57"/>
      <c r="AI216" s="19"/>
      <c r="AJ216" s="19"/>
      <c r="AK216" s="19"/>
      <c r="AL216" s="54"/>
      <c r="AM216" s="57">
        <v>6362.8</v>
      </c>
      <c r="AN216" s="19">
        <v>7047.46</v>
      </c>
      <c r="AO216" s="19"/>
      <c r="AP216" s="19"/>
      <c r="AQ216" s="54"/>
      <c r="AR216" s="57"/>
      <c r="AS216" s="19"/>
      <c r="AT216" s="19"/>
      <c r="AU216" s="19"/>
      <c r="AV216" s="54"/>
      <c r="AW216" s="57"/>
      <c r="AX216" s="19"/>
      <c r="AY216" s="19"/>
      <c r="AZ216" s="19"/>
      <c r="BA216" s="54"/>
      <c r="BB216" s="57">
        <v>4915.18</v>
      </c>
      <c r="BC216" s="19">
        <v>55138.76</v>
      </c>
      <c r="BD216" s="19"/>
      <c r="BE216" s="19"/>
      <c r="BF216" s="54"/>
      <c r="BG216" s="57"/>
      <c r="BH216" s="19"/>
      <c r="BI216" s="19"/>
      <c r="BJ216" s="19"/>
      <c r="BK216" s="54"/>
      <c r="BL216" s="57"/>
      <c r="BM216" s="19"/>
      <c r="BN216" s="19"/>
      <c r="BO216" s="19"/>
      <c r="BP216" s="54"/>
      <c r="BQ216" s="57">
        <v>3696.11</v>
      </c>
      <c r="BR216" s="19">
        <v>16839.98</v>
      </c>
      <c r="BS216" s="19"/>
      <c r="BT216" s="19"/>
      <c r="BU216" s="54"/>
      <c r="BV216" s="57">
        <v>1255.1199999999999</v>
      </c>
      <c r="BW216" s="19">
        <v>2921.02</v>
      </c>
      <c r="BX216" s="19"/>
      <c r="BY216" s="19"/>
      <c r="BZ216" s="54"/>
      <c r="CA216" s="57"/>
      <c r="CB216" s="19"/>
      <c r="CC216" s="19"/>
      <c r="CD216" s="19"/>
      <c r="CE216" s="54"/>
      <c r="CF216" s="57"/>
      <c r="CG216" s="19"/>
      <c r="CH216" s="19"/>
      <c r="CI216" s="19"/>
      <c r="CJ216" s="54"/>
      <c r="CK216" s="57">
        <v>2790.92</v>
      </c>
      <c r="CL216" s="19">
        <v>97.81</v>
      </c>
      <c r="CM216" s="19"/>
      <c r="CN216" s="19"/>
      <c r="CO216" s="54"/>
      <c r="CP216" s="57"/>
      <c r="CQ216" s="19"/>
      <c r="CR216" s="19"/>
      <c r="CS216" s="19"/>
      <c r="CT216" s="54"/>
      <c r="CU216" s="57"/>
      <c r="CV216" s="19"/>
      <c r="CW216" s="19"/>
      <c r="CX216" s="19"/>
      <c r="CY216" s="54"/>
      <c r="CZ216" s="57">
        <v>36027.300000000003</v>
      </c>
      <c r="DA216" s="19">
        <v>9505.73</v>
      </c>
      <c r="DB216" s="19">
        <v>0</v>
      </c>
      <c r="DC216" s="19">
        <v>0</v>
      </c>
      <c r="DD216" s="54">
        <v>0</v>
      </c>
      <c r="DE216" s="57">
        <v>10885.06</v>
      </c>
      <c r="DF216" s="19">
        <v>3249.82</v>
      </c>
      <c r="DG216" s="19"/>
      <c r="DH216" s="19"/>
      <c r="DI216" s="54"/>
      <c r="DJ216" s="57">
        <v>4006.47</v>
      </c>
      <c r="DK216" s="19">
        <v>1517.63</v>
      </c>
      <c r="DL216" s="19"/>
      <c r="DM216" s="19"/>
      <c r="DN216" s="54"/>
      <c r="DO216" s="57">
        <v>1222.52</v>
      </c>
      <c r="DP216" s="19">
        <v>0</v>
      </c>
      <c r="DQ216" s="19"/>
      <c r="DR216" s="19"/>
      <c r="DS216" s="54"/>
      <c r="DT216" s="57"/>
      <c r="DU216" s="19"/>
      <c r="DV216" s="19"/>
      <c r="DW216" s="19"/>
      <c r="DX216" s="54"/>
      <c r="DY216" s="57">
        <v>2484.2399999999998</v>
      </c>
      <c r="DZ216" s="19">
        <v>2989.58</v>
      </c>
      <c r="EA216" s="19"/>
      <c r="EB216" s="19"/>
      <c r="EC216" s="54"/>
      <c r="ED216" s="57"/>
      <c r="EE216" s="19"/>
      <c r="EF216" s="19"/>
      <c r="EG216" s="19"/>
      <c r="EH216" s="54"/>
      <c r="EI216" s="57">
        <v>1016.67</v>
      </c>
      <c r="EJ216" s="19">
        <v>0</v>
      </c>
      <c r="EK216" s="19"/>
      <c r="EL216" s="19"/>
      <c r="EM216" s="54"/>
      <c r="EN216" s="57">
        <v>2168.06</v>
      </c>
      <c r="EO216" s="19">
        <v>0</v>
      </c>
      <c r="EP216" s="19"/>
      <c r="EQ216" s="19"/>
      <c r="ER216" s="54"/>
      <c r="ES216" s="57">
        <v>1166.81</v>
      </c>
      <c r="ET216" s="19">
        <v>484.12</v>
      </c>
      <c r="EU216" s="19"/>
      <c r="EV216" s="19"/>
      <c r="EW216" s="54"/>
      <c r="EX216" s="57"/>
      <c r="EY216" s="19"/>
      <c r="EZ216" s="19"/>
      <c r="FA216" s="19"/>
      <c r="FB216" s="54"/>
      <c r="FC216" s="57"/>
      <c r="FD216" s="19"/>
      <c r="FE216" s="19"/>
      <c r="FF216" s="19"/>
      <c r="FG216" s="54"/>
      <c r="FH216" s="57">
        <v>0</v>
      </c>
      <c r="FI216" s="19">
        <v>25.93</v>
      </c>
      <c r="FJ216" s="19"/>
      <c r="FK216" s="19"/>
      <c r="FL216" s="54"/>
      <c r="FM216" s="57"/>
      <c r="FN216" s="19"/>
      <c r="FO216" s="19"/>
      <c r="FP216" s="19"/>
      <c r="FQ216" s="54"/>
      <c r="FR216" s="57"/>
      <c r="FS216" s="19"/>
      <c r="FT216" s="19"/>
      <c r="FU216" s="19"/>
      <c r="FV216" s="54"/>
      <c r="FW216" s="57">
        <v>13077.47</v>
      </c>
      <c r="FX216" s="19">
        <v>1238.6500000000001</v>
      </c>
      <c r="FY216" s="19"/>
      <c r="FZ216" s="19"/>
      <c r="GA216" s="54"/>
      <c r="GB216" s="57">
        <v>224.79</v>
      </c>
      <c r="GC216" s="19">
        <v>0</v>
      </c>
      <c r="GD216" s="19">
        <v>0</v>
      </c>
      <c r="GE216" s="19">
        <v>0</v>
      </c>
      <c r="GF216" s="54">
        <v>0</v>
      </c>
      <c r="GG216" s="57">
        <v>224.79</v>
      </c>
      <c r="GH216" s="19">
        <v>0</v>
      </c>
      <c r="GI216" s="19"/>
      <c r="GJ216" s="19"/>
      <c r="GK216" s="54"/>
      <c r="GL216" s="57"/>
      <c r="GM216" s="19"/>
      <c r="GN216" s="19"/>
      <c r="GO216" s="19"/>
      <c r="GP216" s="54"/>
      <c r="GQ216" s="57"/>
      <c r="GR216" s="19"/>
      <c r="GS216" s="19"/>
      <c r="GT216" s="19"/>
      <c r="GU216" s="54"/>
      <c r="GV216" s="57">
        <v>185.4</v>
      </c>
      <c r="GW216" s="19">
        <v>0</v>
      </c>
      <c r="GX216" s="19">
        <v>0</v>
      </c>
      <c r="GY216" s="19">
        <v>0</v>
      </c>
      <c r="GZ216" s="54">
        <v>0</v>
      </c>
      <c r="HA216" s="57"/>
      <c r="HB216" s="19"/>
      <c r="HC216" s="19"/>
      <c r="HD216" s="19"/>
      <c r="HE216" s="54"/>
      <c r="HF216" s="57">
        <v>185.4</v>
      </c>
      <c r="HG216" s="19">
        <v>0</v>
      </c>
      <c r="HH216" s="19"/>
      <c r="HI216" s="19"/>
      <c r="HJ216" s="54"/>
      <c r="HK216" s="57"/>
      <c r="HL216" s="19"/>
      <c r="HM216" s="19"/>
      <c r="HN216" s="19"/>
      <c r="HO216" s="54"/>
      <c r="HP216" s="57"/>
      <c r="HQ216" s="19"/>
      <c r="HR216" s="19"/>
      <c r="HS216" s="19"/>
      <c r="HT216" s="54"/>
      <c r="HU216" s="57">
        <v>183275.92</v>
      </c>
      <c r="HV216" s="19">
        <v>100772.63</v>
      </c>
      <c r="HW216" s="19">
        <v>0</v>
      </c>
      <c r="HX216" s="19">
        <v>0</v>
      </c>
      <c r="HY216" s="54">
        <v>0</v>
      </c>
      <c r="HZ216" s="57">
        <v>0</v>
      </c>
      <c r="IA216" s="19">
        <v>0</v>
      </c>
      <c r="IB216" s="19">
        <v>0</v>
      </c>
      <c r="IC216" s="19">
        <v>0</v>
      </c>
      <c r="ID216" s="54">
        <v>0</v>
      </c>
      <c r="IE216" s="57">
        <v>183275.92</v>
      </c>
      <c r="IF216" s="19">
        <v>100772.63</v>
      </c>
      <c r="IG216" s="19">
        <v>0</v>
      </c>
      <c r="IH216" s="19">
        <v>0</v>
      </c>
      <c r="II216" s="20">
        <v>0</v>
      </c>
      <c r="IJ216" s="2"/>
    </row>
    <row r="217" spans="1:244" x14ac:dyDescent="0.25">
      <c r="A217" s="132"/>
      <c r="B217" s="5">
        <v>12</v>
      </c>
      <c r="C217" s="7" t="s">
        <v>68</v>
      </c>
      <c r="D217" s="18">
        <v>556064</v>
      </c>
      <c r="E217" s="19">
        <v>267115</v>
      </c>
      <c r="F217" s="19">
        <v>0</v>
      </c>
      <c r="G217" s="19">
        <v>0</v>
      </c>
      <c r="H217" s="54">
        <v>0</v>
      </c>
      <c r="I217" s="57">
        <v>323868</v>
      </c>
      <c r="J217" s="19">
        <v>34554</v>
      </c>
      <c r="K217" s="19">
        <v>0</v>
      </c>
      <c r="L217" s="19">
        <v>0</v>
      </c>
      <c r="M217" s="54"/>
      <c r="N217" s="57"/>
      <c r="O217" s="19"/>
      <c r="P217" s="19"/>
      <c r="Q217" s="19"/>
      <c r="R217" s="54"/>
      <c r="S217" s="57"/>
      <c r="T217" s="19"/>
      <c r="U217" s="19"/>
      <c r="V217" s="19"/>
      <c r="W217" s="54"/>
      <c r="X217" s="57">
        <v>98895</v>
      </c>
      <c r="Y217" s="19">
        <v>11314</v>
      </c>
      <c r="Z217" s="19">
        <v>0</v>
      </c>
      <c r="AA217" s="19">
        <v>0</v>
      </c>
      <c r="AB217" s="54"/>
      <c r="AC217" s="57"/>
      <c r="AD217" s="19"/>
      <c r="AE217" s="19"/>
      <c r="AF217" s="19"/>
      <c r="AG217" s="54"/>
      <c r="AH217" s="57"/>
      <c r="AI217" s="19"/>
      <c r="AJ217" s="19"/>
      <c r="AK217" s="19"/>
      <c r="AL217" s="54"/>
      <c r="AM217" s="57">
        <v>65748</v>
      </c>
      <c r="AN217" s="19">
        <v>52523</v>
      </c>
      <c r="AO217" s="19">
        <v>0</v>
      </c>
      <c r="AP217" s="19">
        <v>0</v>
      </c>
      <c r="AQ217" s="54"/>
      <c r="AR217" s="57"/>
      <c r="AS217" s="19"/>
      <c r="AT217" s="19"/>
      <c r="AU217" s="19"/>
      <c r="AV217" s="54"/>
      <c r="AW217" s="57"/>
      <c r="AX217" s="19"/>
      <c r="AY217" s="19"/>
      <c r="AZ217" s="19"/>
      <c r="BA217" s="54"/>
      <c r="BB217" s="57">
        <v>25224</v>
      </c>
      <c r="BC217" s="19">
        <v>115346</v>
      </c>
      <c r="BD217" s="19">
        <v>0</v>
      </c>
      <c r="BE217" s="19">
        <v>0</v>
      </c>
      <c r="BF217" s="54"/>
      <c r="BG217" s="57"/>
      <c r="BH217" s="19"/>
      <c r="BI217" s="19"/>
      <c r="BJ217" s="19"/>
      <c r="BK217" s="54"/>
      <c r="BL217" s="57"/>
      <c r="BM217" s="19"/>
      <c r="BN217" s="19"/>
      <c r="BO217" s="19"/>
      <c r="BP217" s="54"/>
      <c r="BQ217" s="57">
        <v>19280</v>
      </c>
      <c r="BR217" s="19">
        <v>47205</v>
      </c>
      <c r="BS217" s="19">
        <v>0</v>
      </c>
      <c r="BT217" s="19">
        <v>0</v>
      </c>
      <c r="BU217" s="54"/>
      <c r="BV217" s="57">
        <v>12762</v>
      </c>
      <c r="BW217" s="19">
        <v>3988</v>
      </c>
      <c r="BX217" s="19">
        <v>0</v>
      </c>
      <c r="BY217" s="19">
        <v>0</v>
      </c>
      <c r="BZ217" s="54"/>
      <c r="CA217" s="57"/>
      <c r="CB217" s="19"/>
      <c r="CC217" s="19"/>
      <c r="CD217" s="19"/>
      <c r="CE217" s="54"/>
      <c r="CF217" s="57"/>
      <c r="CG217" s="19"/>
      <c r="CH217" s="19"/>
      <c r="CI217" s="19"/>
      <c r="CJ217" s="54"/>
      <c r="CK217" s="57">
        <v>10287</v>
      </c>
      <c r="CL217" s="19">
        <v>2185</v>
      </c>
      <c r="CM217" s="19">
        <v>0</v>
      </c>
      <c r="CN217" s="19">
        <v>0</v>
      </c>
      <c r="CO217" s="54"/>
      <c r="CP217" s="57"/>
      <c r="CQ217" s="19"/>
      <c r="CR217" s="19"/>
      <c r="CS217" s="19"/>
      <c r="CT217" s="54"/>
      <c r="CU217" s="57"/>
      <c r="CV217" s="19"/>
      <c r="CW217" s="19"/>
      <c r="CX217" s="19"/>
      <c r="CY217" s="54"/>
      <c r="CZ217" s="57">
        <v>215411</v>
      </c>
      <c r="DA217" s="19">
        <v>181934</v>
      </c>
      <c r="DB217" s="19">
        <v>0</v>
      </c>
      <c r="DC217" s="19">
        <v>0</v>
      </c>
      <c r="DD217" s="54">
        <v>0</v>
      </c>
      <c r="DE217" s="57">
        <v>40548</v>
      </c>
      <c r="DF217" s="19">
        <v>6743</v>
      </c>
      <c r="DG217" s="19">
        <v>0</v>
      </c>
      <c r="DH217" s="19">
        <v>0</v>
      </c>
      <c r="DI217" s="54"/>
      <c r="DJ217" s="57">
        <v>3388</v>
      </c>
      <c r="DK217" s="19">
        <v>6779</v>
      </c>
      <c r="DL217" s="19">
        <v>0</v>
      </c>
      <c r="DM217" s="19">
        <v>0</v>
      </c>
      <c r="DN217" s="54"/>
      <c r="DO217" s="57">
        <v>3991</v>
      </c>
      <c r="DP217" s="19">
        <v>3592</v>
      </c>
      <c r="DQ217" s="19">
        <v>0</v>
      </c>
      <c r="DR217" s="19">
        <v>0</v>
      </c>
      <c r="DS217" s="54"/>
      <c r="DT217" s="57">
        <v>5903</v>
      </c>
      <c r="DU217" s="19">
        <v>9002</v>
      </c>
      <c r="DV217" s="19">
        <v>0</v>
      </c>
      <c r="DW217" s="19">
        <v>0</v>
      </c>
      <c r="DX217" s="54"/>
      <c r="DY217" s="57">
        <v>26206</v>
      </c>
      <c r="DZ217" s="19">
        <v>40020</v>
      </c>
      <c r="EA217" s="19">
        <v>0</v>
      </c>
      <c r="EB217" s="19">
        <v>0</v>
      </c>
      <c r="EC217" s="54"/>
      <c r="ED217" s="57">
        <v>16872</v>
      </c>
      <c r="EE217" s="19">
        <v>11138</v>
      </c>
      <c r="EF217" s="19">
        <v>0</v>
      </c>
      <c r="EG217" s="19">
        <v>0</v>
      </c>
      <c r="EH217" s="54"/>
      <c r="EI217" s="57">
        <v>15035</v>
      </c>
      <c r="EJ217" s="19">
        <v>790</v>
      </c>
      <c r="EK217" s="19">
        <v>0</v>
      </c>
      <c r="EL217" s="19">
        <v>0</v>
      </c>
      <c r="EM217" s="54"/>
      <c r="EN217" s="57">
        <v>12655</v>
      </c>
      <c r="EO217" s="19">
        <v>7983</v>
      </c>
      <c r="EP217" s="19">
        <v>0</v>
      </c>
      <c r="EQ217" s="19">
        <v>0</v>
      </c>
      <c r="ER217" s="54"/>
      <c r="ES217" s="57">
        <v>10270</v>
      </c>
      <c r="ET217" s="19">
        <v>17817</v>
      </c>
      <c r="EU217" s="19">
        <v>0</v>
      </c>
      <c r="EV217" s="19">
        <v>0</v>
      </c>
      <c r="EW217" s="54"/>
      <c r="EX217" s="57">
        <v>1573</v>
      </c>
      <c r="EY217" s="19">
        <v>0</v>
      </c>
      <c r="EZ217" s="19">
        <v>0</v>
      </c>
      <c r="FA217" s="19">
        <v>0</v>
      </c>
      <c r="FB217" s="54"/>
      <c r="FC217" s="57">
        <v>47</v>
      </c>
      <c r="FD217" s="19">
        <v>0</v>
      </c>
      <c r="FE217" s="19">
        <v>0</v>
      </c>
      <c r="FF217" s="19">
        <v>0</v>
      </c>
      <c r="FG217" s="54"/>
      <c r="FH217" s="57">
        <v>2039</v>
      </c>
      <c r="FI217" s="19">
        <v>0</v>
      </c>
      <c r="FJ217" s="19">
        <v>0</v>
      </c>
      <c r="FK217" s="19">
        <v>0</v>
      </c>
      <c r="FL217" s="54"/>
      <c r="FM217" s="57">
        <v>0</v>
      </c>
      <c r="FN217" s="19">
        <v>0</v>
      </c>
      <c r="FO217" s="19"/>
      <c r="FP217" s="19"/>
      <c r="FQ217" s="54"/>
      <c r="FR217" s="57">
        <v>54</v>
      </c>
      <c r="FS217" s="19">
        <v>67</v>
      </c>
      <c r="FT217" s="19">
        <v>0</v>
      </c>
      <c r="FU217" s="19">
        <v>0</v>
      </c>
      <c r="FV217" s="54"/>
      <c r="FW217" s="57">
        <v>76830</v>
      </c>
      <c r="FX217" s="19">
        <v>78003</v>
      </c>
      <c r="FY217" s="19">
        <v>0</v>
      </c>
      <c r="FZ217" s="19">
        <v>0</v>
      </c>
      <c r="GA217" s="54"/>
      <c r="GB217" s="57">
        <v>6902</v>
      </c>
      <c r="GC217" s="19">
        <v>79</v>
      </c>
      <c r="GD217" s="19">
        <v>0</v>
      </c>
      <c r="GE217" s="19">
        <v>0</v>
      </c>
      <c r="GF217" s="54">
        <v>0</v>
      </c>
      <c r="GG217" s="57">
        <v>6902</v>
      </c>
      <c r="GH217" s="19">
        <v>79</v>
      </c>
      <c r="GI217" s="19">
        <v>0</v>
      </c>
      <c r="GJ217" s="19">
        <v>0</v>
      </c>
      <c r="GK217" s="54"/>
      <c r="GL217" s="57">
        <v>0</v>
      </c>
      <c r="GM217" s="19">
        <v>0</v>
      </c>
      <c r="GN217" s="19">
        <v>0</v>
      </c>
      <c r="GO217" s="19">
        <v>0</v>
      </c>
      <c r="GP217" s="54"/>
      <c r="GQ217" s="57">
        <v>0</v>
      </c>
      <c r="GR217" s="19">
        <v>0</v>
      </c>
      <c r="GS217" s="19">
        <v>0</v>
      </c>
      <c r="GT217" s="19">
        <v>0</v>
      </c>
      <c r="GU217" s="54"/>
      <c r="GV217" s="57">
        <v>8160</v>
      </c>
      <c r="GW217" s="19">
        <v>38443</v>
      </c>
      <c r="GX217" s="19">
        <v>0</v>
      </c>
      <c r="GY217" s="19">
        <v>0</v>
      </c>
      <c r="GZ217" s="54">
        <v>0</v>
      </c>
      <c r="HA217" s="57">
        <v>0</v>
      </c>
      <c r="HB217" s="19">
        <v>0</v>
      </c>
      <c r="HC217" s="19">
        <v>0</v>
      </c>
      <c r="HD217" s="19">
        <v>0</v>
      </c>
      <c r="HE217" s="54"/>
      <c r="HF217" s="57">
        <v>0</v>
      </c>
      <c r="HG217" s="19">
        <v>0</v>
      </c>
      <c r="HH217" s="19">
        <v>0</v>
      </c>
      <c r="HI217" s="19">
        <v>0</v>
      </c>
      <c r="HJ217" s="54"/>
      <c r="HK217" s="57">
        <v>8160</v>
      </c>
      <c r="HL217" s="19">
        <v>38443</v>
      </c>
      <c r="HM217" s="19">
        <v>0</v>
      </c>
      <c r="HN217" s="19">
        <v>0</v>
      </c>
      <c r="HO217" s="54"/>
      <c r="HP217" s="57">
        <v>17460</v>
      </c>
      <c r="HQ217" s="19">
        <v>4618</v>
      </c>
      <c r="HR217" s="19">
        <v>0</v>
      </c>
      <c r="HS217" s="19">
        <v>0</v>
      </c>
      <c r="HT217" s="54"/>
      <c r="HU217" s="57">
        <v>803997</v>
      </c>
      <c r="HV217" s="19">
        <v>492189</v>
      </c>
      <c r="HW217" s="19">
        <v>0</v>
      </c>
      <c r="HX217" s="19">
        <v>0</v>
      </c>
      <c r="HY217" s="54">
        <v>0</v>
      </c>
      <c r="HZ217" s="57">
        <v>0</v>
      </c>
      <c r="IA217" s="19">
        <v>0</v>
      </c>
      <c r="IB217" s="19">
        <v>0</v>
      </c>
      <c r="IC217" s="19">
        <v>0</v>
      </c>
      <c r="ID217" s="54">
        <v>0</v>
      </c>
      <c r="IE217" s="57">
        <v>803997</v>
      </c>
      <c r="IF217" s="19">
        <v>492189</v>
      </c>
      <c r="IG217" s="19">
        <v>0</v>
      </c>
      <c r="IH217" s="19">
        <v>0</v>
      </c>
      <c r="II217" s="20">
        <v>0</v>
      </c>
      <c r="IJ217" s="2"/>
    </row>
    <row r="218" spans="1:244" x14ac:dyDescent="0.25">
      <c r="A218" s="132"/>
      <c r="B218" s="5">
        <v>13</v>
      </c>
      <c r="C218" s="7" t="s">
        <v>69</v>
      </c>
      <c r="D218" s="18">
        <v>53367.267919999998</v>
      </c>
      <c r="E218" s="19">
        <v>0</v>
      </c>
      <c r="F218" s="19">
        <v>0</v>
      </c>
      <c r="G218" s="19">
        <v>0</v>
      </c>
      <c r="H218" s="54">
        <v>0</v>
      </c>
      <c r="I218" s="57">
        <v>10758.533069999999</v>
      </c>
      <c r="J218" s="19"/>
      <c r="K218" s="19"/>
      <c r="L218" s="19"/>
      <c r="M218" s="54"/>
      <c r="N218" s="57"/>
      <c r="O218" s="19"/>
      <c r="P218" s="19"/>
      <c r="Q218" s="19"/>
      <c r="R218" s="54"/>
      <c r="S218" s="57">
        <v>2327.9121799999998</v>
      </c>
      <c r="T218" s="19"/>
      <c r="U218" s="19"/>
      <c r="V218" s="19"/>
      <c r="W218" s="54"/>
      <c r="X218" s="57">
        <v>5304.86409</v>
      </c>
      <c r="Y218" s="19"/>
      <c r="Z218" s="19"/>
      <c r="AA218" s="19"/>
      <c r="AB218" s="54"/>
      <c r="AC218" s="57"/>
      <c r="AD218" s="19"/>
      <c r="AE218" s="19"/>
      <c r="AF218" s="19"/>
      <c r="AG218" s="54"/>
      <c r="AH218" s="57"/>
      <c r="AI218" s="19"/>
      <c r="AJ218" s="19"/>
      <c r="AK218" s="19"/>
      <c r="AL218" s="54"/>
      <c r="AM218" s="57">
        <v>7348.9520300000004</v>
      </c>
      <c r="AN218" s="19"/>
      <c r="AO218" s="19"/>
      <c r="AP218" s="19"/>
      <c r="AQ218" s="54"/>
      <c r="AR218" s="57"/>
      <c r="AS218" s="19"/>
      <c r="AT218" s="19"/>
      <c r="AU218" s="19"/>
      <c r="AV218" s="54"/>
      <c r="AW218" s="57"/>
      <c r="AX218" s="19"/>
      <c r="AY218" s="19"/>
      <c r="AZ218" s="19"/>
      <c r="BA218" s="54"/>
      <c r="BB218" s="57">
        <v>12525.72294</v>
      </c>
      <c r="BC218" s="19"/>
      <c r="BD218" s="19"/>
      <c r="BE218" s="19"/>
      <c r="BF218" s="54"/>
      <c r="BG218" s="57"/>
      <c r="BH218" s="19"/>
      <c r="BI218" s="19"/>
      <c r="BJ218" s="19"/>
      <c r="BK218" s="54"/>
      <c r="BL218" s="57"/>
      <c r="BM218" s="19"/>
      <c r="BN218" s="19"/>
      <c r="BO218" s="19"/>
      <c r="BP218" s="54"/>
      <c r="BQ218" s="57">
        <v>6316.1355400000002</v>
      </c>
      <c r="BR218" s="19"/>
      <c r="BS218" s="19"/>
      <c r="BT218" s="19"/>
      <c r="BU218" s="54"/>
      <c r="BV218" s="57">
        <v>1680.5996</v>
      </c>
      <c r="BW218" s="19"/>
      <c r="BX218" s="19"/>
      <c r="BY218" s="19"/>
      <c r="BZ218" s="54"/>
      <c r="CA218" s="57"/>
      <c r="CB218" s="19"/>
      <c r="CC218" s="19"/>
      <c r="CD218" s="19"/>
      <c r="CE218" s="54"/>
      <c r="CF218" s="57"/>
      <c r="CG218" s="19"/>
      <c r="CH218" s="19"/>
      <c r="CI218" s="19"/>
      <c r="CJ218" s="54"/>
      <c r="CK218" s="57">
        <v>9432.4606500000009</v>
      </c>
      <c r="CL218" s="19"/>
      <c r="CM218" s="19"/>
      <c r="CN218" s="19"/>
      <c r="CO218" s="54"/>
      <c r="CP218" s="57"/>
      <c r="CQ218" s="19"/>
      <c r="CR218" s="19"/>
      <c r="CS218" s="19"/>
      <c r="CT218" s="54"/>
      <c r="CU218" s="57"/>
      <c r="CV218" s="19"/>
      <c r="CW218" s="19"/>
      <c r="CX218" s="19"/>
      <c r="CY218" s="54"/>
      <c r="CZ218" s="57">
        <v>16684.856540000001</v>
      </c>
      <c r="DA218" s="19">
        <v>0</v>
      </c>
      <c r="DB218" s="19">
        <v>0</v>
      </c>
      <c r="DC218" s="19">
        <v>0</v>
      </c>
      <c r="DD218" s="54">
        <v>0</v>
      </c>
      <c r="DE218" s="57">
        <v>9296.0825399999994</v>
      </c>
      <c r="DF218" s="19"/>
      <c r="DG218" s="19"/>
      <c r="DH218" s="19"/>
      <c r="DI218" s="54"/>
      <c r="DJ218" s="57">
        <v>5840.2240000000002</v>
      </c>
      <c r="DK218" s="19"/>
      <c r="DL218" s="19"/>
      <c r="DM218" s="19"/>
      <c r="DN218" s="54"/>
      <c r="DO218" s="57"/>
      <c r="DP218" s="19"/>
      <c r="DQ218" s="19"/>
      <c r="DR218" s="19"/>
      <c r="DS218" s="54"/>
      <c r="DT218" s="57"/>
      <c r="DU218" s="19"/>
      <c r="DV218" s="19"/>
      <c r="DW218" s="19"/>
      <c r="DX218" s="54"/>
      <c r="DY218" s="57"/>
      <c r="DZ218" s="19"/>
      <c r="EA218" s="19"/>
      <c r="EB218" s="19"/>
      <c r="EC218" s="54"/>
      <c r="ED218" s="57"/>
      <c r="EE218" s="19"/>
      <c r="EF218" s="19"/>
      <c r="EG218" s="19"/>
      <c r="EH218" s="54"/>
      <c r="EI218" s="57"/>
      <c r="EJ218" s="19"/>
      <c r="EK218" s="19"/>
      <c r="EL218" s="19"/>
      <c r="EM218" s="54"/>
      <c r="EN218" s="57"/>
      <c r="EO218" s="19"/>
      <c r="EP218" s="19"/>
      <c r="EQ218" s="19"/>
      <c r="ER218" s="54"/>
      <c r="ES218" s="57">
        <v>52.55</v>
      </c>
      <c r="ET218" s="19"/>
      <c r="EU218" s="19"/>
      <c r="EV218" s="19"/>
      <c r="EW218" s="54"/>
      <c r="EX218" s="57"/>
      <c r="EY218" s="19"/>
      <c r="EZ218" s="19"/>
      <c r="FA218" s="19"/>
      <c r="FB218" s="54"/>
      <c r="FC218" s="57"/>
      <c r="FD218" s="19"/>
      <c r="FE218" s="19"/>
      <c r="FF218" s="19"/>
      <c r="FG218" s="54"/>
      <c r="FH218" s="57"/>
      <c r="FI218" s="19"/>
      <c r="FJ218" s="19"/>
      <c r="FK218" s="19"/>
      <c r="FL218" s="54"/>
      <c r="FM218" s="57"/>
      <c r="FN218" s="19"/>
      <c r="FO218" s="19"/>
      <c r="FP218" s="19"/>
      <c r="FQ218" s="54"/>
      <c r="FR218" s="57"/>
      <c r="FS218" s="19"/>
      <c r="FT218" s="19"/>
      <c r="FU218" s="19"/>
      <c r="FV218" s="54"/>
      <c r="FW218" s="57">
        <v>1496</v>
      </c>
      <c r="FX218" s="19"/>
      <c r="FY218" s="19"/>
      <c r="FZ218" s="19"/>
      <c r="GA218" s="54"/>
      <c r="GB218" s="57">
        <v>0</v>
      </c>
      <c r="GC218" s="19">
        <v>0</v>
      </c>
      <c r="GD218" s="19">
        <v>0</v>
      </c>
      <c r="GE218" s="19">
        <v>0</v>
      </c>
      <c r="GF218" s="54">
        <v>0</v>
      </c>
      <c r="GG218" s="57"/>
      <c r="GH218" s="19"/>
      <c r="GI218" s="19"/>
      <c r="GJ218" s="19"/>
      <c r="GK218" s="54"/>
      <c r="GL218" s="57"/>
      <c r="GM218" s="19"/>
      <c r="GN218" s="19"/>
      <c r="GO218" s="19"/>
      <c r="GP218" s="54"/>
      <c r="GQ218" s="57"/>
      <c r="GR218" s="19"/>
      <c r="GS218" s="19"/>
      <c r="GT218" s="19"/>
      <c r="GU218" s="54"/>
      <c r="GV218" s="57">
        <v>0</v>
      </c>
      <c r="GW218" s="19">
        <v>0</v>
      </c>
      <c r="GX218" s="19">
        <v>0</v>
      </c>
      <c r="GY218" s="19">
        <v>0</v>
      </c>
      <c r="GZ218" s="54">
        <v>0</v>
      </c>
      <c r="HA218" s="57"/>
      <c r="HB218" s="19"/>
      <c r="HC218" s="19"/>
      <c r="HD218" s="19"/>
      <c r="HE218" s="54"/>
      <c r="HF218" s="57"/>
      <c r="HG218" s="19"/>
      <c r="HH218" s="19"/>
      <c r="HI218" s="19"/>
      <c r="HJ218" s="54"/>
      <c r="HK218" s="57"/>
      <c r="HL218" s="19"/>
      <c r="HM218" s="19"/>
      <c r="HN218" s="19"/>
      <c r="HO218" s="54"/>
      <c r="HP218" s="57"/>
      <c r="HQ218" s="19"/>
      <c r="HR218" s="19"/>
      <c r="HS218" s="19"/>
      <c r="HT218" s="54"/>
      <c r="HU218" s="57">
        <v>70052.124460000006</v>
      </c>
      <c r="HV218" s="19">
        <v>0</v>
      </c>
      <c r="HW218" s="19">
        <v>0</v>
      </c>
      <c r="HX218" s="19">
        <v>0</v>
      </c>
      <c r="HY218" s="54">
        <v>0</v>
      </c>
      <c r="HZ218" s="57">
        <v>240</v>
      </c>
      <c r="IA218" s="19">
        <v>0</v>
      </c>
      <c r="IB218" s="19">
        <v>0</v>
      </c>
      <c r="IC218" s="19">
        <v>0</v>
      </c>
      <c r="ID218" s="54">
        <v>0</v>
      </c>
      <c r="IE218" s="57">
        <v>70292.124460000006</v>
      </c>
      <c r="IF218" s="19">
        <v>0</v>
      </c>
      <c r="IG218" s="19">
        <v>0</v>
      </c>
      <c r="IH218" s="19">
        <v>0</v>
      </c>
      <c r="II218" s="20">
        <v>0</v>
      </c>
      <c r="IJ218" s="2"/>
    </row>
    <row r="219" spans="1:244" x14ac:dyDescent="0.25">
      <c r="A219" s="132"/>
      <c r="B219" s="5">
        <v>14</v>
      </c>
      <c r="C219" s="7" t="s">
        <v>70</v>
      </c>
      <c r="D219" s="18">
        <v>720690.00662999798</v>
      </c>
      <c r="E219" s="19">
        <v>1705.15121</v>
      </c>
      <c r="F219" s="19">
        <v>0</v>
      </c>
      <c r="G219" s="19">
        <v>0</v>
      </c>
      <c r="H219" s="54">
        <v>0</v>
      </c>
      <c r="I219" s="57">
        <v>651284.28929999797</v>
      </c>
      <c r="J219" s="19">
        <v>252.02952999999999</v>
      </c>
      <c r="K219" s="19"/>
      <c r="L219" s="19"/>
      <c r="M219" s="54"/>
      <c r="N219" s="57"/>
      <c r="O219" s="19"/>
      <c r="P219" s="19"/>
      <c r="Q219" s="19"/>
      <c r="R219" s="54"/>
      <c r="S219" s="57"/>
      <c r="T219" s="19"/>
      <c r="U219" s="19"/>
      <c r="V219" s="19"/>
      <c r="W219" s="54"/>
      <c r="X219" s="57">
        <v>65430.962579999898</v>
      </c>
      <c r="Y219" s="19">
        <v>1453.12168</v>
      </c>
      <c r="Z219" s="19"/>
      <c r="AA219" s="19"/>
      <c r="AB219" s="54"/>
      <c r="AC219" s="57"/>
      <c r="AD219" s="19"/>
      <c r="AE219" s="19"/>
      <c r="AF219" s="19"/>
      <c r="AG219" s="54"/>
      <c r="AH219" s="57"/>
      <c r="AI219" s="19"/>
      <c r="AJ219" s="19"/>
      <c r="AK219" s="19"/>
      <c r="AL219" s="54"/>
      <c r="AM219" s="57">
        <v>840.12482</v>
      </c>
      <c r="AN219" s="19"/>
      <c r="AO219" s="19"/>
      <c r="AP219" s="19"/>
      <c r="AQ219" s="54"/>
      <c r="AR219" s="57"/>
      <c r="AS219" s="19"/>
      <c r="AT219" s="19"/>
      <c r="AU219" s="19"/>
      <c r="AV219" s="54"/>
      <c r="AW219" s="57"/>
      <c r="AX219" s="19"/>
      <c r="AY219" s="19"/>
      <c r="AZ219" s="19"/>
      <c r="BA219" s="54"/>
      <c r="BB219" s="57"/>
      <c r="BC219" s="19"/>
      <c r="BD219" s="19"/>
      <c r="BE219" s="19"/>
      <c r="BF219" s="54"/>
      <c r="BG219" s="57"/>
      <c r="BH219" s="19"/>
      <c r="BI219" s="19"/>
      <c r="BJ219" s="19"/>
      <c r="BK219" s="54"/>
      <c r="BL219" s="57"/>
      <c r="BM219" s="19"/>
      <c r="BN219" s="19"/>
      <c r="BO219" s="19"/>
      <c r="BP219" s="54"/>
      <c r="BQ219" s="57"/>
      <c r="BR219" s="19"/>
      <c r="BS219" s="19"/>
      <c r="BT219" s="19"/>
      <c r="BU219" s="54"/>
      <c r="BV219" s="57">
        <v>2532.6010299999998</v>
      </c>
      <c r="BW219" s="19"/>
      <c r="BX219" s="19"/>
      <c r="BY219" s="19"/>
      <c r="BZ219" s="54"/>
      <c r="CA219" s="57"/>
      <c r="CB219" s="19"/>
      <c r="CC219" s="19"/>
      <c r="CD219" s="19"/>
      <c r="CE219" s="54"/>
      <c r="CF219" s="57"/>
      <c r="CG219" s="19"/>
      <c r="CH219" s="19"/>
      <c r="CI219" s="19"/>
      <c r="CJ219" s="54"/>
      <c r="CK219" s="57">
        <v>602.02890000000002</v>
      </c>
      <c r="CL219" s="19"/>
      <c r="CM219" s="19"/>
      <c r="CN219" s="19"/>
      <c r="CO219" s="54"/>
      <c r="CP219" s="57"/>
      <c r="CQ219" s="19"/>
      <c r="CR219" s="19"/>
      <c r="CS219" s="19"/>
      <c r="CT219" s="54"/>
      <c r="CU219" s="57"/>
      <c r="CV219" s="19"/>
      <c r="CW219" s="19"/>
      <c r="CX219" s="19"/>
      <c r="CY219" s="54"/>
      <c r="CZ219" s="57">
        <v>0</v>
      </c>
      <c r="DA219" s="19">
        <v>0</v>
      </c>
      <c r="DB219" s="19">
        <v>0</v>
      </c>
      <c r="DC219" s="19">
        <v>0</v>
      </c>
      <c r="DD219" s="54">
        <v>0</v>
      </c>
      <c r="DE219" s="57"/>
      <c r="DF219" s="19"/>
      <c r="DG219" s="19"/>
      <c r="DH219" s="19"/>
      <c r="DI219" s="54"/>
      <c r="DJ219" s="57"/>
      <c r="DK219" s="19"/>
      <c r="DL219" s="19"/>
      <c r="DM219" s="19"/>
      <c r="DN219" s="54"/>
      <c r="DO219" s="57"/>
      <c r="DP219" s="19"/>
      <c r="DQ219" s="19"/>
      <c r="DR219" s="19"/>
      <c r="DS219" s="54"/>
      <c r="DT219" s="57"/>
      <c r="DU219" s="19"/>
      <c r="DV219" s="19"/>
      <c r="DW219" s="19"/>
      <c r="DX219" s="54"/>
      <c r="DY219" s="57"/>
      <c r="DZ219" s="19"/>
      <c r="EA219" s="19"/>
      <c r="EB219" s="19"/>
      <c r="EC219" s="54"/>
      <c r="ED219" s="57"/>
      <c r="EE219" s="19"/>
      <c r="EF219" s="19"/>
      <c r="EG219" s="19"/>
      <c r="EH219" s="54"/>
      <c r="EI219" s="57"/>
      <c r="EJ219" s="19"/>
      <c r="EK219" s="19"/>
      <c r="EL219" s="19"/>
      <c r="EM219" s="54"/>
      <c r="EN219" s="57"/>
      <c r="EO219" s="19"/>
      <c r="EP219" s="19"/>
      <c r="EQ219" s="19"/>
      <c r="ER219" s="54"/>
      <c r="ES219" s="57"/>
      <c r="ET219" s="19"/>
      <c r="EU219" s="19"/>
      <c r="EV219" s="19"/>
      <c r="EW219" s="54"/>
      <c r="EX219" s="57"/>
      <c r="EY219" s="19"/>
      <c r="EZ219" s="19"/>
      <c r="FA219" s="19"/>
      <c r="FB219" s="54"/>
      <c r="FC219" s="57"/>
      <c r="FD219" s="19"/>
      <c r="FE219" s="19"/>
      <c r="FF219" s="19"/>
      <c r="FG219" s="54"/>
      <c r="FH219" s="57"/>
      <c r="FI219" s="19"/>
      <c r="FJ219" s="19"/>
      <c r="FK219" s="19"/>
      <c r="FL219" s="54"/>
      <c r="FM219" s="57"/>
      <c r="FN219" s="19"/>
      <c r="FO219" s="19"/>
      <c r="FP219" s="19"/>
      <c r="FQ219" s="54"/>
      <c r="FR219" s="57"/>
      <c r="FS219" s="19"/>
      <c r="FT219" s="19"/>
      <c r="FU219" s="19"/>
      <c r="FV219" s="54"/>
      <c r="FW219" s="57"/>
      <c r="FX219" s="19"/>
      <c r="FY219" s="19"/>
      <c r="FZ219" s="19"/>
      <c r="GA219" s="54"/>
      <c r="GB219" s="57">
        <v>0</v>
      </c>
      <c r="GC219" s="19">
        <v>0</v>
      </c>
      <c r="GD219" s="19">
        <v>0</v>
      </c>
      <c r="GE219" s="19">
        <v>0</v>
      </c>
      <c r="GF219" s="54">
        <v>0</v>
      </c>
      <c r="GG219" s="57"/>
      <c r="GH219" s="19"/>
      <c r="GI219" s="19"/>
      <c r="GJ219" s="19"/>
      <c r="GK219" s="54"/>
      <c r="GL219" s="57"/>
      <c r="GM219" s="19"/>
      <c r="GN219" s="19"/>
      <c r="GO219" s="19"/>
      <c r="GP219" s="54"/>
      <c r="GQ219" s="57"/>
      <c r="GR219" s="19"/>
      <c r="GS219" s="19"/>
      <c r="GT219" s="19"/>
      <c r="GU219" s="54"/>
      <c r="GV219" s="57">
        <v>0</v>
      </c>
      <c r="GW219" s="19">
        <v>0</v>
      </c>
      <c r="GX219" s="19">
        <v>0</v>
      </c>
      <c r="GY219" s="19">
        <v>0</v>
      </c>
      <c r="GZ219" s="54">
        <v>0</v>
      </c>
      <c r="HA219" s="57"/>
      <c r="HB219" s="19"/>
      <c r="HC219" s="19"/>
      <c r="HD219" s="19"/>
      <c r="HE219" s="54"/>
      <c r="HF219" s="57"/>
      <c r="HG219" s="19"/>
      <c r="HH219" s="19"/>
      <c r="HI219" s="19"/>
      <c r="HJ219" s="54"/>
      <c r="HK219" s="57"/>
      <c r="HL219" s="19"/>
      <c r="HM219" s="19"/>
      <c r="HN219" s="19"/>
      <c r="HO219" s="54"/>
      <c r="HP219" s="57"/>
      <c r="HQ219" s="19"/>
      <c r="HR219" s="19"/>
      <c r="HS219" s="19"/>
      <c r="HT219" s="54"/>
      <c r="HU219" s="57">
        <v>720690.00662999798</v>
      </c>
      <c r="HV219" s="19">
        <v>1705.15121</v>
      </c>
      <c r="HW219" s="19">
        <v>0</v>
      </c>
      <c r="HX219" s="19">
        <v>0</v>
      </c>
      <c r="HY219" s="54">
        <v>0</v>
      </c>
      <c r="HZ219" s="57">
        <v>0</v>
      </c>
      <c r="IA219" s="19">
        <v>0</v>
      </c>
      <c r="IB219" s="19">
        <v>0</v>
      </c>
      <c r="IC219" s="19">
        <v>0</v>
      </c>
      <c r="ID219" s="54">
        <v>0</v>
      </c>
      <c r="IE219" s="57">
        <v>720690.00662999798</v>
      </c>
      <c r="IF219" s="19">
        <v>1705.15121</v>
      </c>
      <c r="IG219" s="19">
        <v>0</v>
      </c>
      <c r="IH219" s="19">
        <v>0</v>
      </c>
      <c r="II219" s="20">
        <v>0</v>
      </c>
      <c r="IJ219" s="2"/>
    </row>
    <row r="220" spans="1:244" x14ac:dyDescent="0.25">
      <c r="A220" s="132"/>
      <c r="B220" s="5">
        <v>15</v>
      </c>
      <c r="C220" s="7" t="s">
        <v>71</v>
      </c>
      <c r="D220" s="18">
        <v>426297.11144000001</v>
      </c>
      <c r="E220" s="19">
        <v>231791.85344117801</v>
      </c>
      <c r="F220" s="19">
        <v>0</v>
      </c>
      <c r="G220" s="19">
        <v>0</v>
      </c>
      <c r="H220" s="54">
        <v>0</v>
      </c>
      <c r="I220" s="57">
        <v>223388.82511999999</v>
      </c>
      <c r="J220" s="19">
        <v>12412.527675259</v>
      </c>
      <c r="K220" s="19"/>
      <c r="L220" s="19"/>
      <c r="M220" s="54"/>
      <c r="N220" s="57">
        <v>11079.54327</v>
      </c>
      <c r="O220" s="19">
        <v>1922.4535170859999</v>
      </c>
      <c r="P220" s="19"/>
      <c r="Q220" s="19"/>
      <c r="R220" s="54"/>
      <c r="S220" s="57">
        <v>1875.04872</v>
      </c>
      <c r="T220" s="19">
        <v>69.514231514000002</v>
      </c>
      <c r="U220" s="19"/>
      <c r="V220" s="19"/>
      <c r="W220" s="54"/>
      <c r="X220" s="57">
        <v>60854.514340000002</v>
      </c>
      <c r="Y220" s="19">
        <v>3622.6669127670002</v>
      </c>
      <c r="Z220" s="19"/>
      <c r="AA220" s="19"/>
      <c r="AB220" s="54"/>
      <c r="AC220" s="57">
        <v>594.75482</v>
      </c>
      <c r="AD220" s="19">
        <v>0</v>
      </c>
      <c r="AE220" s="19"/>
      <c r="AF220" s="19"/>
      <c r="AG220" s="54"/>
      <c r="AH220" s="57">
        <v>183.44999000000001</v>
      </c>
      <c r="AI220" s="19">
        <v>0</v>
      </c>
      <c r="AJ220" s="19"/>
      <c r="AK220" s="19"/>
      <c r="AL220" s="54"/>
      <c r="AM220" s="57">
        <v>36611.069100000001</v>
      </c>
      <c r="AN220" s="19">
        <v>29412.785048352001</v>
      </c>
      <c r="AO220" s="19"/>
      <c r="AP220" s="19"/>
      <c r="AQ220" s="54"/>
      <c r="AR220" s="57">
        <v>794.78</v>
      </c>
      <c r="AS220" s="19">
        <v>0</v>
      </c>
      <c r="AT220" s="19"/>
      <c r="AU220" s="19"/>
      <c r="AV220" s="54"/>
      <c r="AW220" s="57">
        <v>0</v>
      </c>
      <c r="AX220" s="19">
        <v>0</v>
      </c>
      <c r="AY220" s="19"/>
      <c r="AZ220" s="19"/>
      <c r="BA220" s="54"/>
      <c r="BB220" s="57">
        <v>44302.44356</v>
      </c>
      <c r="BC220" s="19">
        <v>147841.075368636</v>
      </c>
      <c r="BD220" s="19"/>
      <c r="BE220" s="19"/>
      <c r="BF220" s="54"/>
      <c r="BG220" s="57">
        <v>0</v>
      </c>
      <c r="BH220" s="19">
        <v>0</v>
      </c>
      <c r="BI220" s="19"/>
      <c r="BJ220" s="19"/>
      <c r="BK220" s="54"/>
      <c r="BL220" s="57">
        <v>0</v>
      </c>
      <c r="BM220" s="19">
        <v>0</v>
      </c>
      <c r="BN220" s="19"/>
      <c r="BO220" s="19"/>
      <c r="BP220" s="54"/>
      <c r="BQ220" s="57">
        <v>22610.208770000001</v>
      </c>
      <c r="BR220" s="19">
        <v>37844.974419204002</v>
      </c>
      <c r="BS220" s="19"/>
      <c r="BT220" s="19"/>
      <c r="BU220" s="54"/>
      <c r="BV220" s="57">
        <v>24469.724999999999</v>
      </c>
      <c r="BW220" s="19">
        <v>0</v>
      </c>
      <c r="BX220" s="19"/>
      <c r="BY220" s="19"/>
      <c r="BZ220" s="54"/>
      <c r="CA220" s="57">
        <v>1142.0999999999999</v>
      </c>
      <c r="CB220" s="19">
        <v>0</v>
      </c>
      <c r="CC220" s="19"/>
      <c r="CD220" s="19"/>
      <c r="CE220" s="54"/>
      <c r="CF220" s="57">
        <v>0</v>
      </c>
      <c r="CG220" s="19">
        <v>0</v>
      </c>
      <c r="CH220" s="19"/>
      <c r="CI220" s="19"/>
      <c r="CJ220" s="54"/>
      <c r="CK220" s="57">
        <v>14060.32555</v>
      </c>
      <c r="CL220" s="19">
        <v>657.82401695999999</v>
      </c>
      <c r="CM220" s="19"/>
      <c r="CN220" s="19"/>
      <c r="CO220" s="54"/>
      <c r="CP220" s="57">
        <v>0</v>
      </c>
      <c r="CQ220" s="19">
        <v>0</v>
      </c>
      <c r="CR220" s="19"/>
      <c r="CS220" s="19"/>
      <c r="CT220" s="54"/>
      <c r="CU220" s="57">
        <v>0</v>
      </c>
      <c r="CV220" s="19">
        <v>0</v>
      </c>
      <c r="CW220" s="19"/>
      <c r="CX220" s="19"/>
      <c r="CY220" s="54"/>
      <c r="CZ220" s="57">
        <v>239942.00202000001</v>
      </c>
      <c r="DA220" s="19">
        <v>54581.919073382</v>
      </c>
      <c r="DB220" s="19">
        <v>0</v>
      </c>
      <c r="DC220" s="19">
        <v>0</v>
      </c>
      <c r="DD220" s="54">
        <v>0</v>
      </c>
      <c r="DE220" s="57">
        <v>63189.630949999999</v>
      </c>
      <c r="DF220" s="19">
        <v>6808.6579460000003</v>
      </c>
      <c r="DG220" s="19"/>
      <c r="DH220" s="19"/>
      <c r="DI220" s="54"/>
      <c r="DJ220" s="57">
        <v>3017.32366</v>
      </c>
      <c r="DK220" s="19">
        <v>592.85240740799998</v>
      </c>
      <c r="DL220" s="19"/>
      <c r="DM220" s="19"/>
      <c r="DN220" s="54"/>
      <c r="DO220" s="57">
        <v>16417.979650000001</v>
      </c>
      <c r="DP220" s="19">
        <v>0</v>
      </c>
      <c r="DQ220" s="19"/>
      <c r="DR220" s="19"/>
      <c r="DS220" s="54"/>
      <c r="DT220" s="57">
        <v>24552.47222</v>
      </c>
      <c r="DU220" s="19">
        <v>16702.610991959999</v>
      </c>
      <c r="DV220" s="19"/>
      <c r="DW220" s="19"/>
      <c r="DX220" s="54"/>
      <c r="DY220" s="57">
        <v>0</v>
      </c>
      <c r="DZ220" s="19">
        <v>0</v>
      </c>
      <c r="EA220" s="19"/>
      <c r="EB220" s="19"/>
      <c r="EC220" s="54"/>
      <c r="ED220" s="57">
        <v>19818.425589999999</v>
      </c>
      <c r="EE220" s="19">
        <v>10301.223076691</v>
      </c>
      <c r="EF220" s="19"/>
      <c r="EG220" s="19"/>
      <c r="EH220" s="54"/>
      <c r="EI220" s="57">
        <v>5428.4481599999999</v>
      </c>
      <c r="EJ220" s="19">
        <v>0</v>
      </c>
      <c r="EK220" s="19"/>
      <c r="EL220" s="19"/>
      <c r="EM220" s="54"/>
      <c r="EN220" s="57">
        <v>3010.0557199999998</v>
      </c>
      <c r="EO220" s="19">
        <v>0</v>
      </c>
      <c r="EP220" s="19"/>
      <c r="EQ220" s="19"/>
      <c r="ER220" s="54"/>
      <c r="ES220" s="57">
        <v>12261.596680000001</v>
      </c>
      <c r="ET220" s="19">
        <v>10290.797175350999</v>
      </c>
      <c r="EU220" s="19"/>
      <c r="EV220" s="19"/>
      <c r="EW220" s="54"/>
      <c r="EX220" s="57">
        <v>64</v>
      </c>
      <c r="EY220" s="19">
        <v>0</v>
      </c>
      <c r="EZ220" s="19"/>
      <c r="FA220" s="19"/>
      <c r="FB220" s="54"/>
      <c r="FC220" s="57">
        <v>395.76</v>
      </c>
      <c r="FD220" s="19">
        <v>0</v>
      </c>
      <c r="FE220" s="19"/>
      <c r="FF220" s="19"/>
      <c r="FG220" s="54"/>
      <c r="FH220" s="57">
        <v>15100.756230000001</v>
      </c>
      <c r="FI220" s="19">
        <v>94.874027218999998</v>
      </c>
      <c r="FJ220" s="19"/>
      <c r="FK220" s="19"/>
      <c r="FL220" s="54"/>
      <c r="FM220" s="57">
        <v>0</v>
      </c>
      <c r="FN220" s="19">
        <v>0</v>
      </c>
      <c r="FO220" s="19"/>
      <c r="FP220" s="19"/>
      <c r="FQ220" s="54"/>
      <c r="FR220" s="57">
        <v>306.89999999999998</v>
      </c>
      <c r="FS220" s="19">
        <v>0</v>
      </c>
      <c r="FT220" s="19"/>
      <c r="FU220" s="19"/>
      <c r="FV220" s="54"/>
      <c r="FW220" s="57">
        <v>76378.653160000002</v>
      </c>
      <c r="FX220" s="19">
        <v>9790.9034487530007</v>
      </c>
      <c r="FY220" s="19"/>
      <c r="FZ220" s="19"/>
      <c r="GA220" s="54"/>
      <c r="GB220" s="57">
        <v>3472.7634400000002</v>
      </c>
      <c r="GC220" s="19">
        <v>5442.9294917329998</v>
      </c>
      <c r="GD220" s="19">
        <v>0</v>
      </c>
      <c r="GE220" s="19">
        <v>0</v>
      </c>
      <c r="GF220" s="54">
        <v>0</v>
      </c>
      <c r="GG220" s="57">
        <v>3441.7634400000002</v>
      </c>
      <c r="GH220" s="19">
        <v>5442.9294917329998</v>
      </c>
      <c r="GI220" s="19"/>
      <c r="GJ220" s="19"/>
      <c r="GK220" s="54"/>
      <c r="GL220" s="57">
        <v>31</v>
      </c>
      <c r="GM220" s="19">
        <v>0</v>
      </c>
      <c r="GN220" s="19"/>
      <c r="GO220" s="19"/>
      <c r="GP220" s="54"/>
      <c r="GQ220" s="57">
        <v>0</v>
      </c>
      <c r="GR220" s="19">
        <v>0</v>
      </c>
      <c r="GS220" s="19"/>
      <c r="GT220" s="19"/>
      <c r="GU220" s="54"/>
      <c r="GV220" s="57">
        <v>6218.9195600000003</v>
      </c>
      <c r="GW220" s="19">
        <v>503.62852500000002</v>
      </c>
      <c r="GX220" s="19">
        <v>0</v>
      </c>
      <c r="GY220" s="19">
        <v>0</v>
      </c>
      <c r="GZ220" s="54">
        <v>0</v>
      </c>
      <c r="HA220" s="57">
        <v>0</v>
      </c>
      <c r="HB220" s="19">
        <v>503.62852500000002</v>
      </c>
      <c r="HC220" s="19"/>
      <c r="HD220" s="19"/>
      <c r="HE220" s="54"/>
      <c r="HF220" s="57">
        <v>2782.9195599999998</v>
      </c>
      <c r="HG220" s="19">
        <v>0</v>
      </c>
      <c r="HH220" s="19"/>
      <c r="HI220" s="19"/>
      <c r="HJ220" s="54"/>
      <c r="HK220" s="57">
        <v>3436</v>
      </c>
      <c r="HL220" s="19">
        <v>0</v>
      </c>
      <c r="HM220" s="19"/>
      <c r="HN220" s="19"/>
      <c r="HO220" s="54"/>
      <c r="HP220" s="57">
        <v>0</v>
      </c>
      <c r="HQ220" s="19">
        <v>0</v>
      </c>
      <c r="HR220" s="19"/>
      <c r="HS220" s="19"/>
      <c r="HT220" s="54"/>
      <c r="HU220" s="57">
        <v>675930.79645999998</v>
      </c>
      <c r="HV220" s="19">
        <v>292320.330531293</v>
      </c>
      <c r="HW220" s="19">
        <v>0</v>
      </c>
      <c r="HX220" s="19">
        <v>0</v>
      </c>
      <c r="HY220" s="54">
        <v>0</v>
      </c>
      <c r="HZ220" s="57">
        <v>7275</v>
      </c>
      <c r="IA220" s="19">
        <v>0</v>
      </c>
      <c r="IB220" s="19">
        <v>0</v>
      </c>
      <c r="IC220" s="19">
        <v>0</v>
      </c>
      <c r="ID220" s="54">
        <v>0</v>
      </c>
      <c r="IE220" s="57">
        <v>683205.79645999998</v>
      </c>
      <c r="IF220" s="19">
        <v>292320.330531293</v>
      </c>
      <c r="IG220" s="19">
        <v>0</v>
      </c>
      <c r="IH220" s="19">
        <v>0</v>
      </c>
      <c r="II220" s="20">
        <v>0</v>
      </c>
      <c r="IJ220" s="2"/>
    </row>
    <row r="221" spans="1:244" x14ac:dyDescent="0.25">
      <c r="A221" s="132"/>
      <c r="B221" s="5">
        <v>16</v>
      </c>
      <c r="C221" s="7" t="s">
        <v>72</v>
      </c>
      <c r="D221" s="18">
        <v>1290351.7139999999</v>
      </c>
      <c r="E221" s="19">
        <v>198929.43</v>
      </c>
      <c r="F221" s="19">
        <v>0</v>
      </c>
      <c r="G221" s="19">
        <v>0</v>
      </c>
      <c r="H221" s="54">
        <v>0</v>
      </c>
      <c r="I221" s="57">
        <v>1049866.29</v>
      </c>
      <c r="J221" s="19">
        <v>14741.87</v>
      </c>
      <c r="K221" s="19">
        <v>0</v>
      </c>
      <c r="L221" s="19">
        <v>0</v>
      </c>
      <c r="M221" s="54">
        <v>0</v>
      </c>
      <c r="N221" s="57">
        <v>23637.400679999999</v>
      </c>
      <c r="O221" s="19">
        <v>618.97320371000001</v>
      </c>
      <c r="P221" s="19">
        <v>0</v>
      </c>
      <c r="Q221" s="19">
        <v>0</v>
      </c>
      <c r="R221" s="54">
        <v>0</v>
      </c>
      <c r="S221" s="57">
        <v>180619.68896</v>
      </c>
      <c r="T221" s="19">
        <v>5106.4136392270002</v>
      </c>
      <c r="U221" s="19">
        <v>0</v>
      </c>
      <c r="V221" s="19">
        <v>0</v>
      </c>
      <c r="W221" s="54">
        <v>0</v>
      </c>
      <c r="X221" s="57">
        <v>81871.37</v>
      </c>
      <c r="Y221" s="19">
        <v>5469.36</v>
      </c>
      <c r="Z221" s="19">
        <v>0</v>
      </c>
      <c r="AA221" s="19">
        <v>0</v>
      </c>
      <c r="AB221" s="54">
        <v>0</v>
      </c>
      <c r="AC221" s="57">
        <v>867.745</v>
      </c>
      <c r="AD221" s="19">
        <v>0</v>
      </c>
      <c r="AE221" s="19">
        <v>0</v>
      </c>
      <c r="AF221" s="19">
        <v>0</v>
      </c>
      <c r="AG221" s="54">
        <v>0</v>
      </c>
      <c r="AH221" s="57">
        <v>372.65</v>
      </c>
      <c r="AI221" s="19">
        <v>0</v>
      </c>
      <c r="AJ221" s="19">
        <v>0</v>
      </c>
      <c r="AK221" s="19">
        <v>0</v>
      </c>
      <c r="AL221" s="54">
        <v>0</v>
      </c>
      <c r="AM221" s="57">
        <v>69368.13</v>
      </c>
      <c r="AN221" s="19">
        <v>37727.5</v>
      </c>
      <c r="AO221" s="19">
        <v>0</v>
      </c>
      <c r="AP221" s="19">
        <v>0</v>
      </c>
      <c r="AQ221" s="54">
        <v>0</v>
      </c>
      <c r="AR221" s="57">
        <v>0</v>
      </c>
      <c r="AS221" s="19">
        <v>0</v>
      </c>
      <c r="AT221" s="19">
        <v>0</v>
      </c>
      <c r="AU221" s="19">
        <v>0</v>
      </c>
      <c r="AV221" s="54">
        <v>0</v>
      </c>
      <c r="AW221" s="57">
        <v>0</v>
      </c>
      <c r="AX221" s="19">
        <v>0</v>
      </c>
      <c r="AY221" s="19">
        <v>0</v>
      </c>
      <c r="AZ221" s="19">
        <v>0</v>
      </c>
      <c r="BA221" s="54">
        <v>0</v>
      </c>
      <c r="BB221" s="57">
        <v>14308.73</v>
      </c>
      <c r="BC221" s="19">
        <v>106000.37</v>
      </c>
      <c r="BD221" s="19">
        <v>0</v>
      </c>
      <c r="BE221" s="19">
        <v>0</v>
      </c>
      <c r="BF221" s="54">
        <v>0</v>
      </c>
      <c r="BG221" s="57">
        <v>0</v>
      </c>
      <c r="BH221" s="19">
        <v>524.72570073600002</v>
      </c>
      <c r="BI221" s="19">
        <v>0</v>
      </c>
      <c r="BJ221" s="19">
        <v>0</v>
      </c>
      <c r="BK221" s="54">
        <v>0</v>
      </c>
      <c r="BL221" s="57">
        <v>0</v>
      </c>
      <c r="BM221" s="19">
        <v>0</v>
      </c>
      <c r="BN221" s="19">
        <v>0</v>
      </c>
      <c r="BO221" s="19">
        <v>0</v>
      </c>
      <c r="BP221" s="54">
        <v>0</v>
      </c>
      <c r="BQ221" s="57">
        <v>6519.46</v>
      </c>
      <c r="BR221" s="19">
        <v>21691.919999999998</v>
      </c>
      <c r="BS221" s="19">
        <v>0</v>
      </c>
      <c r="BT221" s="19">
        <v>0</v>
      </c>
      <c r="BU221" s="54">
        <v>0</v>
      </c>
      <c r="BV221" s="57">
        <v>60832.69</v>
      </c>
      <c r="BW221" s="19">
        <v>13298.41</v>
      </c>
      <c r="BX221" s="19">
        <v>0</v>
      </c>
      <c r="BY221" s="19">
        <v>0</v>
      </c>
      <c r="BZ221" s="54">
        <v>0</v>
      </c>
      <c r="CA221" s="57">
        <v>0</v>
      </c>
      <c r="CB221" s="19">
        <v>0</v>
      </c>
      <c r="CC221" s="19">
        <v>0</v>
      </c>
      <c r="CD221" s="19">
        <v>0</v>
      </c>
      <c r="CE221" s="54">
        <v>0</v>
      </c>
      <c r="CF221" s="57">
        <v>0</v>
      </c>
      <c r="CG221" s="19">
        <v>0</v>
      </c>
      <c r="CH221" s="19">
        <v>0</v>
      </c>
      <c r="CI221" s="19">
        <v>0</v>
      </c>
      <c r="CJ221" s="54">
        <v>0</v>
      </c>
      <c r="CK221" s="57">
        <v>7585.0439999999999</v>
      </c>
      <c r="CL221" s="19">
        <v>0</v>
      </c>
      <c r="CM221" s="19">
        <v>0</v>
      </c>
      <c r="CN221" s="19">
        <v>0</v>
      </c>
      <c r="CO221" s="54">
        <v>0</v>
      </c>
      <c r="CP221" s="57">
        <v>3045.7028</v>
      </c>
      <c r="CQ221" s="19">
        <v>0</v>
      </c>
      <c r="CR221" s="19">
        <v>0</v>
      </c>
      <c r="CS221" s="19">
        <v>0</v>
      </c>
      <c r="CT221" s="54">
        <v>0</v>
      </c>
      <c r="CU221" s="57">
        <v>0</v>
      </c>
      <c r="CV221" s="19">
        <v>0</v>
      </c>
      <c r="CW221" s="19">
        <v>0</v>
      </c>
      <c r="CX221" s="19">
        <v>0</v>
      </c>
      <c r="CY221" s="54">
        <v>0</v>
      </c>
      <c r="CZ221" s="57">
        <v>201221.86199999999</v>
      </c>
      <c r="DA221" s="19">
        <v>106038.45</v>
      </c>
      <c r="DB221" s="19">
        <v>0</v>
      </c>
      <c r="DC221" s="19">
        <v>0</v>
      </c>
      <c r="DD221" s="54">
        <v>0</v>
      </c>
      <c r="DE221" s="57">
        <v>37860.603000000003</v>
      </c>
      <c r="DF221" s="19">
        <v>22388.97</v>
      </c>
      <c r="DG221" s="19">
        <v>0</v>
      </c>
      <c r="DH221" s="19">
        <v>0</v>
      </c>
      <c r="DI221" s="54">
        <v>0</v>
      </c>
      <c r="DJ221" s="57">
        <v>7997.1949999999997</v>
      </c>
      <c r="DK221" s="19">
        <v>296.2</v>
      </c>
      <c r="DL221" s="19">
        <v>0</v>
      </c>
      <c r="DM221" s="19">
        <v>0</v>
      </c>
      <c r="DN221" s="54">
        <v>0</v>
      </c>
      <c r="DO221" s="57">
        <v>3980.42</v>
      </c>
      <c r="DP221" s="19">
        <v>999.95</v>
      </c>
      <c r="DQ221" s="19">
        <v>0</v>
      </c>
      <c r="DR221" s="19">
        <v>0</v>
      </c>
      <c r="DS221" s="54">
        <v>0</v>
      </c>
      <c r="DT221" s="57">
        <v>1508.14</v>
      </c>
      <c r="DU221" s="19">
        <v>10687.69</v>
      </c>
      <c r="DV221" s="19">
        <v>0</v>
      </c>
      <c r="DW221" s="19">
        <v>0</v>
      </c>
      <c r="DX221" s="54">
        <v>0</v>
      </c>
      <c r="DY221" s="57">
        <v>12051.852999999999</v>
      </c>
      <c r="DZ221" s="19">
        <v>12860.41</v>
      </c>
      <c r="EA221" s="19">
        <v>0</v>
      </c>
      <c r="EB221" s="19">
        <v>0</v>
      </c>
      <c r="EC221" s="54">
        <v>0</v>
      </c>
      <c r="ED221" s="57">
        <v>14452.57</v>
      </c>
      <c r="EE221" s="19">
        <v>6779.68</v>
      </c>
      <c r="EF221" s="19">
        <v>0</v>
      </c>
      <c r="EG221" s="19">
        <v>0</v>
      </c>
      <c r="EH221" s="54">
        <v>0</v>
      </c>
      <c r="EI221" s="57">
        <v>7632.9960000000001</v>
      </c>
      <c r="EJ221" s="19">
        <v>0</v>
      </c>
      <c r="EK221" s="19">
        <v>0</v>
      </c>
      <c r="EL221" s="19">
        <v>0</v>
      </c>
      <c r="EM221" s="54">
        <v>0</v>
      </c>
      <c r="EN221" s="57">
        <v>15681.31</v>
      </c>
      <c r="EO221" s="19">
        <v>0</v>
      </c>
      <c r="EP221" s="19">
        <v>0</v>
      </c>
      <c r="EQ221" s="19">
        <v>0</v>
      </c>
      <c r="ER221" s="54">
        <v>0</v>
      </c>
      <c r="ES221" s="57">
        <v>8411.4230000000007</v>
      </c>
      <c r="ET221" s="19">
        <v>20393.189999999999</v>
      </c>
      <c r="EU221" s="19">
        <v>0</v>
      </c>
      <c r="EV221" s="19">
        <v>0</v>
      </c>
      <c r="EW221" s="54">
        <v>0</v>
      </c>
      <c r="EX221" s="57">
        <v>3515.49</v>
      </c>
      <c r="EY221" s="19">
        <v>0</v>
      </c>
      <c r="EZ221" s="19">
        <v>0</v>
      </c>
      <c r="FA221" s="19">
        <v>0</v>
      </c>
      <c r="FB221" s="54">
        <v>0</v>
      </c>
      <c r="FC221" s="57">
        <v>0</v>
      </c>
      <c r="FD221" s="19">
        <v>0</v>
      </c>
      <c r="FE221" s="19">
        <v>0</v>
      </c>
      <c r="FF221" s="19">
        <v>0</v>
      </c>
      <c r="FG221" s="54">
        <v>0</v>
      </c>
      <c r="FH221" s="57">
        <v>3365.1860000000001</v>
      </c>
      <c r="FI221" s="19">
        <v>0</v>
      </c>
      <c r="FJ221" s="19">
        <v>0</v>
      </c>
      <c r="FK221" s="19">
        <v>0</v>
      </c>
      <c r="FL221" s="54">
        <v>0</v>
      </c>
      <c r="FM221" s="57">
        <v>0</v>
      </c>
      <c r="FN221" s="19">
        <v>0</v>
      </c>
      <c r="FO221" s="19">
        <v>0</v>
      </c>
      <c r="FP221" s="19">
        <v>0</v>
      </c>
      <c r="FQ221" s="54">
        <v>0</v>
      </c>
      <c r="FR221" s="57">
        <v>352.9</v>
      </c>
      <c r="FS221" s="19">
        <v>0</v>
      </c>
      <c r="FT221" s="19">
        <v>0</v>
      </c>
      <c r="FU221" s="19">
        <v>0</v>
      </c>
      <c r="FV221" s="54">
        <v>0</v>
      </c>
      <c r="FW221" s="57">
        <v>84411.775999999998</v>
      </c>
      <c r="FX221" s="19">
        <v>31632.36</v>
      </c>
      <c r="FY221" s="19">
        <v>0</v>
      </c>
      <c r="FZ221" s="19">
        <v>0</v>
      </c>
      <c r="GA221" s="54">
        <v>0</v>
      </c>
      <c r="GB221" s="57">
        <v>22889.046999999999</v>
      </c>
      <c r="GC221" s="19">
        <v>1618.9</v>
      </c>
      <c r="GD221" s="19">
        <v>0</v>
      </c>
      <c r="GE221" s="19">
        <v>0</v>
      </c>
      <c r="GF221" s="54">
        <v>0</v>
      </c>
      <c r="GG221" s="57">
        <v>21749.547999999999</v>
      </c>
      <c r="GH221" s="19">
        <v>1618.9</v>
      </c>
      <c r="GI221" s="19">
        <v>0</v>
      </c>
      <c r="GJ221" s="19">
        <v>0</v>
      </c>
      <c r="GK221" s="54">
        <v>0</v>
      </c>
      <c r="GL221" s="57">
        <v>705.399</v>
      </c>
      <c r="GM221" s="19">
        <v>0</v>
      </c>
      <c r="GN221" s="19">
        <v>0</v>
      </c>
      <c r="GO221" s="19">
        <v>0</v>
      </c>
      <c r="GP221" s="54">
        <v>0</v>
      </c>
      <c r="GQ221" s="57">
        <v>434.1</v>
      </c>
      <c r="GR221" s="19">
        <v>0</v>
      </c>
      <c r="GS221" s="19">
        <v>0</v>
      </c>
      <c r="GT221" s="19">
        <v>0</v>
      </c>
      <c r="GU221" s="54">
        <v>0</v>
      </c>
      <c r="GV221" s="57">
        <v>25405.91</v>
      </c>
      <c r="GW221" s="19">
        <v>48731.22</v>
      </c>
      <c r="GX221" s="19">
        <v>0</v>
      </c>
      <c r="GY221" s="19">
        <v>0</v>
      </c>
      <c r="GZ221" s="54">
        <v>0</v>
      </c>
      <c r="HA221" s="57">
        <v>6479.38</v>
      </c>
      <c r="HB221" s="19">
        <v>24106.67</v>
      </c>
      <c r="HC221" s="19">
        <v>0</v>
      </c>
      <c r="HD221" s="19">
        <v>0</v>
      </c>
      <c r="HE221" s="54">
        <v>0</v>
      </c>
      <c r="HF221" s="57">
        <v>18926.53</v>
      </c>
      <c r="HG221" s="19">
        <v>24624.55</v>
      </c>
      <c r="HH221" s="19">
        <v>0</v>
      </c>
      <c r="HI221" s="19">
        <v>0</v>
      </c>
      <c r="HJ221" s="54">
        <v>0</v>
      </c>
      <c r="HK221" s="57">
        <v>0</v>
      </c>
      <c r="HL221" s="19">
        <v>0</v>
      </c>
      <c r="HM221" s="19">
        <v>0</v>
      </c>
      <c r="HN221" s="19">
        <v>0</v>
      </c>
      <c r="HO221" s="54">
        <v>0</v>
      </c>
      <c r="HP221" s="57">
        <v>10961.29</v>
      </c>
      <c r="HQ221" s="19">
        <v>2743.41</v>
      </c>
      <c r="HR221" s="19">
        <v>0</v>
      </c>
      <c r="HS221" s="19">
        <v>0</v>
      </c>
      <c r="HT221" s="54">
        <v>0</v>
      </c>
      <c r="HU221" s="57">
        <v>1550829.8230000001</v>
      </c>
      <c r="HV221" s="19">
        <v>358061.41</v>
      </c>
      <c r="HW221" s="19">
        <v>0</v>
      </c>
      <c r="HX221" s="19">
        <v>0</v>
      </c>
      <c r="HY221" s="54">
        <v>0</v>
      </c>
      <c r="HZ221" s="57">
        <v>0</v>
      </c>
      <c r="IA221" s="19">
        <v>0</v>
      </c>
      <c r="IB221" s="19">
        <v>0</v>
      </c>
      <c r="IC221" s="19">
        <v>0</v>
      </c>
      <c r="ID221" s="54">
        <v>0</v>
      </c>
      <c r="IE221" s="57">
        <v>1550829.8230000001</v>
      </c>
      <c r="IF221" s="19">
        <v>358061.41</v>
      </c>
      <c r="IG221" s="19">
        <v>0</v>
      </c>
      <c r="IH221" s="19">
        <v>0</v>
      </c>
      <c r="II221" s="20">
        <v>0</v>
      </c>
      <c r="IJ221" s="2"/>
    </row>
    <row r="222" spans="1:244" x14ac:dyDescent="0.25">
      <c r="A222" s="132"/>
      <c r="B222" s="5">
        <v>17</v>
      </c>
      <c r="C222" s="7" t="s">
        <v>73</v>
      </c>
      <c r="D222" s="18">
        <v>141811.38454999999</v>
      </c>
      <c r="E222" s="19">
        <v>62433.033430000003</v>
      </c>
      <c r="F222" s="19">
        <v>0</v>
      </c>
      <c r="G222" s="19">
        <v>0</v>
      </c>
      <c r="H222" s="54">
        <v>0</v>
      </c>
      <c r="I222" s="57">
        <v>55117.70837</v>
      </c>
      <c r="J222" s="19">
        <v>3322.05683</v>
      </c>
      <c r="K222" s="19"/>
      <c r="L222" s="19"/>
      <c r="M222" s="54"/>
      <c r="N222" s="57"/>
      <c r="O222" s="19"/>
      <c r="P222" s="19"/>
      <c r="Q222" s="19"/>
      <c r="R222" s="54"/>
      <c r="S222" s="57"/>
      <c r="T222" s="19"/>
      <c r="U222" s="19"/>
      <c r="V222" s="19"/>
      <c r="W222" s="54"/>
      <c r="X222" s="57">
        <v>14375.174489999999</v>
      </c>
      <c r="Y222" s="19">
        <v>368.49592000000001</v>
      </c>
      <c r="Z222" s="19"/>
      <c r="AA222" s="19"/>
      <c r="AB222" s="54"/>
      <c r="AC222" s="57"/>
      <c r="AD222" s="19"/>
      <c r="AE222" s="19"/>
      <c r="AF222" s="19"/>
      <c r="AG222" s="54"/>
      <c r="AH222" s="57"/>
      <c r="AI222" s="19"/>
      <c r="AJ222" s="19"/>
      <c r="AK222" s="19"/>
      <c r="AL222" s="54"/>
      <c r="AM222" s="57">
        <v>20869.638279999999</v>
      </c>
      <c r="AN222" s="19">
        <v>4049.49577</v>
      </c>
      <c r="AO222" s="19"/>
      <c r="AP222" s="19"/>
      <c r="AQ222" s="54"/>
      <c r="AR222" s="57"/>
      <c r="AS222" s="19"/>
      <c r="AT222" s="19"/>
      <c r="AU222" s="19"/>
      <c r="AV222" s="54"/>
      <c r="AW222" s="57"/>
      <c r="AX222" s="19"/>
      <c r="AY222" s="19"/>
      <c r="AZ222" s="19"/>
      <c r="BA222" s="54"/>
      <c r="BB222" s="57">
        <v>11803.67469</v>
      </c>
      <c r="BC222" s="19">
        <v>43130.586580000003</v>
      </c>
      <c r="BD222" s="19"/>
      <c r="BE222" s="19"/>
      <c r="BF222" s="54"/>
      <c r="BG222" s="57"/>
      <c r="BH222" s="19"/>
      <c r="BI222" s="19"/>
      <c r="BJ222" s="19"/>
      <c r="BK222" s="54"/>
      <c r="BL222" s="57"/>
      <c r="BM222" s="19"/>
      <c r="BN222" s="19"/>
      <c r="BO222" s="19"/>
      <c r="BP222" s="54"/>
      <c r="BQ222" s="57">
        <v>11727.79651</v>
      </c>
      <c r="BR222" s="19">
        <v>9294.2321300000003</v>
      </c>
      <c r="BS222" s="19"/>
      <c r="BT222" s="19"/>
      <c r="BU222" s="54"/>
      <c r="BV222" s="57">
        <v>15848.522639999999</v>
      </c>
      <c r="BW222" s="19">
        <v>2268.1662000000001</v>
      </c>
      <c r="BX222" s="19"/>
      <c r="BY222" s="19"/>
      <c r="BZ222" s="54"/>
      <c r="CA222" s="57"/>
      <c r="CB222" s="19"/>
      <c r="CC222" s="19"/>
      <c r="CD222" s="19"/>
      <c r="CE222" s="54"/>
      <c r="CF222" s="57"/>
      <c r="CG222" s="19"/>
      <c r="CH222" s="19"/>
      <c r="CI222" s="19"/>
      <c r="CJ222" s="54"/>
      <c r="CK222" s="57">
        <v>12068.869570000001</v>
      </c>
      <c r="CL222" s="19">
        <v>0</v>
      </c>
      <c r="CM222" s="19"/>
      <c r="CN222" s="19"/>
      <c r="CO222" s="54"/>
      <c r="CP222" s="57"/>
      <c r="CQ222" s="19"/>
      <c r="CR222" s="19"/>
      <c r="CS222" s="19"/>
      <c r="CT222" s="54"/>
      <c r="CU222" s="57"/>
      <c r="CV222" s="19"/>
      <c r="CW222" s="19"/>
      <c r="CX222" s="19"/>
      <c r="CY222" s="54"/>
      <c r="CZ222" s="57">
        <v>54340.260549999999</v>
      </c>
      <c r="DA222" s="19">
        <v>16969.936549999999</v>
      </c>
      <c r="DB222" s="19">
        <v>0</v>
      </c>
      <c r="DC222" s="19">
        <v>0</v>
      </c>
      <c r="DD222" s="54">
        <v>0</v>
      </c>
      <c r="DE222" s="57">
        <v>21359.86735</v>
      </c>
      <c r="DF222" s="19">
        <v>11749.434579999999</v>
      </c>
      <c r="DG222" s="19"/>
      <c r="DH222" s="19"/>
      <c r="DI222" s="54"/>
      <c r="DJ222" s="57">
        <v>11529.12581</v>
      </c>
      <c r="DK222" s="19">
        <v>2208.2404999999999</v>
      </c>
      <c r="DL222" s="19"/>
      <c r="DM222" s="19"/>
      <c r="DN222" s="54"/>
      <c r="DO222" s="57">
        <v>260.2</v>
      </c>
      <c r="DP222" s="19">
        <v>0</v>
      </c>
      <c r="DQ222" s="19"/>
      <c r="DR222" s="19"/>
      <c r="DS222" s="54"/>
      <c r="DT222" s="57">
        <v>447.12225000000001</v>
      </c>
      <c r="DU222" s="19">
        <v>0</v>
      </c>
      <c r="DV222" s="19"/>
      <c r="DW222" s="19"/>
      <c r="DX222" s="54"/>
      <c r="DY222" s="57">
        <v>1682.4004</v>
      </c>
      <c r="DZ222" s="19">
        <v>0</v>
      </c>
      <c r="EA222" s="19"/>
      <c r="EB222" s="19"/>
      <c r="EC222" s="54"/>
      <c r="ED222" s="57">
        <v>263.10386999999997</v>
      </c>
      <c r="EE222" s="19">
        <v>0</v>
      </c>
      <c r="EF222" s="19"/>
      <c r="EG222" s="19"/>
      <c r="EH222" s="54"/>
      <c r="EI222" s="57">
        <v>2774.5006899999998</v>
      </c>
      <c r="EJ222" s="19">
        <v>152</v>
      </c>
      <c r="EK222" s="19"/>
      <c r="EL222" s="19"/>
      <c r="EM222" s="54"/>
      <c r="EN222" s="57">
        <v>0</v>
      </c>
      <c r="EO222" s="19">
        <v>0</v>
      </c>
      <c r="EP222" s="19"/>
      <c r="EQ222" s="19"/>
      <c r="ER222" s="54"/>
      <c r="ES222" s="57">
        <v>576.08239000000003</v>
      </c>
      <c r="ET222" s="19">
        <v>998.11491999999998</v>
      </c>
      <c r="EU222" s="19"/>
      <c r="EV222" s="19"/>
      <c r="EW222" s="54"/>
      <c r="EX222" s="57">
        <v>0</v>
      </c>
      <c r="EY222" s="19">
        <v>0</v>
      </c>
      <c r="EZ222" s="19"/>
      <c r="FA222" s="19"/>
      <c r="FB222" s="54"/>
      <c r="FC222" s="57">
        <v>0</v>
      </c>
      <c r="FD222" s="19">
        <v>0</v>
      </c>
      <c r="FE222" s="19"/>
      <c r="FF222" s="19"/>
      <c r="FG222" s="54"/>
      <c r="FH222" s="57">
        <v>0</v>
      </c>
      <c r="FI222" s="19">
        <v>0</v>
      </c>
      <c r="FJ222" s="19"/>
      <c r="FK222" s="19"/>
      <c r="FL222" s="54"/>
      <c r="FM222" s="57">
        <v>0</v>
      </c>
      <c r="FN222" s="19">
        <v>0</v>
      </c>
      <c r="FO222" s="19"/>
      <c r="FP222" s="19"/>
      <c r="FQ222" s="54"/>
      <c r="FR222" s="57">
        <v>0</v>
      </c>
      <c r="FS222" s="19">
        <v>0</v>
      </c>
      <c r="FT222" s="19"/>
      <c r="FU222" s="19"/>
      <c r="FV222" s="54"/>
      <c r="FW222" s="57">
        <v>15447.85779</v>
      </c>
      <c r="FX222" s="19">
        <v>1862.1465499999999</v>
      </c>
      <c r="FY222" s="19"/>
      <c r="FZ222" s="19"/>
      <c r="GA222" s="54"/>
      <c r="GB222" s="57">
        <v>0</v>
      </c>
      <c r="GC222" s="19">
        <v>0</v>
      </c>
      <c r="GD222" s="19">
        <v>0</v>
      </c>
      <c r="GE222" s="19">
        <v>0</v>
      </c>
      <c r="GF222" s="54">
        <v>0</v>
      </c>
      <c r="GG222" s="57">
        <v>0</v>
      </c>
      <c r="GH222" s="19">
        <v>0</v>
      </c>
      <c r="GI222" s="19"/>
      <c r="GJ222" s="19"/>
      <c r="GK222" s="54"/>
      <c r="GL222" s="57">
        <v>0</v>
      </c>
      <c r="GM222" s="19">
        <v>0</v>
      </c>
      <c r="GN222" s="19"/>
      <c r="GO222" s="19"/>
      <c r="GP222" s="54"/>
      <c r="GQ222" s="57">
        <v>0</v>
      </c>
      <c r="GR222" s="19">
        <v>0</v>
      </c>
      <c r="GS222" s="19"/>
      <c r="GT222" s="19"/>
      <c r="GU222" s="54"/>
      <c r="GV222" s="57">
        <v>548.83750999999995</v>
      </c>
      <c r="GW222" s="19">
        <v>0</v>
      </c>
      <c r="GX222" s="19">
        <v>0</v>
      </c>
      <c r="GY222" s="19">
        <v>0</v>
      </c>
      <c r="GZ222" s="54">
        <v>0</v>
      </c>
      <c r="HA222" s="57">
        <v>0</v>
      </c>
      <c r="HB222" s="19">
        <v>0</v>
      </c>
      <c r="HC222" s="19"/>
      <c r="HD222" s="19"/>
      <c r="HE222" s="54"/>
      <c r="HF222" s="57">
        <v>548.83750999999995</v>
      </c>
      <c r="HG222" s="19">
        <v>0</v>
      </c>
      <c r="HH222" s="19"/>
      <c r="HI222" s="19"/>
      <c r="HJ222" s="54"/>
      <c r="HK222" s="57">
        <v>0</v>
      </c>
      <c r="HL222" s="19">
        <v>0</v>
      </c>
      <c r="HM222" s="19"/>
      <c r="HN222" s="19"/>
      <c r="HO222" s="54"/>
      <c r="HP222" s="57">
        <v>0</v>
      </c>
      <c r="HQ222" s="19">
        <v>0</v>
      </c>
      <c r="HR222" s="19"/>
      <c r="HS222" s="19"/>
      <c r="HT222" s="54"/>
      <c r="HU222" s="57">
        <v>196700.48261000001</v>
      </c>
      <c r="HV222" s="19">
        <v>79402.969979999994</v>
      </c>
      <c r="HW222" s="19">
        <v>0</v>
      </c>
      <c r="HX222" s="19">
        <v>0</v>
      </c>
      <c r="HY222" s="54">
        <v>0</v>
      </c>
      <c r="HZ222" s="57">
        <v>0</v>
      </c>
      <c r="IA222" s="19">
        <v>0</v>
      </c>
      <c r="IB222" s="19">
        <v>0</v>
      </c>
      <c r="IC222" s="19">
        <v>0</v>
      </c>
      <c r="ID222" s="54">
        <v>0</v>
      </c>
      <c r="IE222" s="57">
        <v>196700.48261000001</v>
      </c>
      <c r="IF222" s="19">
        <v>79402.969979999994</v>
      </c>
      <c r="IG222" s="19">
        <v>0</v>
      </c>
      <c r="IH222" s="19">
        <v>0</v>
      </c>
      <c r="II222" s="20">
        <v>0</v>
      </c>
      <c r="IJ222" s="2"/>
    </row>
    <row r="223" spans="1:244" x14ac:dyDescent="0.25">
      <c r="A223" s="132"/>
      <c r="B223" s="5">
        <v>18</v>
      </c>
      <c r="C223" s="7" t="s">
        <v>74</v>
      </c>
      <c r="D223" s="18">
        <v>4731</v>
      </c>
      <c r="E223" s="19">
        <v>0</v>
      </c>
      <c r="F223" s="19">
        <v>0</v>
      </c>
      <c r="G223" s="19">
        <v>0</v>
      </c>
      <c r="H223" s="54">
        <v>0</v>
      </c>
      <c r="I223" s="57">
        <v>348</v>
      </c>
      <c r="J223" s="19"/>
      <c r="K223" s="19"/>
      <c r="L223" s="19"/>
      <c r="M223" s="54"/>
      <c r="N223" s="57"/>
      <c r="O223" s="19"/>
      <c r="P223" s="19"/>
      <c r="Q223" s="19"/>
      <c r="R223" s="54"/>
      <c r="S223" s="57"/>
      <c r="T223" s="19"/>
      <c r="U223" s="19"/>
      <c r="V223" s="19"/>
      <c r="W223" s="54"/>
      <c r="X223" s="57"/>
      <c r="Y223" s="19"/>
      <c r="Z223" s="19"/>
      <c r="AA223" s="19"/>
      <c r="AB223" s="54"/>
      <c r="AC223" s="57"/>
      <c r="AD223" s="19"/>
      <c r="AE223" s="19"/>
      <c r="AF223" s="19"/>
      <c r="AG223" s="54"/>
      <c r="AH223" s="57"/>
      <c r="AI223" s="19"/>
      <c r="AJ223" s="19"/>
      <c r="AK223" s="19"/>
      <c r="AL223" s="54"/>
      <c r="AM223" s="57"/>
      <c r="AN223" s="19"/>
      <c r="AO223" s="19"/>
      <c r="AP223" s="19"/>
      <c r="AQ223" s="54"/>
      <c r="AR223" s="57"/>
      <c r="AS223" s="19"/>
      <c r="AT223" s="19"/>
      <c r="AU223" s="19"/>
      <c r="AV223" s="54"/>
      <c r="AW223" s="57"/>
      <c r="AX223" s="19"/>
      <c r="AY223" s="19"/>
      <c r="AZ223" s="19"/>
      <c r="BA223" s="54"/>
      <c r="BB223" s="57"/>
      <c r="BC223" s="19"/>
      <c r="BD223" s="19"/>
      <c r="BE223" s="19"/>
      <c r="BF223" s="54"/>
      <c r="BG223" s="57"/>
      <c r="BH223" s="19"/>
      <c r="BI223" s="19"/>
      <c r="BJ223" s="19"/>
      <c r="BK223" s="54"/>
      <c r="BL223" s="57"/>
      <c r="BM223" s="19"/>
      <c r="BN223" s="19"/>
      <c r="BO223" s="19"/>
      <c r="BP223" s="54"/>
      <c r="BQ223" s="57">
        <v>4334</v>
      </c>
      <c r="BR223" s="19"/>
      <c r="BS223" s="19"/>
      <c r="BT223" s="19"/>
      <c r="BU223" s="54"/>
      <c r="BV223" s="57"/>
      <c r="BW223" s="19"/>
      <c r="BX223" s="19"/>
      <c r="BY223" s="19"/>
      <c r="BZ223" s="54"/>
      <c r="CA223" s="57"/>
      <c r="CB223" s="19"/>
      <c r="CC223" s="19"/>
      <c r="CD223" s="19"/>
      <c r="CE223" s="54"/>
      <c r="CF223" s="57"/>
      <c r="CG223" s="19"/>
      <c r="CH223" s="19"/>
      <c r="CI223" s="19"/>
      <c r="CJ223" s="54"/>
      <c r="CK223" s="57">
        <v>49</v>
      </c>
      <c r="CL223" s="19"/>
      <c r="CM223" s="19"/>
      <c r="CN223" s="19"/>
      <c r="CO223" s="54"/>
      <c r="CP223" s="57"/>
      <c r="CQ223" s="19"/>
      <c r="CR223" s="19"/>
      <c r="CS223" s="19"/>
      <c r="CT223" s="54"/>
      <c r="CU223" s="57"/>
      <c r="CV223" s="19"/>
      <c r="CW223" s="19"/>
      <c r="CX223" s="19"/>
      <c r="CY223" s="54"/>
      <c r="CZ223" s="57">
        <v>8475</v>
      </c>
      <c r="DA223" s="19">
        <v>2587</v>
      </c>
      <c r="DB223" s="19">
        <v>0</v>
      </c>
      <c r="DC223" s="19">
        <v>0</v>
      </c>
      <c r="DD223" s="54">
        <v>0</v>
      </c>
      <c r="DE223" s="57">
        <v>117</v>
      </c>
      <c r="DF223" s="19"/>
      <c r="DG223" s="19"/>
      <c r="DH223" s="19"/>
      <c r="DI223" s="54"/>
      <c r="DJ223" s="57">
        <v>342</v>
      </c>
      <c r="DK223" s="19">
        <v>332</v>
      </c>
      <c r="DL223" s="19"/>
      <c r="DM223" s="19"/>
      <c r="DN223" s="54"/>
      <c r="DO223" s="57">
        <v>2</v>
      </c>
      <c r="DP223" s="19"/>
      <c r="DQ223" s="19"/>
      <c r="DR223" s="19"/>
      <c r="DS223" s="54"/>
      <c r="DT223" s="57"/>
      <c r="DU223" s="19"/>
      <c r="DV223" s="19"/>
      <c r="DW223" s="19"/>
      <c r="DX223" s="54"/>
      <c r="DY223" s="57"/>
      <c r="DZ223" s="19"/>
      <c r="EA223" s="19"/>
      <c r="EB223" s="19"/>
      <c r="EC223" s="54"/>
      <c r="ED223" s="57"/>
      <c r="EE223" s="19">
        <v>2205</v>
      </c>
      <c r="EF223" s="19"/>
      <c r="EG223" s="19"/>
      <c r="EH223" s="54"/>
      <c r="EI223" s="57">
        <v>1695</v>
      </c>
      <c r="EJ223" s="19"/>
      <c r="EK223" s="19"/>
      <c r="EL223" s="19"/>
      <c r="EM223" s="54"/>
      <c r="EN223" s="57"/>
      <c r="EO223" s="19"/>
      <c r="EP223" s="19"/>
      <c r="EQ223" s="19"/>
      <c r="ER223" s="54"/>
      <c r="ES223" s="57">
        <v>13</v>
      </c>
      <c r="ET223" s="19"/>
      <c r="EU223" s="19"/>
      <c r="EV223" s="19"/>
      <c r="EW223" s="54"/>
      <c r="EX223" s="57"/>
      <c r="EY223" s="19"/>
      <c r="EZ223" s="19"/>
      <c r="FA223" s="19"/>
      <c r="FB223" s="54"/>
      <c r="FC223" s="57"/>
      <c r="FD223" s="19"/>
      <c r="FE223" s="19"/>
      <c r="FF223" s="19"/>
      <c r="FG223" s="54"/>
      <c r="FH223" s="57"/>
      <c r="FI223" s="19"/>
      <c r="FJ223" s="19"/>
      <c r="FK223" s="19"/>
      <c r="FL223" s="54"/>
      <c r="FM223" s="57"/>
      <c r="FN223" s="19"/>
      <c r="FO223" s="19"/>
      <c r="FP223" s="19"/>
      <c r="FQ223" s="54"/>
      <c r="FR223" s="57"/>
      <c r="FS223" s="19"/>
      <c r="FT223" s="19"/>
      <c r="FU223" s="19"/>
      <c r="FV223" s="54"/>
      <c r="FW223" s="57">
        <v>6306</v>
      </c>
      <c r="FX223" s="19">
        <v>50</v>
      </c>
      <c r="FY223" s="19"/>
      <c r="FZ223" s="19"/>
      <c r="GA223" s="54"/>
      <c r="GB223" s="57">
        <v>0</v>
      </c>
      <c r="GC223" s="19">
        <v>0</v>
      </c>
      <c r="GD223" s="19">
        <v>0</v>
      </c>
      <c r="GE223" s="19">
        <v>0</v>
      </c>
      <c r="GF223" s="54">
        <v>0</v>
      </c>
      <c r="GG223" s="57"/>
      <c r="GH223" s="19"/>
      <c r="GI223" s="19"/>
      <c r="GJ223" s="19"/>
      <c r="GK223" s="54"/>
      <c r="GL223" s="57"/>
      <c r="GM223" s="19"/>
      <c r="GN223" s="19"/>
      <c r="GO223" s="19"/>
      <c r="GP223" s="54"/>
      <c r="GQ223" s="57"/>
      <c r="GR223" s="19"/>
      <c r="GS223" s="19"/>
      <c r="GT223" s="19"/>
      <c r="GU223" s="54"/>
      <c r="GV223" s="57">
        <v>0</v>
      </c>
      <c r="GW223" s="19">
        <v>0</v>
      </c>
      <c r="GX223" s="19">
        <v>0</v>
      </c>
      <c r="GY223" s="19">
        <v>0</v>
      </c>
      <c r="GZ223" s="54">
        <v>0</v>
      </c>
      <c r="HA223" s="57"/>
      <c r="HB223" s="19"/>
      <c r="HC223" s="19"/>
      <c r="HD223" s="19"/>
      <c r="HE223" s="54"/>
      <c r="HF223" s="57"/>
      <c r="HG223" s="19"/>
      <c r="HH223" s="19"/>
      <c r="HI223" s="19"/>
      <c r="HJ223" s="54"/>
      <c r="HK223" s="57"/>
      <c r="HL223" s="19"/>
      <c r="HM223" s="19"/>
      <c r="HN223" s="19"/>
      <c r="HO223" s="54"/>
      <c r="HP223" s="57"/>
      <c r="HQ223" s="19"/>
      <c r="HR223" s="19"/>
      <c r="HS223" s="19"/>
      <c r="HT223" s="54"/>
      <c r="HU223" s="57">
        <v>13206</v>
      </c>
      <c r="HV223" s="19">
        <v>2587</v>
      </c>
      <c r="HW223" s="19">
        <v>0</v>
      </c>
      <c r="HX223" s="19">
        <v>0</v>
      </c>
      <c r="HY223" s="54">
        <v>0</v>
      </c>
      <c r="HZ223" s="57">
        <v>0</v>
      </c>
      <c r="IA223" s="19">
        <v>0</v>
      </c>
      <c r="IB223" s="19">
        <v>0</v>
      </c>
      <c r="IC223" s="19">
        <v>0</v>
      </c>
      <c r="ID223" s="54">
        <v>0</v>
      </c>
      <c r="IE223" s="57">
        <v>13206</v>
      </c>
      <c r="IF223" s="19">
        <v>2587</v>
      </c>
      <c r="IG223" s="19">
        <v>0</v>
      </c>
      <c r="IH223" s="19">
        <v>0</v>
      </c>
      <c r="II223" s="20">
        <v>0</v>
      </c>
      <c r="IJ223" s="2"/>
    </row>
    <row r="224" spans="1:244" x14ac:dyDescent="0.25">
      <c r="A224" s="132"/>
      <c r="B224" s="5">
        <v>19</v>
      </c>
      <c r="C224" s="7" t="s">
        <v>75</v>
      </c>
      <c r="D224" s="18">
        <v>758945.17429999902</v>
      </c>
      <c r="E224" s="19">
        <v>365549.87017000001</v>
      </c>
      <c r="F224" s="19">
        <v>0</v>
      </c>
      <c r="G224" s="19">
        <v>0</v>
      </c>
      <c r="H224" s="54">
        <v>0</v>
      </c>
      <c r="I224" s="57">
        <v>422969.38757999899</v>
      </c>
      <c r="J224" s="19">
        <v>29353.471030000001</v>
      </c>
      <c r="K224" s="19">
        <v>0</v>
      </c>
      <c r="L224" s="19">
        <v>0</v>
      </c>
      <c r="M224" s="54">
        <v>0</v>
      </c>
      <c r="N224" s="57"/>
      <c r="O224" s="19"/>
      <c r="P224" s="19"/>
      <c r="Q224" s="19"/>
      <c r="R224" s="54"/>
      <c r="S224" s="57"/>
      <c r="T224" s="19"/>
      <c r="U224" s="19"/>
      <c r="V224" s="19"/>
      <c r="W224" s="54"/>
      <c r="X224" s="57">
        <v>56685.76036</v>
      </c>
      <c r="Y224" s="19">
        <v>9385.4719100000002</v>
      </c>
      <c r="Z224" s="19">
        <v>0</v>
      </c>
      <c r="AA224" s="19">
        <v>0</v>
      </c>
      <c r="AB224" s="54">
        <v>0</v>
      </c>
      <c r="AC224" s="57"/>
      <c r="AD224" s="19"/>
      <c r="AE224" s="19"/>
      <c r="AF224" s="19"/>
      <c r="AG224" s="54"/>
      <c r="AH224" s="57"/>
      <c r="AI224" s="19"/>
      <c r="AJ224" s="19"/>
      <c r="AK224" s="19"/>
      <c r="AL224" s="54"/>
      <c r="AM224" s="57">
        <v>40390.684690000002</v>
      </c>
      <c r="AN224" s="19">
        <v>29180.690460000002</v>
      </c>
      <c r="AO224" s="19">
        <v>0</v>
      </c>
      <c r="AP224" s="19">
        <v>0</v>
      </c>
      <c r="AQ224" s="54">
        <v>0</v>
      </c>
      <c r="AR224" s="57"/>
      <c r="AS224" s="19"/>
      <c r="AT224" s="19"/>
      <c r="AU224" s="19"/>
      <c r="AV224" s="54"/>
      <c r="AW224" s="57"/>
      <c r="AX224" s="19"/>
      <c r="AY224" s="19"/>
      <c r="AZ224" s="19"/>
      <c r="BA224" s="54"/>
      <c r="BB224" s="57">
        <v>52276.490500000102</v>
      </c>
      <c r="BC224" s="19">
        <v>197584.68165000001</v>
      </c>
      <c r="BD224" s="19">
        <v>0</v>
      </c>
      <c r="BE224" s="19">
        <v>0</v>
      </c>
      <c r="BF224" s="54">
        <v>0</v>
      </c>
      <c r="BG224" s="57"/>
      <c r="BH224" s="19"/>
      <c r="BI224" s="19"/>
      <c r="BJ224" s="19"/>
      <c r="BK224" s="54"/>
      <c r="BL224" s="57"/>
      <c r="BM224" s="19"/>
      <c r="BN224" s="19"/>
      <c r="BO224" s="19"/>
      <c r="BP224" s="54"/>
      <c r="BQ224" s="57">
        <v>17278.833999999999</v>
      </c>
      <c r="BR224" s="19">
        <v>73912.098149999903</v>
      </c>
      <c r="BS224" s="19">
        <v>0</v>
      </c>
      <c r="BT224" s="19">
        <v>0</v>
      </c>
      <c r="BU224" s="54">
        <v>0</v>
      </c>
      <c r="BV224" s="57">
        <v>153675.57678999999</v>
      </c>
      <c r="BW224" s="19">
        <v>21816.818490000001</v>
      </c>
      <c r="BX224" s="19">
        <v>0</v>
      </c>
      <c r="BY224" s="19">
        <v>0</v>
      </c>
      <c r="BZ224" s="54">
        <v>0</v>
      </c>
      <c r="CA224" s="57"/>
      <c r="CB224" s="19"/>
      <c r="CC224" s="19"/>
      <c r="CD224" s="19"/>
      <c r="CE224" s="54"/>
      <c r="CF224" s="57"/>
      <c r="CG224" s="19"/>
      <c r="CH224" s="19"/>
      <c r="CI224" s="19"/>
      <c r="CJ224" s="54"/>
      <c r="CK224" s="57">
        <v>15668.44038</v>
      </c>
      <c r="CL224" s="19">
        <v>4316.6384799999996</v>
      </c>
      <c r="CM224" s="19">
        <v>0</v>
      </c>
      <c r="CN224" s="19">
        <v>0</v>
      </c>
      <c r="CO224" s="54">
        <v>0</v>
      </c>
      <c r="CP224" s="57"/>
      <c r="CQ224" s="19"/>
      <c r="CR224" s="19"/>
      <c r="CS224" s="19"/>
      <c r="CT224" s="54"/>
      <c r="CU224" s="57"/>
      <c r="CV224" s="19"/>
      <c r="CW224" s="19"/>
      <c r="CX224" s="19"/>
      <c r="CY224" s="54"/>
      <c r="CZ224" s="57">
        <v>231514.4051</v>
      </c>
      <c r="DA224" s="19">
        <v>122643.98731</v>
      </c>
      <c r="DB224" s="19">
        <v>0</v>
      </c>
      <c r="DC224" s="19">
        <v>0</v>
      </c>
      <c r="DD224" s="54">
        <v>0</v>
      </c>
      <c r="DE224" s="57">
        <v>59957.49437</v>
      </c>
      <c r="DF224" s="19">
        <v>5261.6399300000003</v>
      </c>
      <c r="DG224" s="19">
        <v>0</v>
      </c>
      <c r="DH224" s="19">
        <v>0</v>
      </c>
      <c r="DI224" s="54">
        <v>0</v>
      </c>
      <c r="DJ224" s="57">
        <v>5123.3289999999997</v>
      </c>
      <c r="DK224" s="19">
        <v>7849.4851799999997</v>
      </c>
      <c r="DL224" s="19">
        <v>0</v>
      </c>
      <c r="DM224" s="19">
        <v>0</v>
      </c>
      <c r="DN224" s="54">
        <v>0</v>
      </c>
      <c r="DO224" s="57">
        <v>3211.2747100000001</v>
      </c>
      <c r="DP224" s="19">
        <v>6241.4757900000004</v>
      </c>
      <c r="DQ224" s="19">
        <v>0</v>
      </c>
      <c r="DR224" s="19">
        <v>0</v>
      </c>
      <c r="DS224" s="54">
        <v>0</v>
      </c>
      <c r="DT224" s="57">
        <v>6263.0160299999998</v>
      </c>
      <c r="DU224" s="19">
        <v>12349.932199999999</v>
      </c>
      <c r="DV224" s="19">
        <v>0</v>
      </c>
      <c r="DW224" s="19">
        <v>0</v>
      </c>
      <c r="DX224" s="54">
        <v>0</v>
      </c>
      <c r="DY224" s="57">
        <v>27150.10572</v>
      </c>
      <c r="DZ224" s="19">
        <v>22959.346010000001</v>
      </c>
      <c r="EA224" s="19">
        <v>0</v>
      </c>
      <c r="EB224" s="19">
        <v>0</v>
      </c>
      <c r="EC224" s="54">
        <v>0</v>
      </c>
      <c r="ED224" s="57">
        <v>8695.8683700000001</v>
      </c>
      <c r="EE224" s="19">
        <v>6025.4707500000004</v>
      </c>
      <c r="EF224" s="19">
        <v>0</v>
      </c>
      <c r="EG224" s="19">
        <v>0</v>
      </c>
      <c r="EH224" s="54">
        <v>0</v>
      </c>
      <c r="EI224" s="57">
        <v>5031.54468</v>
      </c>
      <c r="EJ224" s="19">
        <v>0</v>
      </c>
      <c r="EK224" s="19">
        <v>0</v>
      </c>
      <c r="EL224" s="19">
        <v>0</v>
      </c>
      <c r="EM224" s="54">
        <v>0</v>
      </c>
      <c r="EN224" s="57">
        <v>4841.2975699999997</v>
      </c>
      <c r="EO224" s="19">
        <v>111.1446</v>
      </c>
      <c r="EP224" s="19">
        <v>0</v>
      </c>
      <c r="EQ224" s="19">
        <v>0</v>
      </c>
      <c r="ER224" s="54">
        <v>0</v>
      </c>
      <c r="ES224" s="57">
        <v>8008.4583199999997</v>
      </c>
      <c r="ET224" s="19">
        <v>13378.203320000001</v>
      </c>
      <c r="EU224" s="19">
        <v>0</v>
      </c>
      <c r="EV224" s="19">
        <v>0</v>
      </c>
      <c r="EW224" s="54">
        <v>0</v>
      </c>
      <c r="EX224" s="57">
        <v>57</v>
      </c>
      <c r="EY224" s="19">
        <v>0</v>
      </c>
      <c r="EZ224" s="19">
        <v>0</v>
      </c>
      <c r="FA224" s="19">
        <v>0</v>
      </c>
      <c r="FB224" s="54">
        <v>0</v>
      </c>
      <c r="FC224" s="57">
        <v>0</v>
      </c>
      <c r="FD224" s="19">
        <v>0</v>
      </c>
      <c r="FE224" s="19">
        <v>0</v>
      </c>
      <c r="FF224" s="19">
        <v>0</v>
      </c>
      <c r="FG224" s="54">
        <v>0</v>
      </c>
      <c r="FH224" s="57">
        <v>3135.8848400000002</v>
      </c>
      <c r="FI224" s="19">
        <v>220.69474</v>
      </c>
      <c r="FJ224" s="19">
        <v>0</v>
      </c>
      <c r="FK224" s="19">
        <v>0</v>
      </c>
      <c r="FL224" s="54">
        <v>0</v>
      </c>
      <c r="FM224" s="57">
        <v>0</v>
      </c>
      <c r="FN224" s="19">
        <v>0</v>
      </c>
      <c r="FO224" s="19">
        <v>0</v>
      </c>
      <c r="FP224" s="19">
        <v>0</v>
      </c>
      <c r="FQ224" s="54">
        <v>0</v>
      </c>
      <c r="FR224" s="57">
        <v>0</v>
      </c>
      <c r="FS224" s="19">
        <v>0</v>
      </c>
      <c r="FT224" s="19">
        <v>0</v>
      </c>
      <c r="FU224" s="19">
        <v>0</v>
      </c>
      <c r="FV224" s="54">
        <v>0</v>
      </c>
      <c r="FW224" s="57">
        <v>100039.13149</v>
      </c>
      <c r="FX224" s="19">
        <v>48246.594790000097</v>
      </c>
      <c r="FY224" s="19">
        <v>0</v>
      </c>
      <c r="FZ224" s="19">
        <v>0</v>
      </c>
      <c r="GA224" s="54">
        <v>0</v>
      </c>
      <c r="GB224" s="57">
        <v>21504.263080000001</v>
      </c>
      <c r="GC224" s="19">
        <v>1169.35716</v>
      </c>
      <c r="GD224" s="19">
        <v>0</v>
      </c>
      <c r="GE224" s="19">
        <v>0</v>
      </c>
      <c r="GF224" s="54">
        <v>0</v>
      </c>
      <c r="GG224" s="57">
        <v>9242.0362700000005</v>
      </c>
      <c r="GH224" s="19">
        <v>1169.35716</v>
      </c>
      <c r="GI224" s="19">
        <v>0</v>
      </c>
      <c r="GJ224" s="19">
        <v>0</v>
      </c>
      <c r="GK224" s="54">
        <v>0</v>
      </c>
      <c r="GL224" s="57">
        <v>369.02289999999999</v>
      </c>
      <c r="GM224" s="19">
        <v>0</v>
      </c>
      <c r="GN224" s="19">
        <v>0</v>
      </c>
      <c r="GO224" s="19">
        <v>0</v>
      </c>
      <c r="GP224" s="54">
        <v>0</v>
      </c>
      <c r="GQ224" s="57">
        <v>11893.20391</v>
      </c>
      <c r="GR224" s="19">
        <v>0</v>
      </c>
      <c r="GS224" s="19">
        <v>0</v>
      </c>
      <c r="GT224" s="19">
        <v>0</v>
      </c>
      <c r="GU224" s="54">
        <v>0</v>
      </c>
      <c r="GV224" s="57">
        <v>5358.8446100000001</v>
      </c>
      <c r="GW224" s="19">
        <v>8925.8144699999993</v>
      </c>
      <c r="GX224" s="19">
        <v>0</v>
      </c>
      <c r="GY224" s="19">
        <v>0</v>
      </c>
      <c r="GZ224" s="54">
        <v>0</v>
      </c>
      <c r="HA224" s="57">
        <v>1550.95847</v>
      </c>
      <c r="HB224" s="19">
        <v>0</v>
      </c>
      <c r="HC224" s="19">
        <v>0</v>
      </c>
      <c r="HD224" s="19">
        <v>0</v>
      </c>
      <c r="HE224" s="54">
        <v>0</v>
      </c>
      <c r="HF224" s="57">
        <v>2057.88618</v>
      </c>
      <c r="HG224" s="19">
        <v>8925.8144699999993</v>
      </c>
      <c r="HH224" s="19">
        <v>0</v>
      </c>
      <c r="HI224" s="19">
        <v>0</v>
      </c>
      <c r="HJ224" s="54">
        <v>0</v>
      </c>
      <c r="HK224" s="57">
        <v>1749.9999600000001</v>
      </c>
      <c r="HL224" s="19">
        <v>0</v>
      </c>
      <c r="HM224" s="19">
        <v>0</v>
      </c>
      <c r="HN224" s="19">
        <v>0</v>
      </c>
      <c r="HO224" s="54">
        <v>0</v>
      </c>
      <c r="HP224" s="57">
        <v>15826.027120000001</v>
      </c>
      <c r="HQ224" s="19">
        <v>12745.571449999999</v>
      </c>
      <c r="HR224" s="19">
        <v>0</v>
      </c>
      <c r="HS224" s="19">
        <v>0</v>
      </c>
      <c r="HT224" s="54">
        <v>0</v>
      </c>
      <c r="HU224" s="57">
        <v>1033148.71421</v>
      </c>
      <c r="HV224" s="19">
        <v>511034.60055999999</v>
      </c>
      <c r="HW224" s="19">
        <v>0</v>
      </c>
      <c r="HX224" s="19">
        <v>0</v>
      </c>
      <c r="HY224" s="54">
        <v>0</v>
      </c>
      <c r="HZ224" s="57">
        <v>0</v>
      </c>
      <c r="IA224" s="19">
        <v>0</v>
      </c>
      <c r="IB224" s="19">
        <v>0</v>
      </c>
      <c r="IC224" s="19">
        <v>0</v>
      </c>
      <c r="ID224" s="54">
        <v>0</v>
      </c>
      <c r="IE224" s="57">
        <v>1033148.71421</v>
      </c>
      <c r="IF224" s="19">
        <v>511034.60055999999</v>
      </c>
      <c r="IG224" s="19">
        <v>0</v>
      </c>
      <c r="IH224" s="19">
        <v>0</v>
      </c>
      <c r="II224" s="20">
        <v>0</v>
      </c>
      <c r="IJ224" s="2"/>
    </row>
    <row r="225" spans="1:244" x14ac:dyDescent="0.25">
      <c r="A225" s="132"/>
      <c r="B225" s="5">
        <v>20</v>
      </c>
      <c r="C225" s="7" t="s">
        <v>76</v>
      </c>
      <c r="D225" s="18">
        <v>2032541.9703500001</v>
      </c>
      <c r="E225" s="19">
        <v>497871.67720999999</v>
      </c>
      <c r="F225" s="19">
        <v>0</v>
      </c>
      <c r="G225" s="19">
        <v>0</v>
      </c>
      <c r="H225" s="54">
        <v>0</v>
      </c>
      <c r="I225" s="57">
        <v>1458890.8299100001</v>
      </c>
      <c r="J225" s="19">
        <v>50675.022340000003</v>
      </c>
      <c r="K225" s="19"/>
      <c r="L225" s="19"/>
      <c r="M225" s="54"/>
      <c r="N225" s="57">
        <v>101579.92099</v>
      </c>
      <c r="O225" s="19">
        <v>258.71141999999998</v>
      </c>
      <c r="P225" s="19"/>
      <c r="Q225" s="19"/>
      <c r="R225" s="54"/>
      <c r="S225" s="57">
        <v>59250.015679999997</v>
      </c>
      <c r="T225" s="19">
        <v>5032.3415199999999</v>
      </c>
      <c r="U225" s="19"/>
      <c r="V225" s="19"/>
      <c r="W225" s="54"/>
      <c r="X225" s="57">
        <v>271418.33901</v>
      </c>
      <c r="Y225" s="19">
        <v>8080.4616400000004</v>
      </c>
      <c r="Z225" s="19"/>
      <c r="AA225" s="19"/>
      <c r="AB225" s="54"/>
      <c r="AC225" s="57">
        <v>5392.9058000000005</v>
      </c>
      <c r="AD225" s="19"/>
      <c r="AE225" s="19"/>
      <c r="AF225" s="19"/>
      <c r="AG225" s="54"/>
      <c r="AH225" s="57">
        <v>2736.4923800000001</v>
      </c>
      <c r="AI225" s="19"/>
      <c r="AJ225" s="19"/>
      <c r="AK225" s="19"/>
      <c r="AL225" s="54"/>
      <c r="AM225" s="57">
        <v>99112.214420000004</v>
      </c>
      <c r="AN225" s="19">
        <v>82105.062560000006</v>
      </c>
      <c r="AO225" s="19"/>
      <c r="AP225" s="19"/>
      <c r="AQ225" s="54"/>
      <c r="AR225" s="57">
        <v>2578.9949299999998</v>
      </c>
      <c r="AS225" s="19"/>
      <c r="AT225" s="19"/>
      <c r="AU225" s="19"/>
      <c r="AV225" s="54"/>
      <c r="AW225" s="57"/>
      <c r="AX225" s="19"/>
      <c r="AY225" s="19"/>
      <c r="AZ225" s="19"/>
      <c r="BA225" s="54"/>
      <c r="BB225" s="57">
        <v>63635.796249999999</v>
      </c>
      <c r="BC225" s="19">
        <v>250287.72980999999</v>
      </c>
      <c r="BD225" s="19"/>
      <c r="BE225" s="19"/>
      <c r="BF225" s="54"/>
      <c r="BG225" s="57"/>
      <c r="BH225" s="19">
        <v>760.87800000000004</v>
      </c>
      <c r="BI225" s="19"/>
      <c r="BJ225" s="19"/>
      <c r="BK225" s="54"/>
      <c r="BL225" s="57"/>
      <c r="BM225" s="19"/>
      <c r="BN225" s="19"/>
      <c r="BO225" s="19"/>
      <c r="BP225" s="54"/>
      <c r="BQ225" s="57">
        <v>50307.379549999998</v>
      </c>
      <c r="BR225" s="19">
        <v>98312.18866</v>
      </c>
      <c r="BS225" s="19"/>
      <c r="BT225" s="19"/>
      <c r="BU225" s="54"/>
      <c r="BV225" s="57">
        <v>68270.268530000001</v>
      </c>
      <c r="BW225" s="19">
        <v>8074.7772500000001</v>
      </c>
      <c r="BX225" s="19"/>
      <c r="BY225" s="19"/>
      <c r="BZ225" s="54"/>
      <c r="CA225" s="57"/>
      <c r="CB225" s="19"/>
      <c r="CC225" s="19"/>
      <c r="CD225" s="19"/>
      <c r="CE225" s="54"/>
      <c r="CF225" s="57"/>
      <c r="CG225" s="19"/>
      <c r="CH225" s="19"/>
      <c r="CI225" s="19"/>
      <c r="CJ225" s="54"/>
      <c r="CK225" s="57">
        <v>20907.142680000001</v>
      </c>
      <c r="CL225" s="19">
        <v>336.43495000000001</v>
      </c>
      <c r="CM225" s="19"/>
      <c r="CN225" s="19"/>
      <c r="CO225" s="54"/>
      <c r="CP225" s="57">
        <v>117.18429</v>
      </c>
      <c r="CQ225" s="19"/>
      <c r="CR225" s="19"/>
      <c r="CS225" s="19"/>
      <c r="CT225" s="54"/>
      <c r="CU225" s="57"/>
      <c r="CV225" s="19"/>
      <c r="CW225" s="19"/>
      <c r="CX225" s="19"/>
      <c r="CY225" s="54"/>
      <c r="CZ225" s="57">
        <v>379305.67788999999</v>
      </c>
      <c r="DA225" s="19">
        <v>132959.56950000001</v>
      </c>
      <c r="DB225" s="19">
        <v>0</v>
      </c>
      <c r="DC225" s="19">
        <v>0</v>
      </c>
      <c r="DD225" s="54">
        <v>0</v>
      </c>
      <c r="DE225" s="57">
        <v>120773.57548</v>
      </c>
      <c r="DF225" s="19">
        <v>11058.387059999999</v>
      </c>
      <c r="DG225" s="19"/>
      <c r="DH225" s="19"/>
      <c r="DI225" s="54"/>
      <c r="DJ225" s="57">
        <v>41433.377610000003</v>
      </c>
      <c r="DK225" s="19">
        <v>24648.228879999999</v>
      </c>
      <c r="DL225" s="19"/>
      <c r="DM225" s="19"/>
      <c r="DN225" s="54"/>
      <c r="DO225" s="57">
        <v>6534.5470100000002</v>
      </c>
      <c r="DP225" s="19">
        <v>5660.21054</v>
      </c>
      <c r="DQ225" s="19"/>
      <c r="DR225" s="19"/>
      <c r="DS225" s="54"/>
      <c r="DT225" s="57">
        <v>10367.663549999999</v>
      </c>
      <c r="DU225" s="19">
        <v>2177.4672599999999</v>
      </c>
      <c r="DV225" s="19"/>
      <c r="DW225" s="19"/>
      <c r="DX225" s="54"/>
      <c r="DY225" s="57">
        <v>26754.883829999999</v>
      </c>
      <c r="DZ225" s="19">
        <v>37832.358509999998</v>
      </c>
      <c r="EA225" s="19"/>
      <c r="EB225" s="19"/>
      <c r="EC225" s="54"/>
      <c r="ED225" s="57">
        <v>16582.177650000001</v>
      </c>
      <c r="EE225" s="19">
        <v>4646.3931400000001</v>
      </c>
      <c r="EF225" s="19"/>
      <c r="EG225" s="19"/>
      <c r="EH225" s="54"/>
      <c r="EI225" s="57">
        <v>22077.498439999999</v>
      </c>
      <c r="EJ225" s="19"/>
      <c r="EK225" s="19"/>
      <c r="EL225" s="19"/>
      <c r="EM225" s="54"/>
      <c r="EN225" s="57">
        <v>3629.8953700000002</v>
      </c>
      <c r="EO225" s="19">
        <v>993.27849000000003</v>
      </c>
      <c r="EP225" s="19"/>
      <c r="EQ225" s="19"/>
      <c r="ER225" s="54"/>
      <c r="ES225" s="57">
        <v>16994.2143</v>
      </c>
      <c r="ET225" s="19">
        <v>9422.0567800000008</v>
      </c>
      <c r="EU225" s="19"/>
      <c r="EV225" s="19"/>
      <c r="EW225" s="54"/>
      <c r="EX225" s="57">
        <v>234.59700000000001</v>
      </c>
      <c r="EY225" s="19">
        <v>122.16827000000001</v>
      </c>
      <c r="EZ225" s="19"/>
      <c r="FA225" s="19"/>
      <c r="FB225" s="54"/>
      <c r="FC225" s="57">
        <v>129.68711999999999</v>
      </c>
      <c r="FD225" s="19"/>
      <c r="FE225" s="19"/>
      <c r="FF225" s="19"/>
      <c r="FG225" s="54"/>
      <c r="FH225" s="57">
        <v>1186.3790799999999</v>
      </c>
      <c r="FI225" s="19">
        <v>222.27216000000001</v>
      </c>
      <c r="FJ225" s="19"/>
      <c r="FK225" s="19"/>
      <c r="FL225" s="54"/>
      <c r="FM225" s="57"/>
      <c r="FN225" s="19"/>
      <c r="FO225" s="19"/>
      <c r="FP225" s="19"/>
      <c r="FQ225" s="54"/>
      <c r="FR225" s="57">
        <v>460</v>
      </c>
      <c r="FS225" s="19">
        <v>60.68938</v>
      </c>
      <c r="FT225" s="19"/>
      <c r="FU225" s="19"/>
      <c r="FV225" s="54"/>
      <c r="FW225" s="57">
        <v>112147.18145</v>
      </c>
      <c r="FX225" s="19">
        <v>36116.059029999997</v>
      </c>
      <c r="FY225" s="19"/>
      <c r="FZ225" s="19"/>
      <c r="GA225" s="54"/>
      <c r="GB225" s="57">
        <v>18807.756389999999</v>
      </c>
      <c r="GC225" s="19">
        <v>1947.63148</v>
      </c>
      <c r="GD225" s="19">
        <v>0</v>
      </c>
      <c r="GE225" s="19">
        <v>0</v>
      </c>
      <c r="GF225" s="54">
        <v>0</v>
      </c>
      <c r="GG225" s="57">
        <v>12607.624180000001</v>
      </c>
      <c r="GH225" s="19">
        <v>1404.98588</v>
      </c>
      <c r="GI225" s="19"/>
      <c r="GJ225" s="19"/>
      <c r="GK225" s="54"/>
      <c r="GL225" s="57">
        <v>19.239999999999998</v>
      </c>
      <c r="GM225" s="19"/>
      <c r="GN225" s="19"/>
      <c r="GO225" s="19"/>
      <c r="GP225" s="54"/>
      <c r="GQ225" s="57">
        <v>6180.89221</v>
      </c>
      <c r="GR225" s="19">
        <v>542.64559999999994</v>
      </c>
      <c r="GS225" s="19"/>
      <c r="GT225" s="19"/>
      <c r="GU225" s="54"/>
      <c r="GV225" s="57">
        <v>6917.5080399999997</v>
      </c>
      <c r="GW225" s="19">
        <v>21402.131000000001</v>
      </c>
      <c r="GX225" s="19">
        <v>0</v>
      </c>
      <c r="GY225" s="19">
        <v>0</v>
      </c>
      <c r="GZ225" s="54">
        <v>0</v>
      </c>
      <c r="HA225" s="57">
        <v>5197.3726100000003</v>
      </c>
      <c r="HB225" s="19">
        <v>9681.6200000000008</v>
      </c>
      <c r="HC225" s="19"/>
      <c r="HD225" s="19"/>
      <c r="HE225" s="54"/>
      <c r="HF225" s="57">
        <v>1720.13543</v>
      </c>
      <c r="HG225" s="19"/>
      <c r="HH225" s="19"/>
      <c r="HI225" s="19"/>
      <c r="HJ225" s="54"/>
      <c r="HK225" s="57"/>
      <c r="HL225" s="19">
        <v>11720.511</v>
      </c>
      <c r="HM225" s="19"/>
      <c r="HN225" s="19"/>
      <c r="HO225" s="54"/>
      <c r="HP225" s="57"/>
      <c r="HQ225" s="19"/>
      <c r="HR225" s="19"/>
      <c r="HS225" s="19"/>
      <c r="HT225" s="54"/>
      <c r="HU225" s="57">
        <v>2437572.91267</v>
      </c>
      <c r="HV225" s="19">
        <v>654181.00919000001</v>
      </c>
      <c r="HW225" s="19">
        <v>0</v>
      </c>
      <c r="HX225" s="19">
        <v>0</v>
      </c>
      <c r="HY225" s="54">
        <v>0</v>
      </c>
      <c r="HZ225" s="57">
        <v>0</v>
      </c>
      <c r="IA225" s="19">
        <v>0</v>
      </c>
      <c r="IB225" s="19">
        <v>0</v>
      </c>
      <c r="IC225" s="19">
        <v>0</v>
      </c>
      <c r="ID225" s="54">
        <v>0</v>
      </c>
      <c r="IE225" s="57">
        <v>2437572.91267</v>
      </c>
      <c r="IF225" s="19">
        <v>654181.00919000001</v>
      </c>
      <c r="IG225" s="19">
        <v>0</v>
      </c>
      <c r="IH225" s="19">
        <v>0</v>
      </c>
      <c r="II225" s="20">
        <v>0</v>
      </c>
      <c r="IJ225" s="2"/>
    </row>
    <row r="226" spans="1:244" x14ac:dyDescent="0.25">
      <c r="A226" s="132"/>
      <c r="B226" s="5">
        <v>21</v>
      </c>
      <c r="C226" s="7" t="s">
        <v>77</v>
      </c>
      <c r="D226" s="18">
        <v>641437.84185000195</v>
      </c>
      <c r="E226" s="19">
        <v>0</v>
      </c>
      <c r="F226" s="19">
        <v>0</v>
      </c>
      <c r="G226" s="19">
        <v>0</v>
      </c>
      <c r="H226" s="54">
        <v>0</v>
      </c>
      <c r="I226" s="57">
        <v>558868.44197000202</v>
      </c>
      <c r="J226" s="19">
        <v>0</v>
      </c>
      <c r="K226" s="19">
        <v>0</v>
      </c>
      <c r="L226" s="19">
        <v>0</v>
      </c>
      <c r="M226" s="54">
        <v>0</v>
      </c>
      <c r="N226" s="57"/>
      <c r="O226" s="19"/>
      <c r="P226" s="19"/>
      <c r="Q226" s="19"/>
      <c r="R226" s="54"/>
      <c r="S226" s="57"/>
      <c r="T226" s="19"/>
      <c r="U226" s="19"/>
      <c r="V226" s="19"/>
      <c r="W226" s="54"/>
      <c r="X226" s="57">
        <v>72696.621570000003</v>
      </c>
      <c r="Y226" s="19">
        <v>0</v>
      </c>
      <c r="Z226" s="19">
        <v>0</v>
      </c>
      <c r="AA226" s="19">
        <v>0</v>
      </c>
      <c r="AB226" s="54">
        <v>0</v>
      </c>
      <c r="AC226" s="57"/>
      <c r="AD226" s="19"/>
      <c r="AE226" s="19"/>
      <c r="AF226" s="19"/>
      <c r="AG226" s="54"/>
      <c r="AH226" s="57"/>
      <c r="AI226" s="19"/>
      <c r="AJ226" s="19"/>
      <c r="AK226" s="19"/>
      <c r="AL226" s="54"/>
      <c r="AM226" s="57"/>
      <c r="AN226" s="19"/>
      <c r="AO226" s="19"/>
      <c r="AP226" s="19"/>
      <c r="AQ226" s="54"/>
      <c r="AR226" s="57"/>
      <c r="AS226" s="19"/>
      <c r="AT226" s="19"/>
      <c r="AU226" s="19"/>
      <c r="AV226" s="54"/>
      <c r="AW226" s="57"/>
      <c r="AX226" s="19"/>
      <c r="AY226" s="19"/>
      <c r="AZ226" s="19"/>
      <c r="BA226" s="54"/>
      <c r="BB226" s="57"/>
      <c r="BC226" s="19"/>
      <c r="BD226" s="19"/>
      <c r="BE226" s="19"/>
      <c r="BF226" s="54"/>
      <c r="BG226" s="57"/>
      <c r="BH226" s="19"/>
      <c r="BI226" s="19"/>
      <c r="BJ226" s="19"/>
      <c r="BK226" s="54"/>
      <c r="BL226" s="57"/>
      <c r="BM226" s="19"/>
      <c r="BN226" s="19"/>
      <c r="BO226" s="19"/>
      <c r="BP226" s="54"/>
      <c r="BQ226" s="57"/>
      <c r="BR226" s="19"/>
      <c r="BS226" s="19"/>
      <c r="BT226" s="19"/>
      <c r="BU226" s="54"/>
      <c r="BV226" s="57">
        <v>624.68048999999996</v>
      </c>
      <c r="BW226" s="19">
        <v>0</v>
      </c>
      <c r="BX226" s="19">
        <v>0</v>
      </c>
      <c r="BY226" s="19">
        <v>0</v>
      </c>
      <c r="BZ226" s="54">
        <v>0</v>
      </c>
      <c r="CA226" s="57"/>
      <c r="CB226" s="19"/>
      <c r="CC226" s="19"/>
      <c r="CD226" s="19"/>
      <c r="CE226" s="54"/>
      <c r="CF226" s="57"/>
      <c r="CG226" s="19"/>
      <c r="CH226" s="19"/>
      <c r="CI226" s="19"/>
      <c r="CJ226" s="54"/>
      <c r="CK226" s="57">
        <v>9248.0978200000009</v>
      </c>
      <c r="CL226" s="19">
        <v>0</v>
      </c>
      <c r="CM226" s="19">
        <v>0</v>
      </c>
      <c r="CN226" s="19">
        <v>0</v>
      </c>
      <c r="CO226" s="54">
        <v>0</v>
      </c>
      <c r="CP226" s="57"/>
      <c r="CQ226" s="19"/>
      <c r="CR226" s="19"/>
      <c r="CS226" s="19"/>
      <c r="CT226" s="54"/>
      <c r="CU226" s="57"/>
      <c r="CV226" s="19"/>
      <c r="CW226" s="19"/>
      <c r="CX226" s="19"/>
      <c r="CY226" s="54"/>
      <c r="CZ226" s="57">
        <v>0</v>
      </c>
      <c r="DA226" s="19">
        <v>0</v>
      </c>
      <c r="DB226" s="19">
        <v>0</v>
      </c>
      <c r="DC226" s="19">
        <v>0</v>
      </c>
      <c r="DD226" s="54">
        <v>0</v>
      </c>
      <c r="DE226" s="57"/>
      <c r="DF226" s="19"/>
      <c r="DG226" s="19"/>
      <c r="DH226" s="19"/>
      <c r="DI226" s="54"/>
      <c r="DJ226" s="57"/>
      <c r="DK226" s="19"/>
      <c r="DL226" s="19"/>
      <c r="DM226" s="19"/>
      <c r="DN226" s="54"/>
      <c r="DO226" s="57"/>
      <c r="DP226" s="19"/>
      <c r="DQ226" s="19"/>
      <c r="DR226" s="19"/>
      <c r="DS226" s="54"/>
      <c r="DT226" s="57"/>
      <c r="DU226" s="19"/>
      <c r="DV226" s="19"/>
      <c r="DW226" s="19"/>
      <c r="DX226" s="54"/>
      <c r="DY226" s="57"/>
      <c r="DZ226" s="19"/>
      <c r="EA226" s="19"/>
      <c r="EB226" s="19"/>
      <c r="EC226" s="54"/>
      <c r="ED226" s="57"/>
      <c r="EE226" s="19"/>
      <c r="EF226" s="19"/>
      <c r="EG226" s="19"/>
      <c r="EH226" s="54"/>
      <c r="EI226" s="57"/>
      <c r="EJ226" s="19"/>
      <c r="EK226" s="19"/>
      <c r="EL226" s="19"/>
      <c r="EM226" s="54"/>
      <c r="EN226" s="57"/>
      <c r="EO226" s="19"/>
      <c r="EP226" s="19"/>
      <c r="EQ226" s="19"/>
      <c r="ER226" s="54"/>
      <c r="ES226" s="57"/>
      <c r="ET226" s="19"/>
      <c r="EU226" s="19"/>
      <c r="EV226" s="19"/>
      <c r="EW226" s="54"/>
      <c r="EX226" s="57"/>
      <c r="EY226" s="19"/>
      <c r="EZ226" s="19"/>
      <c r="FA226" s="19"/>
      <c r="FB226" s="54"/>
      <c r="FC226" s="57"/>
      <c r="FD226" s="19"/>
      <c r="FE226" s="19"/>
      <c r="FF226" s="19"/>
      <c r="FG226" s="54"/>
      <c r="FH226" s="57"/>
      <c r="FI226" s="19"/>
      <c r="FJ226" s="19"/>
      <c r="FK226" s="19"/>
      <c r="FL226" s="54"/>
      <c r="FM226" s="57"/>
      <c r="FN226" s="19"/>
      <c r="FO226" s="19"/>
      <c r="FP226" s="19"/>
      <c r="FQ226" s="54"/>
      <c r="FR226" s="57"/>
      <c r="FS226" s="19"/>
      <c r="FT226" s="19"/>
      <c r="FU226" s="19"/>
      <c r="FV226" s="54"/>
      <c r="FW226" s="57"/>
      <c r="FX226" s="19"/>
      <c r="FY226" s="19"/>
      <c r="FZ226" s="19"/>
      <c r="GA226" s="54"/>
      <c r="GB226" s="57">
        <v>0</v>
      </c>
      <c r="GC226" s="19">
        <v>0</v>
      </c>
      <c r="GD226" s="19">
        <v>0</v>
      </c>
      <c r="GE226" s="19">
        <v>0</v>
      </c>
      <c r="GF226" s="54">
        <v>0</v>
      </c>
      <c r="GG226" s="57"/>
      <c r="GH226" s="19"/>
      <c r="GI226" s="19"/>
      <c r="GJ226" s="19"/>
      <c r="GK226" s="54"/>
      <c r="GL226" s="57"/>
      <c r="GM226" s="19"/>
      <c r="GN226" s="19"/>
      <c r="GO226" s="19"/>
      <c r="GP226" s="54"/>
      <c r="GQ226" s="57"/>
      <c r="GR226" s="19"/>
      <c r="GS226" s="19"/>
      <c r="GT226" s="19"/>
      <c r="GU226" s="54"/>
      <c r="GV226" s="57">
        <v>0</v>
      </c>
      <c r="GW226" s="19">
        <v>0</v>
      </c>
      <c r="GX226" s="19">
        <v>0</v>
      </c>
      <c r="GY226" s="19">
        <v>0</v>
      </c>
      <c r="GZ226" s="54">
        <v>0</v>
      </c>
      <c r="HA226" s="57"/>
      <c r="HB226" s="19"/>
      <c r="HC226" s="19"/>
      <c r="HD226" s="19"/>
      <c r="HE226" s="54"/>
      <c r="HF226" s="57"/>
      <c r="HG226" s="19"/>
      <c r="HH226" s="19"/>
      <c r="HI226" s="19"/>
      <c r="HJ226" s="54"/>
      <c r="HK226" s="57"/>
      <c r="HL226" s="19"/>
      <c r="HM226" s="19"/>
      <c r="HN226" s="19"/>
      <c r="HO226" s="54"/>
      <c r="HP226" s="57"/>
      <c r="HQ226" s="19"/>
      <c r="HR226" s="19"/>
      <c r="HS226" s="19"/>
      <c r="HT226" s="54"/>
      <c r="HU226" s="57">
        <v>641437.84185000195</v>
      </c>
      <c r="HV226" s="19">
        <v>0</v>
      </c>
      <c r="HW226" s="19">
        <v>0</v>
      </c>
      <c r="HX226" s="19">
        <v>0</v>
      </c>
      <c r="HY226" s="54">
        <v>0</v>
      </c>
      <c r="HZ226" s="57">
        <v>0</v>
      </c>
      <c r="IA226" s="19">
        <v>0</v>
      </c>
      <c r="IB226" s="19">
        <v>0</v>
      </c>
      <c r="IC226" s="19">
        <v>0</v>
      </c>
      <c r="ID226" s="54">
        <v>0</v>
      </c>
      <c r="IE226" s="57">
        <v>641437.84185000195</v>
      </c>
      <c r="IF226" s="19">
        <v>0</v>
      </c>
      <c r="IG226" s="19">
        <v>0</v>
      </c>
      <c r="IH226" s="19">
        <v>0</v>
      </c>
      <c r="II226" s="20">
        <v>0</v>
      </c>
      <c r="IJ226" s="2"/>
    </row>
    <row r="227" spans="1:244" x14ac:dyDescent="0.25">
      <c r="A227" s="132"/>
      <c r="B227" s="5">
        <v>22</v>
      </c>
      <c r="C227" s="7" t="s">
        <v>78</v>
      </c>
      <c r="D227" s="18">
        <v>620350.495</v>
      </c>
      <c r="E227" s="19">
        <v>230860.171</v>
      </c>
      <c r="F227" s="19">
        <v>0</v>
      </c>
      <c r="G227" s="19">
        <v>0</v>
      </c>
      <c r="H227" s="54">
        <v>0</v>
      </c>
      <c r="I227" s="57">
        <v>433791.50300000003</v>
      </c>
      <c r="J227" s="19">
        <v>21258.094000000001</v>
      </c>
      <c r="K227" s="19">
        <v>0</v>
      </c>
      <c r="L227" s="19">
        <v>0</v>
      </c>
      <c r="M227" s="54">
        <v>0</v>
      </c>
      <c r="N227" s="57">
        <v>15049.612999999999</v>
      </c>
      <c r="O227" s="19">
        <v>595.12099999999998</v>
      </c>
      <c r="P227" s="19">
        <v>0</v>
      </c>
      <c r="Q227" s="19">
        <v>0</v>
      </c>
      <c r="R227" s="54">
        <v>0</v>
      </c>
      <c r="S227" s="57">
        <v>6589.25</v>
      </c>
      <c r="T227" s="19">
        <v>0</v>
      </c>
      <c r="U227" s="19">
        <v>0</v>
      </c>
      <c r="V227" s="19">
        <v>0</v>
      </c>
      <c r="W227" s="54">
        <v>0</v>
      </c>
      <c r="X227" s="57">
        <v>108349.853</v>
      </c>
      <c r="Y227" s="19">
        <v>17346.668000000001</v>
      </c>
      <c r="Z227" s="19">
        <v>0</v>
      </c>
      <c r="AA227" s="19">
        <v>0</v>
      </c>
      <c r="AB227" s="54">
        <v>0</v>
      </c>
      <c r="AC227" s="57">
        <v>2047.922</v>
      </c>
      <c r="AD227" s="19">
        <v>0</v>
      </c>
      <c r="AE227" s="19">
        <v>0</v>
      </c>
      <c r="AF227" s="19">
        <v>0</v>
      </c>
      <c r="AG227" s="54">
        <v>0</v>
      </c>
      <c r="AH227" s="57">
        <v>2185.8020000000001</v>
      </c>
      <c r="AI227" s="19">
        <v>0</v>
      </c>
      <c r="AJ227" s="19">
        <v>0</v>
      </c>
      <c r="AK227" s="19">
        <v>0</v>
      </c>
      <c r="AL227" s="54">
        <v>0</v>
      </c>
      <c r="AM227" s="57">
        <v>22447.096000000001</v>
      </c>
      <c r="AN227" s="19">
        <v>26431.433000000001</v>
      </c>
      <c r="AO227" s="19">
        <v>0</v>
      </c>
      <c r="AP227" s="19">
        <v>0</v>
      </c>
      <c r="AQ227" s="54">
        <v>0</v>
      </c>
      <c r="AR227" s="57">
        <v>0</v>
      </c>
      <c r="AS227" s="19">
        <v>0</v>
      </c>
      <c r="AT227" s="19">
        <v>0</v>
      </c>
      <c r="AU227" s="19">
        <v>0</v>
      </c>
      <c r="AV227" s="54">
        <v>0</v>
      </c>
      <c r="AW227" s="57">
        <v>0</v>
      </c>
      <c r="AX227" s="19">
        <v>0</v>
      </c>
      <c r="AY227" s="19">
        <v>0</v>
      </c>
      <c r="AZ227" s="19">
        <v>0</v>
      </c>
      <c r="BA227" s="54">
        <v>0</v>
      </c>
      <c r="BB227" s="57">
        <v>15805.24</v>
      </c>
      <c r="BC227" s="19">
        <v>121446.912</v>
      </c>
      <c r="BD227" s="19">
        <v>0</v>
      </c>
      <c r="BE227" s="19">
        <v>0</v>
      </c>
      <c r="BF227" s="54">
        <v>0</v>
      </c>
      <c r="BG227" s="57">
        <v>0</v>
      </c>
      <c r="BH227" s="19">
        <v>0</v>
      </c>
      <c r="BI227" s="19">
        <v>0</v>
      </c>
      <c r="BJ227" s="19">
        <v>0</v>
      </c>
      <c r="BK227" s="54">
        <v>0</v>
      </c>
      <c r="BL227" s="57">
        <v>0</v>
      </c>
      <c r="BM227" s="19">
        <v>0</v>
      </c>
      <c r="BN227" s="19">
        <v>0</v>
      </c>
      <c r="BO227" s="19">
        <v>0</v>
      </c>
      <c r="BP227" s="54">
        <v>0</v>
      </c>
      <c r="BQ227" s="57">
        <v>19585.669999999998</v>
      </c>
      <c r="BR227" s="19">
        <v>38936.822</v>
      </c>
      <c r="BS227" s="19">
        <v>0</v>
      </c>
      <c r="BT227" s="19">
        <v>0</v>
      </c>
      <c r="BU227" s="54">
        <v>0</v>
      </c>
      <c r="BV227" s="57">
        <v>15409.723</v>
      </c>
      <c r="BW227" s="19">
        <v>5308.42</v>
      </c>
      <c r="BX227" s="19">
        <v>0</v>
      </c>
      <c r="BY227" s="19">
        <v>0</v>
      </c>
      <c r="BZ227" s="54">
        <v>0</v>
      </c>
      <c r="CA227" s="57">
        <v>0</v>
      </c>
      <c r="CB227" s="19">
        <v>0</v>
      </c>
      <c r="CC227" s="19">
        <v>0</v>
      </c>
      <c r="CD227" s="19">
        <v>0</v>
      </c>
      <c r="CE227" s="54">
        <v>0</v>
      </c>
      <c r="CF227" s="57">
        <v>0</v>
      </c>
      <c r="CG227" s="19">
        <v>0</v>
      </c>
      <c r="CH227" s="19">
        <v>0</v>
      </c>
      <c r="CI227" s="19">
        <v>0</v>
      </c>
      <c r="CJ227" s="54">
        <v>0</v>
      </c>
      <c r="CK227" s="57">
        <v>4961.41</v>
      </c>
      <c r="CL227" s="19">
        <v>131.822</v>
      </c>
      <c r="CM227" s="19">
        <v>0</v>
      </c>
      <c r="CN227" s="19">
        <v>0</v>
      </c>
      <c r="CO227" s="54">
        <v>0</v>
      </c>
      <c r="CP227" s="57">
        <v>19.350000000000001</v>
      </c>
      <c r="CQ227" s="19">
        <v>0</v>
      </c>
      <c r="CR227" s="19">
        <v>0</v>
      </c>
      <c r="CS227" s="19">
        <v>0</v>
      </c>
      <c r="CT227" s="54">
        <v>0</v>
      </c>
      <c r="CU227" s="57">
        <v>0</v>
      </c>
      <c r="CV227" s="19">
        <v>0</v>
      </c>
      <c r="CW227" s="19">
        <v>0</v>
      </c>
      <c r="CX227" s="19">
        <v>0</v>
      </c>
      <c r="CY227" s="54">
        <v>0</v>
      </c>
      <c r="CZ227" s="57">
        <v>189241.11</v>
      </c>
      <c r="DA227" s="19">
        <v>95769.032999999996</v>
      </c>
      <c r="DB227" s="19">
        <v>0</v>
      </c>
      <c r="DC227" s="19">
        <v>0</v>
      </c>
      <c r="DD227" s="54">
        <v>0</v>
      </c>
      <c r="DE227" s="57">
        <v>46408.608999999997</v>
      </c>
      <c r="DF227" s="19">
        <v>6966.9830000000002</v>
      </c>
      <c r="DG227" s="19">
        <v>0</v>
      </c>
      <c r="DH227" s="19">
        <v>0</v>
      </c>
      <c r="DI227" s="54">
        <v>0</v>
      </c>
      <c r="DJ227" s="57">
        <v>19764.396000000001</v>
      </c>
      <c r="DK227" s="19">
        <v>9326.6260000000002</v>
      </c>
      <c r="DL227" s="19">
        <v>0</v>
      </c>
      <c r="DM227" s="19">
        <v>0</v>
      </c>
      <c r="DN227" s="54">
        <v>0</v>
      </c>
      <c r="DO227" s="57">
        <v>9633.4110000000001</v>
      </c>
      <c r="DP227" s="19">
        <v>8593.5079999999998</v>
      </c>
      <c r="DQ227" s="19">
        <v>0</v>
      </c>
      <c r="DR227" s="19">
        <v>0</v>
      </c>
      <c r="DS227" s="54">
        <v>0</v>
      </c>
      <c r="DT227" s="57">
        <v>6070.54</v>
      </c>
      <c r="DU227" s="19">
        <v>9682.4660000000003</v>
      </c>
      <c r="DV227" s="19">
        <v>0</v>
      </c>
      <c r="DW227" s="19">
        <v>0</v>
      </c>
      <c r="DX227" s="54">
        <v>0</v>
      </c>
      <c r="DY227" s="57">
        <v>5321.7070000000003</v>
      </c>
      <c r="DZ227" s="19">
        <v>12458.971</v>
      </c>
      <c r="EA227" s="19">
        <v>0</v>
      </c>
      <c r="EB227" s="19">
        <v>0</v>
      </c>
      <c r="EC227" s="54">
        <v>0</v>
      </c>
      <c r="ED227" s="57">
        <v>2537.279</v>
      </c>
      <c r="EE227" s="19">
        <v>0</v>
      </c>
      <c r="EF227" s="19">
        <v>0</v>
      </c>
      <c r="EG227" s="19">
        <v>0</v>
      </c>
      <c r="EH227" s="54">
        <v>0</v>
      </c>
      <c r="EI227" s="57">
        <v>7792.5860000000002</v>
      </c>
      <c r="EJ227" s="19">
        <v>0</v>
      </c>
      <c r="EK227" s="19">
        <v>0</v>
      </c>
      <c r="EL227" s="19">
        <v>0</v>
      </c>
      <c r="EM227" s="54">
        <v>0</v>
      </c>
      <c r="EN227" s="57">
        <v>2815.4639999999999</v>
      </c>
      <c r="EO227" s="19">
        <v>0</v>
      </c>
      <c r="EP227" s="19">
        <v>0</v>
      </c>
      <c r="EQ227" s="19">
        <v>0</v>
      </c>
      <c r="ER227" s="54">
        <v>0</v>
      </c>
      <c r="ES227" s="57">
        <v>5828.36</v>
      </c>
      <c r="ET227" s="19">
        <v>4072.9009999999998</v>
      </c>
      <c r="EU227" s="19">
        <v>0</v>
      </c>
      <c r="EV227" s="19">
        <v>0</v>
      </c>
      <c r="EW227" s="54">
        <v>0</v>
      </c>
      <c r="EX227" s="57">
        <v>3622.4229999999998</v>
      </c>
      <c r="EY227" s="19">
        <v>0</v>
      </c>
      <c r="EZ227" s="19">
        <v>0</v>
      </c>
      <c r="FA227" s="19">
        <v>0</v>
      </c>
      <c r="FB227" s="54">
        <v>0</v>
      </c>
      <c r="FC227" s="57">
        <v>73.900000000000006</v>
      </c>
      <c r="FD227" s="19">
        <v>0</v>
      </c>
      <c r="FE227" s="19">
        <v>0</v>
      </c>
      <c r="FF227" s="19">
        <v>0</v>
      </c>
      <c r="FG227" s="54">
        <v>0</v>
      </c>
      <c r="FH227" s="57">
        <v>5052.6149999999998</v>
      </c>
      <c r="FI227" s="19">
        <v>111.182</v>
      </c>
      <c r="FJ227" s="19">
        <v>0</v>
      </c>
      <c r="FK227" s="19">
        <v>0</v>
      </c>
      <c r="FL227" s="54">
        <v>0</v>
      </c>
      <c r="FM227" s="57">
        <v>0</v>
      </c>
      <c r="FN227" s="19">
        <v>0</v>
      </c>
      <c r="FO227" s="19">
        <v>0</v>
      </c>
      <c r="FP227" s="19">
        <v>0</v>
      </c>
      <c r="FQ227" s="54">
        <v>0</v>
      </c>
      <c r="FR227" s="57">
        <v>0</v>
      </c>
      <c r="FS227" s="19">
        <v>0</v>
      </c>
      <c r="FT227" s="19">
        <v>0</v>
      </c>
      <c r="FU227" s="19">
        <v>0</v>
      </c>
      <c r="FV227" s="54">
        <v>0</v>
      </c>
      <c r="FW227" s="57">
        <v>74319.820000000007</v>
      </c>
      <c r="FX227" s="19">
        <v>44556.396000000001</v>
      </c>
      <c r="FY227" s="19">
        <v>0</v>
      </c>
      <c r="FZ227" s="19">
        <v>0</v>
      </c>
      <c r="GA227" s="54">
        <v>0</v>
      </c>
      <c r="GB227" s="57">
        <v>6292.2860000000001</v>
      </c>
      <c r="GC227" s="19">
        <v>589.03200000000004</v>
      </c>
      <c r="GD227" s="19">
        <v>0</v>
      </c>
      <c r="GE227" s="19">
        <v>0</v>
      </c>
      <c r="GF227" s="54">
        <v>0</v>
      </c>
      <c r="GG227" s="57">
        <v>6292.2860000000001</v>
      </c>
      <c r="GH227" s="19">
        <v>589.03200000000004</v>
      </c>
      <c r="GI227" s="19">
        <v>0</v>
      </c>
      <c r="GJ227" s="19">
        <v>0</v>
      </c>
      <c r="GK227" s="54">
        <v>0</v>
      </c>
      <c r="GL227" s="57">
        <v>0</v>
      </c>
      <c r="GM227" s="19">
        <v>0</v>
      </c>
      <c r="GN227" s="19">
        <v>0</v>
      </c>
      <c r="GO227" s="19">
        <v>0</v>
      </c>
      <c r="GP227" s="54">
        <v>0</v>
      </c>
      <c r="GQ227" s="57">
        <v>0</v>
      </c>
      <c r="GR227" s="19">
        <v>0</v>
      </c>
      <c r="GS227" s="19">
        <v>0</v>
      </c>
      <c r="GT227" s="19">
        <v>0</v>
      </c>
      <c r="GU227" s="54">
        <v>0</v>
      </c>
      <c r="GV227" s="57">
        <v>247.97800000000001</v>
      </c>
      <c r="GW227" s="19">
        <v>73.081999999999994</v>
      </c>
      <c r="GX227" s="19">
        <v>0</v>
      </c>
      <c r="GY227" s="19">
        <v>0</v>
      </c>
      <c r="GZ227" s="54">
        <v>0</v>
      </c>
      <c r="HA227" s="57">
        <v>82.683999999999997</v>
      </c>
      <c r="HB227" s="19">
        <v>0</v>
      </c>
      <c r="HC227" s="19">
        <v>0</v>
      </c>
      <c r="HD227" s="19">
        <v>0</v>
      </c>
      <c r="HE227" s="54">
        <v>0</v>
      </c>
      <c r="HF227" s="57">
        <v>165.29400000000001</v>
      </c>
      <c r="HG227" s="19">
        <v>0</v>
      </c>
      <c r="HH227" s="19">
        <v>0</v>
      </c>
      <c r="HI227" s="19">
        <v>0</v>
      </c>
      <c r="HJ227" s="54">
        <v>0</v>
      </c>
      <c r="HK227" s="57">
        <v>0</v>
      </c>
      <c r="HL227" s="19">
        <v>73.081999999999994</v>
      </c>
      <c r="HM227" s="19">
        <v>0</v>
      </c>
      <c r="HN227" s="19">
        <v>0</v>
      </c>
      <c r="HO227" s="54">
        <v>0</v>
      </c>
      <c r="HP227" s="57">
        <v>0</v>
      </c>
      <c r="HQ227" s="19">
        <v>0</v>
      </c>
      <c r="HR227" s="19">
        <v>0</v>
      </c>
      <c r="HS227" s="19">
        <v>0</v>
      </c>
      <c r="HT227" s="54">
        <v>0</v>
      </c>
      <c r="HU227" s="57">
        <v>816131.86899999995</v>
      </c>
      <c r="HV227" s="19">
        <v>327291.31800000003</v>
      </c>
      <c r="HW227" s="19">
        <v>0</v>
      </c>
      <c r="HX227" s="19">
        <v>0</v>
      </c>
      <c r="HY227" s="54">
        <v>0</v>
      </c>
      <c r="HZ227" s="57">
        <v>0</v>
      </c>
      <c r="IA227" s="19">
        <v>0</v>
      </c>
      <c r="IB227" s="19">
        <v>0</v>
      </c>
      <c r="IC227" s="19">
        <v>0</v>
      </c>
      <c r="ID227" s="54">
        <v>0</v>
      </c>
      <c r="IE227" s="57">
        <v>816131.86899999995</v>
      </c>
      <c r="IF227" s="19">
        <v>327291.31800000003</v>
      </c>
      <c r="IG227" s="19">
        <v>0</v>
      </c>
      <c r="IH227" s="19">
        <v>0</v>
      </c>
      <c r="II227" s="20">
        <v>0</v>
      </c>
      <c r="IJ227" s="2"/>
    </row>
    <row r="228" spans="1:244" x14ac:dyDescent="0.25">
      <c r="A228" s="132"/>
      <c r="B228" s="5">
        <v>23</v>
      </c>
      <c r="C228" s="7" t="s">
        <v>79</v>
      </c>
      <c r="D228" s="18">
        <v>26242</v>
      </c>
      <c r="E228" s="19">
        <v>184100</v>
      </c>
      <c r="F228" s="19">
        <v>0</v>
      </c>
      <c r="G228" s="19">
        <v>0</v>
      </c>
      <c r="H228" s="54">
        <v>0</v>
      </c>
      <c r="I228" s="57"/>
      <c r="J228" s="19">
        <v>322</v>
      </c>
      <c r="K228" s="19"/>
      <c r="L228" s="19"/>
      <c r="M228" s="54"/>
      <c r="N228" s="57"/>
      <c r="O228" s="19"/>
      <c r="P228" s="19"/>
      <c r="Q228" s="19"/>
      <c r="R228" s="54"/>
      <c r="S228" s="57"/>
      <c r="T228" s="19"/>
      <c r="U228" s="19"/>
      <c r="V228" s="19"/>
      <c r="W228" s="54"/>
      <c r="X228" s="57">
        <v>1020</v>
      </c>
      <c r="Y228" s="19"/>
      <c r="Z228" s="19"/>
      <c r="AA228" s="19"/>
      <c r="AB228" s="54"/>
      <c r="AC228" s="57"/>
      <c r="AD228" s="19"/>
      <c r="AE228" s="19"/>
      <c r="AF228" s="19"/>
      <c r="AG228" s="54"/>
      <c r="AH228" s="57"/>
      <c r="AI228" s="19"/>
      <c r="AJ228" s="19"/>
      <c r="AK228" s="19"/>
      <c r="AL228" s="54"/>
      <c r="AM228" s="57">
        <v>8391</v>
      </c>
      <c r="AN228" s="19">
        <v>19289</v>
      </c>
      <c r="AO228" s="19"/>
      <c r="AP228" s="19"/>
      <c r="AQ228" s="54"/>
      <c r="AR228" s="57"/>
      <c r="AS228" s="19"/>
      <c r="AT228" s="19"/>
      <c r="AU228" s="19"/>
      <c r="AV228" s="54"/>
      <c r="AW228" s="57"/>
      <c r="AX228" s="19"/>
      <c r="AY228" s="19"/>
      <c r="AZ228" s="19"/>
      <c r="BA228" s="54"/>
      <c r="BB228" s="57">
        <v>15655</v>
      </c>
      <c r="BC228" s="19">
        <v>146539</v>
      </c>
      <c r="BD228" s="19"/>
      <c r="BE228" s="19"/>
      <c r="BF228" s="54"/>
      <c r="BG228" s="57"/>
      <c r="BH228" s="19">
        <v>1573</v>
      </c>
      <c r="BI228" s="19"/>
      <c r="BJ228" s="19"/>
      <c r="BK228" s="54"/>
      <c r="BL228" s="57"/>
      <c r="BM228" s="19"/>
      <c r="BN228" s="19"/>
      <c r="BO228" s="19"/>
      <c r="BP228" s="54"/>
      <c r="BQ228" s="57">
        <v>516</v>
      </c>
      <c r="BR228" s="19">
        <v>13427</v>
      </c>
      <c r="BS228" s="19"/>
      <c r="BT228" s="19"/>
      <c r="BU228" s="54"/>
      <c r="BV228" s="57">
        <v>660</v>
      </c>
      <c r="BW228" s="19">
        <v>4523</v>
      </c>
      <c r="BX228" s="19"/>
      <c r="BY228" s="19"/>
      <c r="BZ228" s="54"/>
      <c r="CA228" s="57"/>
      <c r="CB228" s="19"/>
      <c r="CC228" s="19"/>
      <c r="CD228" s="19"/>
      <c r="CE228" s="54"/>
      <c r="CF228" s="57"/>
      <c r="CG228" s="19"/>
      <c r="CH228" s="19"/>
      <c r="CI228" s="19"/>
      <c r="CJ228" s="54"/>
      <c r="CK228" s="57"/>
      <c r="CL228" s="19"/>
      <c r="CM228" s="19"/>
      <c r="CN228" s="19"/>
      <c r="CO228" s="54"/>
      <c r="CP228" s="57"/>
      <c r="CQ228" s="19"/>
      <c r="CR228" s="19"/>
      <c r="CS228" s="19"/>
      <c r="CT228" s="54"/>
      <c r="CU228" s="57"/>
      <c r="CV228" s="19"/>
      <c r="CW228" s="19"/>
      <c r="CX228" s="19"/>
      <c r="CY228" s="54"/>
      <c r="CZ228" s="57">
        <v>0</v>
      </c>
      <c r="DA228" s="19">
        <v>0</v>
      </c>
      <c r="DB228" s="19">
        <v>0</v>
      </c>
      <c r="DC228" s="19">
        <v>0</v>
      </c>
      <c r="DD228" s="54">
        <v>0</v>
      </c>
      <c r="DE228" s="57"/>
      <c r="DF228" s="19"/>
      <c r="DG228" s="19"/>
      <c r="DH228" s="19"/>
      <c r="DI228" s="54"/>
      <c r="DJ228" s="57"/>
      <c r="DK228" s="19"/>
      <c r="DL228" s="19"/>
      <c r="DM228" s="19"/>
      <c r="DN228" s="54"/>
      <c r="DO228" s="57"/>
      <c r="DP228" s="19"/>
      <c r="DQ228" s="19"/>
      <c r="DR228" s="19"/>
      <c r="DS228" s="54"/>
      <c r="DT228" s="57"/>
      <c r="DU228" s="19"/>
      <c r="DV228" s="19"/>
      <c r="DW228" s="19"/>
      <c r="DX228" s="54"/>
      <c r="DY228" s="57"/>
      <c r="DZ228" s="19"/>
      <c r="EA228" s="19"/>
      <c r="EB228" s="19"/>
      <c r="EC228" s="54"/>
      <c r="ED228" s="57"/>
      <c r="EE228" s="19"/>
      <c r="EF228" s="19"/>
      <c r="EG228" s="19"/>
      <c r="EH228" s="54"/>
      <c r="EI228" s="57"/>
      <c r="EJ228" s="19"/>
      <c r="EK228" s="19"/>
      <c r="EL228" s="19"/>
      <c r="EM228" s="54"/>
      <c r="EN228" s="57"/>
      <c r="EO228" s="19"/>
      <c r="EP228" s="19"/>
      <c r="EQ228" s="19"/>
      <c r="ER228" s="54"/>
      <c r="ES228" s="57"/>
      <c r="ET228" s="19"/>
      <c r="EU228" s="19"/>
      <c r="EV228" s="19"/>
      <c r="EW228" s="54"/>
      <c r="EX228" s="57"/>
      <c r="EY228" s="19"/>
      <c r="EZ228" s="19"/>
      <c r="FA228" s="19"/>
      <c r="FB228" s="54"/>
      <c r="FC228" s="57"/>
      <c r="FD228" s="19"/>
      <c r="FE228" s="19"/>
      <c r="FF228" s="19"/>
      <c r="FG228" s="54"/>
      <c r="FH228" s="57"/>
      <c r="FI228" s="19"/>
      <c r="FJ228" s="19"/>
      <c r="FK228" s="19"/>
      <c r="FL228" s="54"/>
      <c r="FM228" s="57"/>
      <c r="FN228" s="19"/>
      <c r="FO228" s="19"/>
      <c r="FP228" s="19"/>
      <c r="FQ228" s="54"/>
      <c r="FR228" s="57"/>
      <c r="FS228" s="19"/>
      <c r="FT228" s="19"/>
      <c r="FU228" s="19"/>
      <c r="FV228" s="54"/>
      <c r="FW228" s="57"/>
      <c r="FX228" s="19"/>
      <c r="FY228" s="19"/>
      <c r="FZ228" s="19"/>
      <c r="GA228" s="54"/>
      <c r="GB228" s="57">
        <v>0</v>
      </c>
      <c r="GC228" s="19">
        <v>0</v>
      </c>
      <c r="GD228" s="19">
        <v>0</v>
      </c>
      <c r="GE228" s="19">
        <v>0</v>
      </c>
      <c r="GF228" s="54">
        <v>0</v>
      </c>
      <c r="GG228" s="57"/>
      <c r="GH228" s="19"/>
      <c r="GI228" s="19"/>
      <c r="GJ228" s="19"/>
      <c r="GK228" s="54"/>
      <c r="GL228" s="57"/>
      <c r="GM228" s="19"/>
      <c r="GN228" s="19"/>
      <c r="GO228" s="19"/>
      <c r="GP228" s="54"/>
      <c r="GQ228" s="57"/>
      <c r="GR228" s="19"/>
      <c r="GS228" s="19"/>
      <c r="GT228" s="19"/>
      <c r="GU228" s="54"/>
      <c r="GV228" s="57">
        <v>0</v>
      </c>
      <c r="GW228" s="19">
        <v>0</v>
      </c>
      <c r="GX228" s="19">
        <v>0</v>
      </c>
      <c r="GY228" s="19">
        <v>0</v>
      </c>
      <c r="GZ228" s="54">
        <v>0</v>
      </c>
      <c r="HA228" s="57"/>
      <c r="HB228" s="19"/>
      <c r="HC228" s="19"/>
      <c r="HD228" s="19"/>
      <c r="HE228" s="54"/>
      <c r="HF228" s="57"/>
      <c r="HG228" s="19"/>
      <c r="HH228" s="19"/>
      <c r="HI228" s="19"/>
      <c r="HJ228" s="54"/>
      <c r="HK228" s="57"/>
      <c r="HL228" s="19"/>
      <c r="HM228" s="19"/>
      <c r="HN228" s="19"/>
      <c r="HO228" s="54"/>
      <c r="HP228" s="57"/>
      <c r="HQ228" s="19"/>
      <c r="HR228" s="19"/>
      <c r="HS228" s="19"/>
      <c r="HT228" s="54"/>
      <c r="HU228" s="57">
        <v>26242</v>
      </c>
      <c r="HV228" s="19">
        <v>184100</v>
      </c>
      <c r="HW228" s="19">
        <v>0</v>
      </c>
      <c r="HX228" s="19">
        <v>0</v>
      </c>
      <c r="HY228" s="54">
        <v>0</v>
      </c>
      <c r="HZ228" s="57">
        <v>0</v>
      </c>
      <c r="IA228" s="19">
        <v>0</v>
      </c>
      <c r="IB228" s="19">
        <v>0</v>
      </c>
      <c r="IC228" s="19">
        <v>0</v>
      </c>
      <c r="ID228" s="54">
        <v>0</v>
      </c>
      <c r="IE228" s="57">
        <v>26242</v>
      </c>
      <c r="IF228" s="19">
        <v>184100</v>
      </c>
      <c r="IG228" s="19">
        <v>0</v>
      </c>
      <c r="IH228" s="19">
        <v>0</v>
      </c>
      <c r="II228" s="20">
        <v>0</v>
      </c>
      <c r="IJ228" s="2"/>
    </row>
    <row r="229" spans="1:244" x14ac:dyDescent="0.25">
      <c r="A229" s="132"/>
      <c r="B229" s="5">
        <v>24</v>
      </c>
      <c r="C229" s="7" t="s">
        <v>80</v>
      </c>
      <c r="D229" s="18">
        <v>12566</v>
      </c>
      <c r="E229" s="19">
        <v>358</v>
      </c>
      <c r="F229" s="19">
        <v>0</v>
      </c>
      <c r="G229" s="19">
        <v>0</v>
      </c>
      <c r="H229" s="54">
        <v>0</v>
      </c>
      <c r="I229" s="57">
        <v>5411</v>
      </c>
      <c r="J229" s="19"/>
      <c r="K229" s="19"/>
      <c r="L229" s="19"/>
      <c r="M229" s="54"/>
      <c r="N229" s="57">
        <v>177</v>
      </c>
      <c r="O229" s="19"/>
      <c r="P229" s="19"/>
      <c r="Q229" s="19"/>
      <c r="R229" s="54"/>
      <c r="S229" s="57">
        <v>1814</v>
      </c>
      <c r="T229" s="19"/>
      <c r="U229" s="19"/>
      <c r="V229" s="19"/>
      <c r="W229" s="54"/>
      <c r="X229" s="57">
        <v>1401</v>
      </c>
      <c r="Y229" s="19"/>
      <c r="Z229" s="19"/>
      <c r="AA229" s="19"/>
      <c r="AB229" s="54"/>
      <c r="AC229" s="57"/>
      <c r="AD229" s="19"/>
      <c r="AE229" s="19"/>
      <c r="AF229" s="19"/>
      <c r="AG229" s="54"/>
      <c r="AH229" s="57"/>
      <c r="AI229" s="19"/>
      <c r="AJ229" s="19"/>
      <c r="AK229" s="19"/>
      <c r="AL229" s="54"/>
      <c r="AM229" s="57">
        <v>415</v>
      </c>
      <c r="AN229" s="19"/>
      <c r="AO229" s="19"/>
      <c r="AP229" s="19"/>
      <c r="AQ229" s="54"/>
      <c r="AR229" s="57"/>
      <c r="AS229" s="19"/>
      <c r="AT229" s="19"/>
      <c r="AU229" s="19"/>
      <c r="AV229" s="54"/>
      <c r="AW229" s="57"/>
      <c r="AX229" s="19"/>
      <c r="AY229" s="19"/>
      <c r="AZ229" s="19"/>
      <c r="BA229" s="54"/>
      <c r="BB229" s="57">
        <v>1793</v>
      </c>
      <c r="BC229" s="19">
        <v>358</v>
      </c>
      <c r="BD229" s="19"/>
      <c r="BE229" s="19"/>
      <c r="BF229" s="54"/>
      <c r="BG229" s="57"/>
      <c r="BH229" s="19"/>
      <c r="BI229" s="19"/>
      <c r="BJ229" s="19"/>
      <c r="BK229" s="54"/>
      <c r="BL229" s="57"/>
      <c r="BM229" s="19"/>
      <c r="BN229" s="19"/>
      <c r="BO229" s="19"/>
      <c r="BP229" s="54"/>
      <c r="BQ229" s="57">
        <v>1004</v>
      </c>
      <c r="BR229" s="19"/>
      <c r="BS229" s="19"/>
      <c r="BT229" s="19"/>
      <c r="BU229" s="54"/>
      <c r="BV229" s="57">
        <v>890</v>
      </c>
      <c r="BW229" s="19"/>
      <c r="BX229" s="19"/>
      <c r="BY229" s="19"/>
      <c r="BZ229" s="54"/>
      <c r="CA229" s="57"/>
      <c r="CB229" s="19"/>
      <c r="CC229" s="19"/>
      <c r="CD229" s="19"/>
      <c r="CE229" s="54"/>
      <c r="CF229" s="57">
        <v>640</v>
      </c>
      <c r="CG229" s="19"/>
      <c r="CH229" s="19"/>
      <c r="CI229" s="19"/>
      <c r="CJ229" s="54"/>
      <c r="CK229" s="57">
        <v>1652</v>
      </c>
      <c r="CL229" s="19"/>
      <c r="CM229" s="19"/>
      <c r="CN229" s="19"/>
      <c r="CO229" s="54"/>
      <c r="CP229" s="57"/>
      <c r="CQ229" s="19"/>
      <c r="CR229" s="19"/>
      <c r="CS229" s="19"/>
      <c r="CT229" s="54"/>
      <c r="CU229" s="57"/>
      <c r="CV229" s="19"/>
      <c r="CW229" s="19"/>
      <c r="CX229" s="19"/>
      <c r="CY229" s="54"/>
      <c r="CZ229" s="57">
        <v>8794</v>
      </c>
      <c r="DA229" s="19">
        <v>0</v>
      </c>
      <c r="DB229" s="19">
        <v>0</v>
      </c>
      <c r="DC229" s="19">
        <v>0</v>
      </c>
      <c r="DD229" s="54">
        <v>0</v>
      </c>
      <c r="DE229" s="57">
        <v>2438</v>
      </c>
      <c r="DF229" s="19"/>
      <c r="DG229" s="19"/>
      <c r="DH229" s="19"/>
      <c r="DI229" s="54"/>
      <c r="DJ229" s="57">
        <v>3155</v>
      </c>
      <c r="DK229" s="19"/>
      <c r="DL229" s="19"/>
      <c r="DM229" s="19"/>
      <c r="DN229" s="54"/>
      <c r="DO229" s="57"/>
      <c r="DP229" s="19"/>
      <c r="DQ229" s="19"/>
      <c r="DR229" s="19"/>
      <c r="DS229" s="54"/>
      <c r="DT229" s="57">
        <v>827</v>
      </c>
      <c r="DU229" s="19"/>
      <c r="DV229" s="19"/>
      <c r="DW229" s="19"/>
      <c r="DX229" s="54"/>
      <c r="DY229" s="57"/>
      <c r="DZ229" s="19"/>
      <c r="EA229" s="19"/>
      <c r="EB229" s="19"/>
      <c r="EC229" s="54"/>
      <c r="ED229" s="57">
        <v>300</v>
      </c>
      <c r="EE229" s="19"/>
      <c r="EF229" s="19"/>
      <c r="EG229" s="19"/>
      <c r="EH229" s="54"/>
      <c r="EI229" s="57"/>
      <c r="EJ229" s="19"/>
      <c r="EK229" s="19"/>
      <c r="EL229" s="19"/>
      <c r="EM229" s="54"/>
      <c r="EN229" s="57"/>
      <c r="EO229" s="19"/>
      <c r="EP229" s="19"/>
      <c r="EQ229" s="19"/>
      <c r="ER229" s="54"/>
      <c r="ES229" s="57">
        <v>120</v>
      </c>
      <c r="ET229" s="19"/>
      <c r="EU229" s="19"/>
      <c r="EV229" s="19"/>
      <c r="EW229" s="54"/>
      <c r="EX229" s="57"/>
      <c r="EY229" s="19"/>
      <c r="EZ229" s="19"/>
      <c r="FA229" s="19"/>
      <c r="FB229" s="54"/>
      <c r="FC229" s="57"/>
      <c r="FD229" s="19"/>
      <c r="FE229" s="19"/>
      <c r="FF229" s="19"/>
      <c r="FG229" s="54"/>
      <c r="FH229" s="57"/>
      <c r="FI229" s="19"/>
      <c r="FJ229" s="19"/>
      <c r="FK229" s="19"/>
      <c r="FL229" s="54"/>
      <c r="FM229" s="57"/>
      <c r="FN229" s="19"/>
      <c r="FO229" s="19"/>
      <c r="FP229" s="19"/>
      <c r="FQ229" s="54"/>
      <c r="FR229" s="57"/>
      <c r="FS229" s="19"/>
      <c r="FT229" s="19"/>
      <c r="FU229" s="19"/>
      <c r="FV229" s="54"/>
      <c r="FW229" s="57">
        <v>1954</v>
      </c>
      <c r="FX229" s="19"/>
      <c r="FY229" s="19"/>
      <c r="FZ229" s="19"/>
      <c r="GA229" s="54"/>
      <c r="GB229" s="57">
        <v>0</v>
      </c>
      <c r="GC229" s="19">
        <v>0</v>
      </c>
      <c r="GD229" s="19">
        <v>0</v>
      </c>
      <c r="GE229" s="19">
        <v>0</v>
      </c>
      <c r="GF229" s="54">
        <v>0</v>
      </c>
      <c r="GG229" s="57"/>
      <c r="GH229" s="19"/>
      <c r="GI229" s="19"/>
      <c r="GJ229" s="19"/>
      <c r="GK229" s="54"/>
      <c r="GL229" s="57"/>
      <c r="GM229" s="19"/>
      <c r="GN229" s="19"/>
      <c r="GO229" s="19"/>
      <c r="GP229" s="54"/>
      <c r="GQ229" s="57"/>
      <c r="GR229" s="19"/>
      <c r="GS229" s="19"/>
      <c r="GT229" s="19"/>
      <c r="GU229" s="54"/>
      <c r="GV229" s="57">
        <v>0</v>
      </c>
      <c r="GW229" s="19">
        <v>0</v>
      </c>
      <c r="GX229" s="19">
        <v>0</v>
      </c>
      <c r="GY229" s="19">
        <v>0</v>
      </c>
      <c r="GZ229" s="54">
        <v>0</v>
      </c>
      <c r="HA229" s="57"/>
      <c r="HB229" s="19"/>
      <c r="HC229" s="19"/>
      <c r="HD229" s="19"/>
      <c r="HE229" s="54"/>
      <c r="HF229" s="57"/>
      <c r="HG229" s="19"/>
      <c r="HH229" s="19"/>
      <c r="HI229" s="19"/>
      <c r="HJ229" s="54"/>
      <c r="HK229" s="57"/>
      <c r="HL229" s="19"/>
      <c r="HM229" s="19"/>
      <c r="HN229" s="19"/>
      <c r="HO229" s="54"/>
      <c r="HP229" s="57"/>
      <c r="HQ229" s="19"/>
      <c r="HR229" s="19"/>
      <c r="HS229" s="19"/>
      <c r="HT229" s="54"/>
      <c r="HU229" s="57">
        <v>21360</v>
      </c>
      <c r="HV229" s="19">
        <v>358</v>
      </c>
      <c r="HW229" s="19">
        <v>0</v>
      </c>
      <c r="HX229" s="19">
        <v>0</v>
      </c>
      <c r="HY229" s="54">
        <v>0</v>
      </c>
      <c r="HZ229" s="57">
        <v>0</v>
      </c>
      <c r="IA229" s="19">
        <v>0</v>
      </c>
      <c r="IB229" s="19">
        <v>0</v>
      </c>
      <c r="IC229" s="19">
        <v>0</v>
      </c>
      <c r="ID229" s="54">
        <v>0</v>
      </c>
      <c r="IE229" s="57">
        <v>21360</v>
      </c>
      <c r="IF229" s="19">
        <v>358</v>
      </c>
      <c r="IG229" s="19">
        <v>0</v>
      </c>
      <c r="IH229" s="19">
        <v>0</v>
      </c>
      <c r="II229" s="20">
        <v>0</v>
      </c>
      <c r="IJ229" s="2"/>
    </row>
    <row r="230" spans="1:244" x14ac:dyDescent="0.25">
      <c r="A230" s="132"/>
      <c r="B230" s="5">
        <v>25</v>
      </c>
      <c r="C230" s="7" t="s">
        <v>81</v>
      </c>
      <c r="D230" s="18">
        <v>0</v>
      </c>
      <c r="E230" s="19">
        <v>0</v>
      </c>
      <c r="F230" s="19">
        <v>0</v>
      </c>
      <c r="G230" s="19">
        <v>0</v>
      </c>
      <c r="H230" s="54">
        <v>0</v>
      </c>
      <c r="I230" s="57"/>
      <c r="J230" s="19"/>
      <c r="K230" s="19"/>
      <c r="L230" s="19"/>
      <c r="M230" s="54"/>
      <c r="N230" s="57"/>
      <c r="O230" s="19"/>
      <c r="P230" s="19"/>
      <c r="Q230" s="19"/>
      <c r="R230" s="54"/>
      <c r="S230" s="57"/>
      <c r="T230" s="19"/>
      <c r="U230" s="19"/>
      <c r="V230" s="19"/>
      <c r="W230" s="54"/>
      <c r="X230" s="57"/>
      <c r="Y230" s="19"/>
      <c r="Z230" s="19"/>
      <c r="AA230" s="19"/>
      <c r="AB230" s="54"/>
      <c r="AC230" s="57"/>
      <c r="AD230" s="19"/>
      <c r="AE230" s="19"/>
      <c r="AF230" s="19"/>
      <c r="AG230" s="54"/>
      <c r="AH230" s="57"/>
      <c r="AI230" s="19"/>
      <c r="AJ230" s="19"/>
      <c r="AK230" s="19"/>
      <c r="AL230" s="54"/>
      <c r="AM230" s="57"/>
      <c r="AN230" s="19"/>
      <c r="AO230" s="19"/>
      <c r="AP230" s="19"/>
      <c r="AQ230" s="54"/>
      <c r="AR230" s="57"/>
      <c r="AS230" s="19"/>
      <c r="AT230" s="19"/>
      <c r="AU230" s="19"/>
      <c r="AV230" s="54"/>
      <c r="AW230" s="57"/>
      <c r="AX230" s="19"/>
      <c r="AY230" s="19"/>
      <c r="AZ230" s="19"/>
      <c r="BA230" s="54"/>
      <c r="BB230" s="57"/>
      <c r="BC230" s="19"/>
      <c r="BD230" s="19"/>
      <c r="BE230" s="19"/>
      <c r="BF230" s="54"/>
      <c r="BG230" s="57"/>
      <c r="BH230" s="19"/>
      <c r="BI230" s="19"/>
      <c r="BJ230" s="19"/>
      <c r="BK230" s="54"/>
      <c r="BL230" s="57"/>
      <c r="BM230" s="19"/>
      <c r="BN230" s="19"/>
      <c r="BO230" s="19"/>
      <c r="BP230" s="54"/>
      <c r="BQ230" s="57"/>
      <c r="BR230" s="19"/>
      <c r="BS230" s="19"/>
      <c r="BT230" s="19"/>
      <c r="BU230" s="54"/>
      <c r="BV230" s="57"/>
      <c r="BW230" s="19"/>
      <c r="BX230" s="19"/>
      <c r="BY230" s="19"/>
      <c r="BZ230" s="54"/>
      <c r="CA230" s="57"/>
      <c r="CB230" s="19"/>
      <c r="CC230" s="19"/>
      <c r="CD230" s="19"/>
      <c r="CE230" s="54"/>
      <c r="CF230" s="57"/>
      <c r="CG230" s="19"/>
      <c r="CH230" s="19"/>
      <c r="CI230" s="19"/>
      <c r="CJ230" s="54"/>
      <c r="CK230" s="57"/>
      <c r="CL230" s="19"/>
      <c r="CM230" s="19"/>
      <c r="CN230" s="19"/>
      <c r="CO230" s="54"/>
      <c r="CP230" s="57"/>
      <c r="CQ230" s="19"/>
      <c r="CR230" s="19"/>
      <c r="CS230" s="19"/>
      <c r="CT230" s="54"/>
      <c r="CU230" s="57"/>
      <c r="CV230" s="19"/>
      <c r="CW230" s="19"/>
      <c r="CX230" s="19"/>
      <c r="CY230" s="54"/>
      <c r="CZ230" s="57">
        <v>0</v>
      </c>
      <c r="DA230" s="19">
        <v>0</v>
      </c>
      <c r="DB230" s="19">
        <v>0</v>
      </c>
      <c r="DC230" s="19">
        <v>0</v>
      </c>
      <c r="DD230" s="54">
        <v>0</v>
      </c>
      <c r="DE230" s="57"/>
      <c r="DF230" s="19"/>
      <c r="DG230" s="19"/>
      <c r="DH230" s="19"/>
      <c r="DI230" s="54"/>
      <c r="DJ230" s="57"/>
      <c r="DK230" s="19"/>
      <c r="DL230" s="19"/>
      <c r="DM230" s="19"/>
      <c r="DN230" s="54"/>
      <c r="DO230" s="57"/>
      <c r="DP230" s="19"/>
      <c r="DQ230" s="19"/>
      <c r="DR230" s="19"/>
      <c r="DS230" s="54"/>
      <c r="DT230" s="57"/>
      <c r="DU230" s="19"/>
      <c r="DV230" s="19"/>
      <c r="DW230" s="19"/>
      <c r="DX230" s="54"/>
      <c r="DY230" s="57"/>
      <c r="DZ230" s="19"/>
      <c r="EA230" s="19"/>
      <c r="EB230" s="19"/>
      <c r="EC230" s="54"/>
      <c r="ED230" s="57"/>
      <c r="EE230" s="19"/>
      <c r="EF230" s="19"/>
      <c r="EG230" s="19"/>
      <c r="EH230" s="54"/>
      <c r="EI230" s="57"/>
      <c r="EJ230" s="19"/>
      <c r="EK230" s="19"/>
      <c r="EL230" s="19"/>
      <c r="EM230" s="54"/>
      <c r="EN230" s="57"/>
      <c r="EO230" s="19"/>
      <c r="EP230" s="19"/>
      <c r="EQ230" s="19"/>
      <c r="ER230" s="54"/>
      <c r="ES230" s="57"/>
      <c r="ET230" s="19"/>
      <c r="EU230" s="19"/>
      <c r="EV230" s="19"/>
      <c r="EW230" s="54"/>
      <c r="EX230" s="57"/>
      <c r="EY230" s="19"/>
      <c r="EZ230" s="19"/>
      <c r="FA230" s="19"/>
      <c r="FB230" s="54"/>
      <c r="FC230" s="57"/>
      <c r="FD230" s="19"/>
      <c r="FE230" s="19"/>
      <c r="FF230" s="19"/>
      <c r="FG230" s="54"/>
      <c r="FH230" s="57"/>
      <c r="FI230" s="19"/>
      <c r="FJ230" s="19"/>
      <c r="FK230" s="19"/>
      <c r="FL230" s="54"/>
      <c r="FM230" s="57"/>
      <c r="FN230" s="19"/>
      <c r="FO230" s="19"/>
      <c r="FP230" s="19"/>
      <c r="FQ230" s="54"/>
      <c r="FR230" s="57"/>
      <c r="FS230" s="19"/>
      <c r="FT230" s="19"/>
      <c r="FU230" s="19"/>
      <c r="FV230" s="54"/>
      <c r="FW230" s="57"/>
      <c r="FX230" s="19"/>
      <c r="FY230" s="19"/>
      <c r="FZ230" s="19"/>
      <c r="GA230" s="54"/>
      <c r="GB230" s="57">
        <v>0</v>
      </c>
      <c r="GC230" s="19">
        <v>0</v>
      </c>
      <c r="GD230" s="19">
        <v>0</v>
      </c>
      <c r="GE230" s="19">
        <v>0</v>
      </c>
      <c r="GF230" s="54">
        <v>0</v>
      </c>
      <c r="GG230" s="57"/>
      <c r="GH230" s="19"/>
      <c r="GI230" s="19"/>
      <c r="GJ230" s="19"/>
      <c r="GK230" s="54"/>
      <c r="GL230" s="57"/>
      <c r="GM230" s="19"/>
      <c r="GN230" s="19"/>
      <c r="GO230" s="19"/>
      <c r="GP230" s="54"/>
      <c r="GQ230" s="57"/>
      <c r="GR230" s="19"/>
      <c r="GS230" s="19"/>
      <c r="GT230" s="19"/>
      <c r="GU230" s="54"/>
      <c r="GV230" s="57">
        <v>0</v>
      </c>
      <c r="GW230" s="19">
        <v>0</v>
      </c>
      <c r="GX230" s="19">
        <v>0</v>
      </c>
      <c r="GY230" s="19">
        <v>0</v>
      </c>
      <c r="GZ230" s="54">
        <v>0</v>
      </c>
      <c r="HA230" s="57"/>
      <c r="HB230" s="19"/>
      <c r="HC230" s="19"/>
      <c r="HD230" s="19"/>
      <c r="HE230" s="54"/>
      <c r="HF230" s="57"/>
      <c r="HG230" s="19"/>
      <c r="HH230" s="19"/>
      <c r="HI230" s="19"/>
      <c r="HJ230" s="54"/>
      <c r="HK230" s="57"/>
      <c r="HL230" s="19"/>
      <c r="HM230" s="19"/>
      <c r="HN230" s="19"/>
      <c r="HO230" s="54"/>
      <c r="HP230" s="57"/>
      <c r="HQ230" s="19"/>
      <c r="HR230" s="19"/>
      <c r="HS230" s="19"/>
      <c r="HT230" s="54"/>
      <c r="HU230" s="57">
        <v>0</v>
      </c>
      <c r="HV230" s="19">
        <v>0</v>
      </c>
      <c r="HW230" s="19">
        <v>0</v>
      </c>
      <c r="HX230" s="19">
        <v>0</v>
      </c>
      <c r="HY230" s="54">
        <v>0</v>
      </c>
      <c r="HZ230" s="57">
        <v>0</v>
      </c>
      <c r="IA230" s="19">
        <v>0</v>
      </c>
      <c r="IB230" s="19">
        <v>0</v>
      </c>
      <c r="IC230" s="19">
        <v>0</v>
      </c>
      <c r="ID230" s="54">
        <v>0</v>
      </c>
      <c r="IE230" s="57">
        <v>0</v>
      </c>
      <c r="IF230" s="19">
        <v>0</v>
      </c>
      <c r="IG230" s="19">
        <v>0</v>
      </c>
      <c r="IH230" s="19">
        <v>0</v>
      </c>
      <c r="II230" s="20">
        <v>0</v>
      </c>
      <c r="IJ230" s="2"/>
    </row>
    <row r="231" spans="1:244" x14ac:dyDescent="0.25">
      <c r="A231" s="132"/>
      <c r="B231" s="5">
        <v>26</v>
      </c>
      <c r="C231" s="7" t="s">
        <v>82</v>
      </c>
      <c r="D231" s="18">
        <v>662873.78</v>
      </c>
      <c r="E231" s="19">
        <v>0</v>
      </c>
      <c r="F231" s="19">
        <v>0</v>
      </c>
      <c r="G231" s="19">
        <v>0</v>
      </c>
      <c r="H231" s="54">
        <v>0</v>
      </c>
      <c r="I231" s="57">
        <v>562504.27</v>
      </c>
      <c r="J231" s="19"/>
      <c r="K231" s="19"/>
      <c r="L231" s="19"/>
      <c r="M231" s="54"/>
      <c r="N231" s="57">
        <v>17080.79</v>
      </c>
      <c r="O231" s="19"/>
      <c r="P231" s="19"/>
      <c r="Q231" s="19"/>
      <c r="R231" s="54"/>
      <c r="S231" s="57">
        <v>71038.789999999906</v>
      </c>
      <c r="T231" s="19"/>
      <c r="U231" s="19"/>
      <c r="V231" s="19"/>
      <c r="W231" s="54"/>
      <c r="X231" s="57">
        <v>100369.51</v>
      </c>
      <c r="Y231" s="19"/>
      <c r="Z231" s="19"/>
      <c r="AA231" s="19"/>
      <c r="AB231" s="54"/>
      <c r="AC231" s="57">
        <v>1949.25</v>
      </c>
      <c r="AD231" s="19"/>
      <c r="AE231" s="19"/>
      <c r="AF231" s="19"/>
      <c r="AG231" s="54"/>
      <c r="AH231" s="57">
        <v>541.62</v>
      </c>
      <c r="AI231" s="19"/>
      <c r="AJ231" s="19"/>
      <c r="AK231" s="19"/>
      <c r="AL231" s="54"/>
      <c r="AM231" s="57"/>
      <c r="AN231" s="19"/>
      <c r="AO231" s="19"/>
      <c r="AP231" s="19"/>
      <c r="AQ231" s="54"/>
      <c r="AR231" s="57"/>
      <c r="AS231" s="19"/>
      <c r="AT231" s="19"/>
      <c r="AU231" s="19"/>
      <c r="AV231" s="54"/>
      <c r="AW231" s="57"/>
      <c r="AX231" s="19"/>
      <c r="AY231" s="19"/>
      <c r="AZ231" s="19"/>
      <c r="BA231" s="54"/>
      <c r="BB231" s="57"/>
      <c r="BC231" s="19"/>
      <c r="BD231" s="19"/>
      <c r="BE231" s="19"/>
      <c r="BF231" s="54"/>
      <c r="BG231" s="57"/>
      <c r="BH231" s="19"/>
      <c r="BI231" s="19"/>
      <c r="BJ231" s="19"/>
      <c r="BK231" s="54"/>
      <c r="BL231" s="57"/>
      <c r="BM231" s="19"/>
      <c r="BN231" s="19"/>
      <c r="BO231" s="19"/>
      <c r="BP231" s="54"/>
      <c r="BQ231" s="57"/>
      <c r="BR231" s="19"/>
      <c r="BS231" s="19"/>
      <c r="BT231" s="19"/>
      <c r="BU231" s="54"/>
      <c r="BV231" s="57"/>
      <c r="BW231" s="19"/>
      <c r="BX231" s="19"/>
      <c r="BY231" s="19"/>
      <c r="BZ231" s="54"/>
      <c r="CA231" s="57"/>
      <c r="CB231" s="19"/>
      <c r="CC231" s="19"/>
      <c r="CD231" s="19"/>
      <c r="CE231" s="54"/>
      <c r="CF231" s="57"/>
      <c r="CG231" s="19"/>
      <c r="CH231" s="19"/>
      <c r="CI231" s="19"/>
      <c r="CJ231" s="54"/>
      <c r="CK231" s="57"/>
      <c r="CL231" s="19"/>
      <c r="CM231" s="19"/>
      <c r="CN231" s="19"/>
      <c r="CO231" s="54"/>
      <c r="CP231" s="57"/>
      <c r="CQ231" s="19"/>
      <c r="CR231" s="19"/>
      <c r="CS231" s="19"/>
      <c r="CT231" s="54"/>
      <c r="CU231" s="57"/>
      <c r="CV231" s="19"/>
      <c r="CW231" s="19"/>
      <c r="CX231" s="19"/>
      <c r="CY231" s="54"/>
      <c r="CZ231" s="57">
        <v>0</v>
      </c>
      <c r="DA231" s="19">
        <v>0</v>
      </c>
      <c r="DB231" s="19">
        <v>0</v>
      </c>
      <c r="DC231" s="19">
        <v>0</v>
      </c>
      <c r="DD231" s="54">
        <v>0</v>
      </c>
      <c r="DE231" s="57"/>
      <c r="DF231" s="19"/>
      <c r="DG231" s="19"/>
      <c r="DH231" s="19"/>
      <c r="DI231" s="54"/>
      <c r="DJ231" s="57"/>
      <c r="DK231" s="19"/>
      <c r="DL231" s="19"/>
      <c r="DM231" s="19"/>
      <c r="DN231" s="54"/>
      <c r="DO231" s="57"/>
      <c r="DP231" s="19"/>
      <c r="DQ231" s="19"/>
      <c r="DR231" s="19"/>
      <c r="DS231" s="54"/>
      <c r="DT231" s="57"/>
      <c r="DU231" s="19"/>
      <c r="DV231" s="19"/>
      <c r="DW231" s="19"/>
      <c r="DX231" s="54"/>
      <c r="DY231" s="57"/>
      <c r="DZ231" s="19"/>
      <c r="EA231" s="19"/>
      <c r="EB231" s="19"/>
      <c r="EC231" s="54"/>
      <c r="ED231" s="57"/>
      <c r="EE231" s="19"/>
      <c r="EF231" s="19"/>
      <c r="EG231" s="19"/>
      <c r="EH231" s="54"/>
      <c r="EI231" s="57"/>
      <c r="EJ231" s="19"/>
      <c r="EK231" s="19"/>
      <c r="EL231" s="19"/>
      <c r="EM231" s="54"/>
      <c r="EN231" s="57"/>
      <c r="EO231" s="19"/>
      <c r="EP231" s="19"/>
      <c r="EQ231" s="19"/>
      <c r="ER231" s="54"/>
      <c r="ES231" s="57"/>
      <c r="ET231" s="19"/>
      <c r="EU231" s="19"/>
      <c r="EV231" s="19"/>
      <c r="EW231" s="54"/>
      <c r="EX231" s="57"/>
      <c r="EY231" s="19"/>
      <c r="EZ231" s="19"/>
      <c r="FA231" s="19"/>
      <c r="FB231" s="54"/>
      <c r="FC231" s="57"/>
      <c r="FD231" s="19"/>
      <c r="FE231" s="19"/>
      <c r="FF231" s="19"/>
      <c r="FG231" s="54"/>
      <c r="FH231" s="57"/>
      <c r="FI231" s="19"/>
      <c r="FJ231" s="19"/>
      <c r="FK231" s="19"/>
      <c r="FL231" s="54"/>
      <c r="FM231" s="57"/>
      <c r="FN231" s="19"/>
      <c r="FO231" s="19"/>
      <c r="FP231" s="19"/>
      <c r="FQ231" s="54"/>
      <c r="FR231" s="57"/>
      <c r="FS231" s="19"/>
      <c r="FT231" s="19"/>
      <c r="FU231" s="19"/>
      <c r="FV231" s="54"/>
      <c r="FW231" s="57"/>
      <c r="FX231" s="19"/>
      <c r="FY231" s="19"/>
      <c r="FZ231" s="19"/>
      <c r="GA231" s="54"/>
      <c r="GB231" s="57">
        <v>0</v>
      </c>
      <c r="GC231" s="19">
        <v>0</v>
      </c>
      <c r="GD231" s="19">
        <v>0</v>
      </c>
      <c r="GE231" s="19">
        <v>0</v>
      </c>
      <c r="GF231" s="54">
        <v>0</v>
      </c>
      <c r="GG231" s="57"/>
      <c r="GH231" s="19"/>
      <c r="GI231" s="19"/>
      <c r="GJ231" s="19"/>
      <c r="GK231" s="54"/>
      <c r="GL231" s="57"/>
      <c r="GM231" s="19"/>
      <c r="GN231" s="19"/>
      <c r="GO231" s="19"/>
      <c r="GP231" s="54"/>
      <c r="GQ231" s="57"/>
      <c r="GR231" s="19"/>
      <c r="GS231" s="19"/>
      <c r="GT231" s="19"/>
      <c r="GU231" s="54"/>
      <c r="GV231" s="57">
        <v>0</v>
      </c>
      <c r="GW231" s="19">
        <v>0</v>
      </c>
      <c r="GX231" s="19">
        <v>0</v>
      </c>
      <c r="GY231" s="19">
        <v>0</v>
      </c>
      <c r="GZ231" s="54">
        <v>0</v>
      </c>
      <c r="HA231" s="57"/>
      <c r="HB231" s="19"/>
      <c r="HC231" s="19"/>
      <c r="HD231" s="19"/>
      <c r="HE231" s="54"/>
      <c r="HF231" s="57"/>
      <c r="HG231" s="19"/>
      <c r="HH231" s="19"/>
      <c r="HI231" s="19"/>
      <c r="HJ231" s="54"/>
      <c r="HK231" s="57"/>
      <c r="HL231" s="19"/>
      <c r="HM231" s="19"/>
      <c r="HN231" s="19"/>
      <c r="HO231" s="54"/>
      <c r="HP231" s="57"/>
      <c r="HQ231" s="19"/>
      <c r="HR231" s="19"/>
      <c r="HS231" s="19"/>
      <c r="HT231" s="54"/>
      <c r="HU231" s="57">
        <v>662873.78</v>
      </c>
      <c r="HV231" s="19">
        <v>0</v>
      </c>
      <c r="HW231" s="19">
        <v>0</v>
      </c>
      <c r="HX231" s="19">
        <v>0</v>
      </c>
      <c r="HY231" s="54">
        <v>0</v>
      </c>
      <c r="HZ231" s="57">
        <v>0</v>
      </c>
      <c r="IA231" s="19">
        <v>0</v>
      </c>
      <c r="IB231" s="19">
        <v>0</v>
      </c>
      <c r="IC231" s="19">
        <v>0</v>
      </c>
      <c r="ID231" s="54">
        <v>0</v>
      </c>
      <c r="IE231" s="57">
        <v>662873.78</v>
      </c>
      <c r="IF231" s="19">
        <v>0</v>
      </c>
      <c r="IG231" s="19">
        <v>0</v>
      </c>
      <c r="IH231" s="19">
        <v>0</v>
      </c>
      <c r="II231" s="20">
        <v>0</v>
      </c>
      <c r="IJ231" s="2"/>
    </row>
    <row r="232" spans="1:244" x14ac:dyDescent="0.25">
      <c r="A232" s="132"/>
      <c r="B232" s="5">
        <v>27</v>
      </c>
      <c r="C232" s="7" t="s">
        <v>83</v>
      </c>
      <c r="D232" s="18">
        <v>75815.34</v>
      </c>
      <c r="E232" s="19">
        <v>3210.66</v>
      </c>
      <c r="F232" s="19">
        <v>0</v>
      </c>
      <c r="G232" s="19">
        <v>0</v>
      </c>
      <c r="H232" s="54">
        <v>0</v>
      </c>
      <c r="I232" s="57">
        <v>67801</v>
      </c>
      <c r="J232" s="19"/>
      <c r="K232" s="19"/>
      <c r="L232" s="19"/>
      <c r="M232" s="54"/>
      <c r="N232" s="57"/>
      <c r="O232" s="19"/>
      <c r="P232" s="19"/>
      <c r="Q232" s="19"/>
      <c r="R232" s="54"/>
      <c r="S232" s="57"/>
      <c r="T232" s="19"/>
      <c r="U232" s="19"/>
      <c r="V232" s="19"/>
      <c r="W232" s="54"/>
      <c r="X232" s="57"/>
      <c r="Y232" s="19"/>
      <c r="Z232" s="19"/>
      <c r="AA232" s="19"/>
      <c r="AB232" s="54"/>
      <c r="AC232" s="57"/>
      <c r="AD232" s="19"/>
      <c r="AE232" s="19"/>
      <c r="AF232" s="19"/>
      <c r="AG232" s="54"/>
      <c r="AH232" s="57"/>
      <c r="AI232" s="19"/>
      <c r="AJ232" s="19"/>
      <c r="AK232" s="19"/>
      <c r="AL232" s="54"/>
      <c r="AM232" s="57">
        <v>707.9</v>
      </c>
      <c r="AN232" s="19">
        <v>481.1</v>
      </c>
      <c r="AO232" s="19"/>
      <c r="AP232" s="19"/>
      <c r="AQ232" s="54"/>
      <c r="AR232" s="57"/>
      <c r="AS232" s="19"/>
      <c r="AT232" s="19"/>
      <c r="AU232" s="19"/>
      <c r="AV232" s="54"/>
      <c r="AW232" s="57"/>
      <c r="AX232" s="19"/>
      <c r="AY232" s="19"/>
      <c r="AZ232" s="19"/>
      <c r="BA232" s="54"/>
      <c r="BB232" s="57">
        <v>2365.44</v>
      </c>
      <c r="BC232" s="19">
        <v>1875.56</v>
      </c>
      <c r="BD232" s="19"/>
      <c r="BE232" s="19"/>
      <c r="BF232" s="54"/>
      <c r="BG232" s="57"/>
      <c r="BH232" s="19"/>
      <c r="BI232" s="19"/>
      <c r="BJ232" s="19"/>
      <c r="BK232" s="54"/>
      <c r="BL232" s="57"/>
      <c r="BM232" s="19"/>
      <c r="BN232" s="19"/>
      <c r="BO232" s="19"/>
      <c r="BP232" s="54"/>
      <c r="BQ232" s="57">
        <v>963.03</v>
      </c>
      <c r="BR232" s="19">
        <v>703.97</v>
      </c>
      <c r="BS232" s="19"/>
      <c r="BT232" s="19"/>
      <c r="BU232" s="54"/>
      <c r="BV232" s="57"/>
      <c r="BW232" s="19"/>
      <c r="BX232" s="19"/>
      <c r="BY232" s="19"/>
      <c r="BZ232" s="54"/>
      <c r="CA232" s="57"/>
      <c r="CB232" s="19"/>
      <c r="CC232" s="19"/>
      <c r="CD232" s="19"/>
      <c r="CE232" s="54"/>
      <c r="CF232" s="57"/>
      <c r="CG232" s="19"/>
      <c r="CH232" s="19"/>
      <c r="CI232" s="19"/>
      <c r="CJ232" s="54"/>
      <c r="CK232" s="57">
        <v>3977.97</v>
      </c>
      <c r="CL232" s="19">
        <v>150.03</v>
      </c>
      <c r="CM232" s="19"/>
      <c r="CN232" s="19"/>
      <c r="CO232" s="54"/>
      <c r="CP232" s="57"/>
      <c r="CQ232" s="19"/>
      <c r="CR232" s="19"/>
      <c r="CS232" s="19"/>
      <c r="CT232" s="54"/>
      <c r="CU232" s="57"/>
      <c r="CV232" s="19"/>
      <c r="CW232" s="19"/>
      <c r="CX232" s="19"/>
      <c r="CY232" s="54"/>
      <c r="CZ232" s="57">
        <v>0</v>
      </c>
      <c r="DA232" s="19">
        <v>0</v>
      </c>
      <c r="DB232" s="19">
        <v>0</v>
      </c>
      <c r="DC232" s="19">
        <v>0</v>
      </c>
      <c r="DD232" s="54">
        <v>0</v>
      </c>
      <c r="DE232" s="57"/>
      <c r="DF232" s="19"/>
      <c r="DG232" s="19"/>
      <c r="DH232" s="19"/>
      <c r="DI232" s="54"/>
      <c r="DJ232" s="57"/>
      <c r="DK232" s="19"/>
      <c r="DL232" s="19"/>
      <c r="DM232" s="19"/>
      <c r="DN232" s="54"/>
      <c r="DO232" s="57"/>
      <c r="DP232" s="19"/>
      <c r="DQ232" s="19"/>
      <c r="DR232" s="19"/>
      <c r="DS232" s="54"/>
      <c r="DT232" s="57"/>
      <c r="DU232" s="19"/>
      <c r="DV232" s="19"/>
      <c r="DW232" s="19"/>
      <c r="DX232" s="54"/>
      <c r="DY232" s="57"/>
      <c r="DZ232" s="19"/>
      <c r="EA232" s="19"/>
      <c r="EB232" s="19"/>
      <c r="EC232" s="54"/>
      <c r="ED232" s="57"/>
      <c r="EE232" s="19"/>
      <c r="EF232" s="19"/>
      <c r="EG232" s="19"/>
      <c r="EH232" s="54"/>
      <c r="EI232" s="57"/>
      <c r="EJ232" s="19"/>
      <c r="EK232" s="19"/>
      <c r="EL232" s="19"/>
      <c r="EM232" s="54"/>
      <c r="EN232" s="57"/>
      <c r="EO232" s="19"/>
      <c r="EP232" s="19"/>
      <c r="EQ232" s="19"/>
      <c r="ER232" s="54"/>
      <c r="ES232" s="57"/>
      <c r="ET232" s="19"/>
      <c r="EU232" s="19"/>
      <c r="EV232" s="19"/>
      <c r="EW232" s="54"/>
      <c r="EX232" s="57"/>
      <c r="EY232" s="19"/>
      <c r="EZ232" s="19"/>
      <c r="FA232" s="19"/>
      <c r="FB232" s="54"/>
      <c r="FC232" s="57"/>
      <c r="FD232" s="19"/>
      <c r="FE232" s="19"/>
      <c r="FF232" s="19"/>
      <c r="FG232" s="54"/>
      <c r="FH232" s="57"/>
      <c r="FI232" s="19"/>
      <c r="FJ232" s="19"/>
      <c r="FK232" s="19"/>
      <c r="FL232" s="54"/>
      <c r="FM232" s="57"/>
      <c r="FN232" s="19"/>
      <c r="FO232" s="19"/>
      <c r="FP232" s="19"/>
      <c r="FQ232" s="54"/>
      <c r="FR232" s="57"/>
      <c r="FS232" s="19"/>
      <c r="FT232" s="19"/>
      <c r="FU232" s="19"/>
      <c r="FV232" s="54"/>
      <c r="FW232" s="57"/>
      <c r="FX232" s="19"/>
      <c r="FY232" s="19"/>
      <c r="FZ232" s="19"/>
      <c r="GA232" s="54"/>
      <c r="GB232" s="57">
        <v>0</v>
      </c>
      <c r="GC232" s="19">
        <v>0</v>
      </c>
      <c r="GD232" s="19">
        <v>0</v>
      </c>
      <c r="GE232" s="19">
        <v>0</v>
      </c>
      <c r="GF232" s="54">
        <v>0</v>
      </c>
      <c r="GG232" s="57"/>
      <c r="GH232" s="19"/>
      <c r="GI232" s="19"/>
      <c r="GJ232" s="19"/>
      <c r="GK232" s="54"/>
      <c r="GL232" s="57"/>
      <c r="GM232" s="19"/>
      <c r="GN232" s="19"/>
      <c r="GO232" s="19"/>
      <c r="GP232" s="54"/>
      <c r="GQ232" s="57"/>
      <c r="GR232" s="19"/>
      <c r="GS232" s="19"/>
      <c r="GT232" s="19"/>
      <c r="GU232" s="54"/>
      <c r="GV232" s="57">
        <v>0</v>
      </c>
      <c r="GW232" s="19">
        <v>0</v>
      </c>
      <c r="GX232" s="19">
        <v>0</v>
      </c>
      <c r="GY232" s="19">
        <v>0</v>
      </c>
      <c r="GZ232" s="54">
        <v>0</v>
      </c>
      <c r="HA232" s="57"/>
      <c r="HB232" s="19"/>
      <c r="HC232" s="19"/>
      <c r="HD232" s="19"/>
      <c r="HE232" s="54"/>
      <c r="HF232" s="57"/>
      <c r="HG232" s="19"/>
      <c r="HH232" s="19"/>
      <c r="HI232" s="19"/>
      <c r="HJ232" s="54"/>
      <c r="HK232" s="57"/>
      <c r="HL232" s="19"/>
      <c r="HM232" s="19"/>
      <c r="HN232" s="19"/>
      <c r="HO232" s="54"/>
      <c r="HP232" s="57"/>
      <c r="HQ232" s="19"/>
      <c r="HR232" s="19"/>
      <c r="HS232" s="19"/>
      <c r="HT232" s="54"/>
      <c r="HU232" s="57">
        <v>75815.34</v>
      </c>
      <c r="HV232" s="19">
        <v>3210.66</v>
      </c>
      <c r="HW232" s="19">
        <v>0</v>
      </c>
      <c r="HX232" s="19">
        <v>0</v>
      </c>
      <c r="HY232" s="54">
        <v>0</v>
      </c>
      <c r="HZ232" s="57">
        <v>0</v>
      </c>
      <c r="IA232" s="19">
        <v>0</v>
      </c>
      <c r="IB232" s="19">
        <v>0</v>
      </c>
      <c r="IC232" s="19">
        <v>0</v>
      </c>
      <c r="ID232" s="54">
        <v>0</v>
      </c>
      <c r="IE232" s="57">
        <v>75815.34</v>
      </c>
      <c r="IF232" s="19">
        <v>3210.66</v>
      </c>
      <c r="IG232" s="19">
        <v>0</v>
      </c>
      <c r="IH232" s="19">
        <v>0</v>
      </c>
      <c r="II232" s="20">
        <v>0</v>
      </c>
      <c r="IJ232" s="2"/>
    </row>
    <row r="233" spans="1:244" ht="15.75" thickBot="1" x14ac:dyDescent="0.3">
      <c r="A233" s="132"/>
      <c r="B233" s="24">
        <v>28</v>
      </c>
      <c r="C233" s="25" t="s">
        <v>84</v>
      </c>
      <c r="D233" s="26">
        <v>11400645.501759997</v>
      </c>
      <c r="E233" s="27">
        <v>3020837.7256795368</v>
      </c>
      <c r="F233" s="27">
        <v>0</v>
      </c>
      <c r="G233" s="27">
        <v>0</v>
      </c>
      <c r="H233" s="55">
        <v>0</v>
      </c>
      <c r="I233" s="58">
        <v>8196601.6160599971</v>
      </c>
      <c r="J233" s="27">
        <v>214430.4219163605</v>
      </c>
      <c r="K233" s="27">
        <v>0</v>
      </c>
      <c r="L233" s="27">
        <v>0</v>
      </c>
      <c r="M233" s="55">
        <v>0</v>
      </c>
      <c r="N233" s="58">
        <v>177827.30293999999</v>
      </c>
      <c r="O233" s="27">
        <v>3395.2591407959999</v>
      </c>
      <c r="P233" s="27">
        <v>0</v>
      </c>
      <c r="Q233" s="27">
        <v>0</v>
      </c>
      <c r="R233" s="55">
        <v>0</v>
      </c>
      <c r="S233" s="58">
        <v>329287.76293999993</v>
      </c>
      <c r="T233" s="27">
        <v>10208.269390740999</v>
      </c>
      <c r="U233" s="27">
        <v>0</v>
      </c>
      <c r="V233" s="27">
        <v>0</v>
      </c>
      <c r="W233" s="55">
        <v>0</v>
      </c>
      <c r="X233" s="58">
        <v>1287099.53632</v>
      </c>
      <c r="Y233" s="27">
        <v>66593.028403456992</v>
      </c>
      <c r="Z233" s="27">
        <v>0</v>
      </c>
      <c r="AA233" s="27">
        <v>0</v>
      </c>
      <c r="AB233" s="55">
        <v>0</v>
      </c>
      <c r="AC233" s="58">
        <v>10852.57762</v>
      </c>
      <c r="AD233" s="27">
        <v>126.9</v>
      </c>
      <c r="AE233" s="27">
        <v>0</v>
      </c>
      <c r="AF233" s="27">
        <v>0</v>
      </c>
      <c r="AG233" s="55">
        <v>0</v>
      </c>
      <c r="AH233" s="58">
        <v>6020.0143699999999</v>
      </c>
      <c r="AI233" s="27">
        <v>0</v>
      </c>
      <c r="AJ233" s="27">
        <v>0</v>
      </c>
      <c r="AK233" s="27">
        <v>0</v>
      </c>
      <c r="AL233" s="55">
        <v>0</v>
      </c>
      <c r="AM233" s="58">
        <v>608154.82035000005</v>
      </c>
      <c r="AN233" s="27">
        <v>396657.78610443539</v>
      </c>
      <c r="AO233" s="27">
        <v>0</v>
      </c>
      <c r="AP233" s="27">
        <v>0</v>
      </c>
      <c r="AQ233" s="55">
        <v>0</v>
      </c>
      <c r="AR233" s="58">
        <v>3373.77493</v>
      </c>
      <c r="AS233" s="27">
        <v>0</v>
      </c>
      <c r="AT233" s="27">
        <v>0</v>
      </c>
      <c r="AU233" s="27">
        <v>0</v>
      </c>
      <c r="AV233" s="55">
        <v>0</v>
      </c>
      <c r="AW233" s="58">
        <v>0</v>
      </c>
      <c r="AX233" s="27">
        <v>0</v>
      </c>
      <c r="AY233" s="27">
        <v>0</v>
      </c>
      <c r="AZ233" s="27">
        <v>0</v>
      </c>
      <c r="BA233" s="55">
        <v>0</v>
      </c>
      <c r="BB233" s="58">
        <v>428465.91832000011</v>
      </c>
      <c r="BC233" s="27">
        <v>1667115.4348335529</v>
      </c>
      <c r="BD233" s="27">
        <v>0</v>
      </c>
      <c r="BE233" s="27">
        <v>0</v>
      </c>
      <c r="BF233" s="55">
        <v>0</v>
      </c>
      <c r="BG233" s="58">
        <v>0</v>
      </c>
      <c r="BH233" s="27">
        <v>2858.6037007360001</v>
      </c>
      <c r="BI233" s="27">
        <v>0</v>
      </c>
      <c r="BJ233" s="27">
        <v>0</v>
      </c>
      <c r="BK233" s="55">
        <v>0</v>
      </c>
      <c r="BL233" s="58">
        <v>0</v>
      </c>
      <c r="BM233" s="27">
        <v>0</v>
      </c>
      <c r="BN233" s="27">
        <v>0</v>
      </c>
      <c r="BO233" s="27">
        <v>0</v>
      </c>
      <c r="BP233" s="55">
        <v>0</v>
      </c>
      <c r="BQ233" s="58">
        <v>267387.29265999998</v>
      </c>
      <c r="BR233" s="27">
        <v>574388.49922476988</v>
      </c>
      <c r="BS233" s="27">
        <v>0</v>
      </c>
      <c r="BT233" s="27">
        <v>0</v>
      </c>
      <c r="BU233" s="55">
        <v>0</v>
      </c>
      <c r="BV233" s="58">
        <v>444338.09093000001</v>
      </c>
      <c r="BW233" s="27">
        <v>90757.606549999997</v>
      </c>
      <c r="BX233" s="27">
        <v>0</v>
      </c>
      <c r="BY233" s="27">
        <v>0</v>
      </c>
      <c r="BZ233" s="55">
        <v>0</v>
      </c>
      <c r="CA233" s="58">
        <v>1142.0999999999999</v>
      </c>
      <c r="CB233" s="27">
        <v>0</v>
      </c>
      <c r="CC233" s="27">
        <v>0</v>
      </c>
      <c r="CD233" s="27">
        <v>0</v>
      </c>
      <c r="CE233" s="55">
        <v>0</v>
      </c>
      <c r="CF233" s="58">
        <v>640</v>
      </c>
      <c r="CG233" s="27">
        <v>0</v>
      </c>
      <c r="CH233" s="27">
        <v>0</v>
      </c>
      <c r="CI233" s="27">
        <v>0</v>
      </c>
      <c r="CJ233" s="55">
        <v>0</v>
      </c>
      <c r="CK233" s="58">
        <v>168598.22712</v>
      </c>
      <c r="CL233" s="27">
        <v>10894.948646959998</v>
      </c>
      <c r="CM233" s="27">
        <v>0</v>
      </c>
      <c r="CN233" s="27">
        <v>0</v>
      </c>
      <c r="CO233" s="55">
        <v>0</v>
      </c>
      <c r="CP233" s="58">
        <v>3182.2370900000001</v>
      </c>
      <c r="CQ233" s="27">
        <v>0</v>
      </c>
      <c r="CR233" s="27">
        <v>0</v>
      </c>
      <c r="CS233" s="27">
        <v>0</v>
      </c>
      <c r="CT233" s="55">
        <v>0</v>
      </c>
      <c r="CU233" s="58">
        <v>0</v>
      </c>
      <c r="CV233" s="27">
        <v>0</v>
      </c>
      <c r="CW233" s="27">
        <v>0</v>
      </c>
      <c r="CX233" s="27">
        <v>0</v>
      </c>
      <c r="CY233" s="55">
        <v>0</v>
      </c>
      <c r="CZ233" s="58">
        <v>2439367.636324787</v>
      </c>
      <c r="DA233" s="27">
        <v>1152719.8721405414</v>
      </c>
      <c r="DB233" s="27">
        <v>0</v>
      </c>
      <c r="DC233" s="27">
        <v>0</v>
      </c>
      <c r="DD233" s="55">
        <v>0</v>
      </c>
      <c r="DE233" s="58">
        <v>767284.88796478731</v>
      </c>
      <c r="DF233" s="27">
        <v>143109.91429019195</v>
      </c>
      <c r="DG233" s="27">
        <v>0</v>
      </c>
      <c r="DH233" s="27">
        <v>0</v>
      </c>
      <c r="DI233" s="55">
        <v>0</v>
      </c>
      <c r="DJ233" s="58">
        <v>260434.48371999999</v>
      </c>
      <c r="DK233" s="27">
        <v>64957.176628866619</v>
      </c>
      <c r="DL233" s="27">
        <v>0</v>
      </c>
      <c r="DM233" s="27">
        <v>0</v>
      </c>
      <c r="DN233" s="55">
        <v>0</v>
      </c>
      <c r="DO233" s="58">
        <v>54890.664960000002</v>
      </c>
      <c r="DP233" s="27">
        <v>39448.928449999999</v>
      </c>
      <c r="DQ233" s="27">
        <v>0</v>
      </c>
      <c r="DR233" s="27">
        <v>0</v>
      </c>
      <c r="DS233" s="55">
        <v>0</v>
      </c>
      <c r="DT233" s="58">
        <v>62762.759740000001</v>
      </c>
      <c r="DU233" s="27">
        <v>71087.124033795</v>
      </c>
      <c r="DV233" s="27">
        <v>0</v>
      </c>
      <c r="DW233" s="27">
        <v>0</v>
      </c>
      <c r="DX233" s="55">
        <v>0</v>
      </c>
      <c r="DY233" s="58">
        <v>128677.19064</v>
      </c>
      <c r="DZ233" s="27">
        <v>149819.30562999999</v>
      </c>
      <c r="EA233" s="27">
        <v>0</v>
      </c>
      <c r="EB233" s="27">
        <v>0</v>
      </c>
      <c r="EC233" s="55">
        <v>0</v>
      </c>
      <c r="ED233" s="58">
        <v>93324.939110000007</v>
      </c>
      <c r="EE233" s="27">
        <v>102351.223489982</v>
      </c>
      <c r="EF233" s="27">
        <v>0</v>
      </c>
      <c r="EG233" s="27">
        <v>0</v>
      </c>
      <c r="EH233" s="55">
        <v>0</v>
      </c>
      <c r="EI233" s="58">
        <v>90566.109100000001</v>
      </c>
      <c r="EJ233" s="27">
        <v>1048.4623999999999</v>
      </c>
      <c r="EK233" s="27">
        <v>0</v>
      </c>
      <c r="EL233" s="27">
        <v>0</v>
      </c>
      <c r="EM233" s="55">
        <v>0</v>
      </c>
      <c r="EN233" s="58">
        <v>71502.90307</v>
      </c>
      <c r="EO233" s="27">
        <v>9729.0756099999999</v>
      </c>
      <c r="EP233" s="27">
        <v>0</v>
      </c>
      <c r="EQ233" s="27">
        <v>0</v>
      </c>
      <c r="ER233" s="55">
        <v>0</v>
      </c>
      <c r="ES233" s="58">
        <v>99293.926139999996</v>
      </c>
      <c r="ET233" s="27">
        <v>125307.486809536</v>
      </c>
      <c r="EU233" s="27">
        <v>0</v>
      </c>
      <c r="EV233" s="27">
        <v>0</v>
      </c>
      <c r="EW233" s="55">
        <v>0</v>
      </c>
      <c r="EX233" s="58">
        <v>9812.8478699999996</v>
      </c>
      <c r="EY233" s="27">
        <v>122.16827000000001</v>
      </c>
      <c r="EZ233" s="27">
        <v>0</v>
      </c>
      <c r="FA233" s="27">
        <v>0</v>
      </c>
      <c r="FB233" s="55">
        <v>0</v>
      </c>
      <c r="FC233" s="58">
        <v>700.74712</v>
      </c>
      <c r="FD233" s="27">
        <v>0</v>
      </c>
      <c r="FE233" s="27">
        <v>0</v>
      </c>
      <c r="FF233" s="27">
        <v>0</v>
      </c>
      <c r="FG233" s="55">
        <v>0</v>
      </c>
      <c r="FH233" s="58">
        <v>31876.95507</v>
      </c>
      <c r="FI233" s="27">
        <v>1328.4534620699999</v>
      </c>
      <c r="FJ233" s="27">
        <v>0</v>
      </c>
      <c r="FK233" s="27">
        <v>0</v>
      </c>
      <c r="FL233" s="55">
        <v>0</v>
      </c>
      <c r="FM233" s="58">
        <v>0</v>
      </c>
      <c r="FN233" s="27">
        <v>0</v>
      </c>
      <c r="FO233" s="27">
        <v>0</v>
      </c>
      <c r="FP233" s="27">
        <v>0</v>
      </c>
      <c r="FQ233" s="55">
        <v>0</v>
      </c>
      <c r="FR233" s="58">
        <v>1380.8</v>
      </c>
      <c r="FS233" s="27">
        <v>127.68938</v>
      </c>
      <c r="FT233" s="27">
        <v>0</v>
      </c>
      <c r="FU233" s="27">
        <v>0</v>
      </c>
      <c r="FV233" s="55">
        <v>0</v>
      </c>
      <c r="FW233" s="58">
        <v>766858.42182000005</v>
      </c>
      <c r="FX233" s="27">
        <v>444282.86368610011</v>
      </c>
      <c r="FY233" s="27">
        <v>0</v>
      </c>
      <c r="FZ233" s="27">
        <v>0</v>
      </c>
      <c r="GA233" s="55">
        <v>0</v>
      </c>
      <c r="GB233" s="58">
        <v>117629.84192000001</v>
      </c>
      <c r="GC233" s="27">
        <v>84801.032689266794</v>
      </c>
      <c r="GD233" s="27">
        <v>0</v>
      </c>
      <c r="GE233" s="27">
        <v>0</v>
      </c>
      <c r="GF233" s="55">
        <v>0</v>
      </c>
      <c r="GG233" s="58">
        <v>88762.467109999998</v>
      </c>
      <c r="GH233" s="27">
        <v>80647.962044820786</v>
      </c>
      <c r="GI233" s="27">
        <v>0</v>
      </c>
      <c r="GJ233" s="27">
        <v>0</v>
      </c>
      <c r="GK233" s="55">
        <v>0</v>
      </c>
      <c r="GL233" s="58">
        <v>6677.0979200000002</v>
      </c>
      <c r="GM233" s="27">
        <v>3610.425044445999</v>
      </c>
      <c r="GN233" s="27">
        <v>0</v>
      </c>
      <c r="GO233" s="27">
        <v>0</v>
      </c>
      <c r="GP233" s="55">
        <v>0</v>
      </c>
      <c r="GQ233" s="58">
        <v>22190.276890000001</v>
      </c>
      <c r="GR233" s="27">
        <v>542.64559999999994</v>
      </c>
      <c r="GS233" s="27">
        <v>0</v>
      </c>
      <c r="GT233" s="27">
        <v>0</v>
      </c>
      <c r="GU233" s="55">
        <v>0</v>
      </c>
      <c r="GV233" s="58">
        <v>67770.030769999998</v>
      </c>
      <c r="GW233" s="27">
        <v>140409.274125</v>
      </c>
      <c r="GX233" s="27">
        <v>0</v>
      </c>
      <c r="GY233" s="27">
        <v>0</v>
      </c>
      <c r="GZ233" s="55">
        <v>0</v>
      </c>
      <c r="HA233" s="58">
        <v>25053.451809999999</v>
      </c>
      <c r="HB233" s="27">
        <v>54122.293884999999</v>
      </c>
      <c r="HC233" s="27">
        <v>0</v>
      </c>
      <c r="HD233" s="27">
        <v>0</v>
      </c>
      <c r="HE233" s="55">
        <v>0</v>
      </c>
      <c r="HF233" s="58">
        <v>29370.579000000002</v>
      </c>
      <c r="HG233" s="27">
        <v>34217.177640000002</v>
      </c>
      <c r="HH233" s="27">
        <v>0</v>
      </c>
      <c r="HI233" s="27">
        <v>0</v>
      </c>
      <c r="HJ233" s="55">
        <v>0</v>
      </c>
      <c r="HK233" s="58">
        <v>13345.999959999999</v>
      </c>
      <c r="HL233" s="27">
        <v>52069.802600000003</v>
      </c>
      <c r="HM233" s="27">
        <v>0</v>
      </c>
      <c r="HN233" s="27">
        <v>0</v>
      </c>
      <c r="HO233" s="55">
        <v>0</v>
      </c>
      <c r="HP233" s="58">
        <v>44478.940119999999</v>
      </c>
      <c r="HQ233" s="27">
        <v>20106.981449999999</v>
      </c>
      <c r="HR233" s="27">
        <v>0</v>
      </c>
      <c r="HS233" s="27">
        <v>0</v>
      </c>
      <c r="HT233" s="55">
        <v>0</v>
      </c>
      <c r="HU233" s="58">
        <v>14069891.950894786</v>
      </c>
      <c r="HV233" s="27">
        <v>4418874.8860843452</v>
      </c>
      <c r="HW233" s="27">
        <v>0</v>
      </c>
      <c r="HX233" s="27">
        <v>0</v>
      </c>
      <c r="HY233" s="55">
        <v>0</v>
      </c>
      <c r="HZ233" s="58">
        <v>7515</v>
      </c>
      <c r="IA233" s="27">
        <v>0</v>
      </c>
      <c r="IB233" s="27">
        <v>0</v>
      </c>
      <c r="IC233" s="27">
        <v>0</v>
      </c>
      <c r="ID233" s="55">
        <v>0</v>
      </c>
      <c r="IE233" s="58">
        <v>14077406.950894786</v>
      </c>
      <c r="IF233" s="27">
        <v>4418874.8860843452</v>
      </c>
      <c r="IG233" s="27">
        <v>0</v>
      </c>
      <c r="IH233" s="27">
        <v>0</v>
      </c>
      <c r="II233" s="28">
        <v>0</v>
      </c>
      <c r="IJ233" s="2"/>
    </row>
    <row r="234" spans="1:244" ht="15.75" thickTop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</row>
    <row r="235" spans="1:244" x14ac:dyDescent="0.25">
      <c r="B235" s="1" t="s">
        <v>122</v>
      </c>
      <c r="D235" s="137" t="s">
        <v>212</v>
      </c>
    </row>
    <row r="237" spans="1:244" ht="15.75" thickBo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</row>
    <row r="238" spans="1:244" ht="43.5" customHeight="1" thickTop="1" thickBot="1" x14ac:dyDescent="0.3">
      <c r="A238" s="132"/>
      <c r="B238" s="11" t="s">
        <v>2</v>
      </c>
      <c r="C238" s="13" t="s">
        <v>3</v>
      </c>
      <c r="D238" s="14" t="s">
        <v>4</v>
      </c>
      <c r="E238" s="12" t="s">
        <v>5</v>
      </c>
      <c r="F238" s="12" t="s">
        <v>6</v>
      </c>
      <c r="G238" s="12" t="s">
        <v>7</v>
      </c>
      <c r="H238" s="12" t="s">
        <v>8</v>
      </c>
      <c r="I238" s="12" t="s">
        <v>9</v>
      </c>
      <c r="J238" s="12" t="s">
        <v>10</v>
      </c>
      <c r="K238" s="12" t="s">
        <v>11</v>
      </c>
      <c r="L238" s="12" t="s">
        <v>12</v>
      </c>
      <c r="M238" s="12" t="s">
        <v>13</v>
      </c>
      <c r="N238" s="12" t="s">
        <v>14</v>
      </c>
      <c r="O238" s="12" t="s">
        <v>15</v>
      </c>
      <c r="P238" s="12" t="s">
        <v>16</v>
      </c>
      <c r="Q238" s="12" t="s">
        <v>17</v>
      </c>
      <c r="R238" s="12" t="s">
        <v>18</v>
      </c>
      <c r="S238" s="12" t="s">
        <v>19</v>
      </c>
      <c r="T238" s="12" t="s">
        <v>20</v>
      </c>
      <c r="U238" s="12" t="s">
        <v>21</v>
      </c>
      <c r="V238" s="12" t="s">
        <v>22</v>
      </c>
      <c r="W238" s="12" t="s">
        <v>23</v>
      </c>
      <c r="X238" s="12" t="s">
        <v>24</v>
      </c>
      <c r="Y238" s="12" t="s">
        <v>25</v>
      </c>
      <c r="Z238" s="12" t="s">
        <v>26</v>
      </c>
      <c r="AA238" s="12" t="s">
        <v>27</v>
      </c>
      <c r="AB238" s="12" t="s">
        <v>28</v>
      </c>
      <c r="AC238" s="12" t="s">
        <v>29</v>
      </c>
      <c r="AD238" s="12" t="s">
        <v>30</v>
      </c>
      <c r="AE238" s="12" t="s">
        <v>31</v>
      </c>
      <c r="AF238" s="12" t="s">
        <v>32</v>
      </c>
      <c r="AG238" s="12" t="s">
        <v>33</v>
      </c>
      <c r="AH238" s="12" t="s">
        <v>34</v>
      </c>
      <c r="AI238" s="12" t="s">
        <v>35</v>
      </c>
      <c r="AJ238" s="12" t="s">
        <v>36</v>
      </c>
      <c r="AK238" s="12" t="s">
        <v>37</v>
      </c>
      <c r="AL238" s="12" t="s">
        <v>38</v>
      </c>
      <c r="AM238" s="12" t="s">
        <v>39</v>
      </c>
      <c r="AN238" s="12" t="s">
        <v>40</v>
      </c>
      <c r="AO238" s="12" t="s">
        <v>41</v>
      </c>
      <c r="AP238" s="12" t="s">
        <v>42</v>
      </c>
      <c r="AQ238" s="12" t="s">
        <v>43</v>
      </c>
      <c r="AR238" s="12" t="s">
        <v>44</v>
      </c>
      <c r="AS238" s="12" t="s">
        <v>45</v>
      </c>
      <c r="AT238" s="12" t="s">
        <v>46</v>
      </c>
      <c r="AU238" s="12" t="s">
        <v>47</v>
      </c>
      <c r="AV238" s="12" t="s">
        <v>48</v>
      </c>
      <c r="AW238" s="12" t="s">
        <v>49</v>
      </c>
      <c r="AX238" s="12" t="s">
        <v>50</v>
      </c>
      <c r="AY238" s="12" t="s">
        <v>51</v>
      </c>
      <c r="AZ238" s="12" t="s">
        <v>52</v>
      </c>
      <c r="BA238" s="12" t="s">
        <v>53</v>
      </c>
      <c r="BB238" s="12" t="s">
        <v>54</v>
      </c>
      <c r="BC238" s="12" t="s">
        <v>55</v>
      </c>
      <c r="BD238" s="12" t="s">
        <v>22</v>
      </c>
      <c r="BE238" s="13" t="s">
        <v>56</v>
      </c>
      <c r="BF238" s="2"/>
    </row>
    <row r="239" spans="1:244" ht="15.75" thickTop="1" x14ac:dyDescent="0.25">
      <c r="A239" s="132"/>
      <c r="B239" s="9">
        <v>1</v>
      </c>
      <c r="C239" s="10" t="s">
        <v>57</v>
      </c>
      <c r="D239" s="29">
        <v>0.16302291555759299</v>
      </c>
      <c r="E239" s="30">
        <v>0.213254135529826</v>
      </c>
      <c r="F239" s="30"/>
      <c r="G239" s="30"/>
      <c r="H239" s="30">
        <v>0.16188906264320199</v>
      </c>
      <c r="I239" s="30">
        <v>0.17716995390868301</v>
      </c>
      <c r="J239" s="30"/>
      <c r="K239" s="30"/>
      <c r="L239" s="30">
        <v>0.13658263654457301</v>
      </c>
      <c r="M239" s="30"/>
      <c r="N239" s="30"/>
      <c r="O239" s="30">
        <v>0.10485955345861001</v>
      </c>
      <c r="P239" s="30"/>
      <c r="Q239" s="30"/>
      <c r="R239" s="30">
        <v>0.12399456146190301</v>
      </c>
      <c r="S239" s="30">
        <v>0.14590141266394199</v>
      </c>
      <c r="T239" s="30"/>
      <c r="U239" s="30"/>
      <c r="V239" s="30">
        <v>0.18664953071353099</v>
      </c>
      <c r="W239" s="30"/>
      <c r="X239" s="30"/>
      <c r="Y239" s="30">
        <v>0.16775382521909701</v>
      </c>
      <c r="Z239" s="30">
        <v>0.17246753979823501</v>
      </c>
      <c r="AA239" s="30">
        <v>0.174481363127755</v>
      </c>
      <c r="AB239" s="30">
        <v>0.208502191981813</v>
      </c>
      <c r="AC239" s="30">
        <v>0.10352408779714201</v>
      </c>
      <c r="AD239" s="30">
        <v>0.134325112806296</v>
      </c>
      <c r="AE239" s="30">
        <v>0.20744484192257201</v>
      </c>
      <c r="AF239" s="30">
        <v>0.141132586646224</v>
      </c>
      <c r="AG239" s="30"/>
      <c r="AH239" s="30">
        <v>0.134128206663049</v>
      </c>
      <c r="AI239" s="30"/>
      <c r="AJ239" s="30"/>
      <c r="AK239" s="30">
        <v>8.4112484431966394E-2</v>
      </c>
      <c r="AL239" s="30"/>
      <c r="AM239" s="30"/>
      <c r="AN239" s="30">
        <v>0.17026755021342199</v>
      </c>
      <c r="AO239" s="30">
        <v>0.133269565615352</v>
      </c>
      <c r="AP239" s="30">
        <v>0.133269565615352</v>
      </c>
      <c r="AQ239" s="30"/>
      <c r="AR239" s="30"/>
      <c r="AS239" s="30">
        <v>0.251760839237398</v>
      </c>
      <c r="AT239" s="30">
        <v>0.1</v>
      </c>
      <c r="AU239" s="30">
        <v>0.26045664938153801</v>
      </c>
      <c r="AV239" s="30"/>
      <c r="AW239" s="30"/>
      <c r="AX239" s="30">
        <v>0.163986658612847</v>
      </c>
      <c r="AY239" s="30">
        <v>0</v>
      </c>
      <c r="AZ239" s="30"/>
      <c r="BA239" s="30"/>
      <c r="BB239" s="30"/>
      <c r="BC239" s="30"/>
      <c r="BD239" s="30"/>
      <c r="BE239" s="31">
        <v>0.163986658612847</v>
      </c>
      <c r="BF239" s="2"/>
    </row>
    <row r="240" spans="1:244" x14ac:dyDescent="0.25">
      <c r="A240" s="132"/>
      <c r="B240" s="5">
        <v>2</v>
      </c>
      <c r="C240" s="7" t="s">
        <v>58</v>
      </c>
      <c r="D240" s="32">
        <v>0.19398681074891999</v>
      </c>
      <c r="E240" s="33">
        <v>0.19109999999999999</v>
      </c>
      <c r="F240" s="33">
        <v>0.13</v>
      </c>
      <c r="G240" s="33">
        <v>0.26</v>
      </c>
      <c r="H240" s="33">
        <v>0</v>
      </c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>
        <v>0.31890000000000002</v>
      </c>
      <c r="W240" s="33"/>
      <c r="X240" s="33"/>
      <c r="Y240" s="33">
        <v>0</v>
      </c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>
        <v>0</v>
      </c>
      <c r="AP240" s="33"/>
      <c r="AQ240" s="33"/>
      <c r="AR240" s="33"/>
      <c r="AS240" s="33">
        <v>0</v>
      </c>
      <c r="AT240" s="33"/>
      <c r="AU240" s="33"/>
      <c r="AV240" s="33"/>
      <c r="AW240" s="33"/>
      <c r="AX240" s="33">
        <v>0.19398681074891999</v>
      </c>
      <c r="AY240" s="33">
        <v>0</v>
      </c>
      <c r="AZ240" s="33"/>
      <c r="BA240" s="33"/>
      <c r="BB240" s="33"/>
      <c r="BC240" s="33"/>
      <c r="BD240" s="33"/>
      <c r="BE240" s="34">
        <v>0.19398681074891999</v>
      </c>
      <c r="BF240" s="2"/>
    </row>
    <row r="241" spans="1:58" x14ac:dyDescent="0.25">
      <c r="A241" s="132"/>
      <c r="B241" s="5">
        <v>3</v>
      </c>
      <c r="C241" s="7" t="s">
        <v>59</v>
      </c>
      <c r="D241" s="32">
        <v>0</v>
      </c>
      <c r="E241" s="33"/>
      <c r="F241" s="33"/>
      <c r="G241" s="33"/>
      <c r="H241" s="33">
        <v>0</v>
      </c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>
        <v>0</v>
      </c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>
        <v>0</v>
      </c>
      <c r="AP241" s="33"/>
      <c r="AQ241" s="33"/>
      <c r="AR241" s="33"/>
      <c r="AS241" s="33">
        <v>0</v>
      </c>
      <c r="AT241" s="33"/>
      <c r="AU241" s="33"/>
      <c r="AV241" s="33"/>
      <c r="AW241" s="33"/>
      <c r="AX241" s="33">
        <v>0</v>
      </c>
      <c r="AY241" s="33">
        <v>0</v>
      </c>
      <c r="AZ241" s="33"/>
      <c r="BA241" s="33"/>
      <c r="BB241" s="33"/>
      <c r="BC241" s="33"/>
      <c r="BD241" s="33"/>
      <c r="BE241" s="34">
        <v>0</v>
      </c>
      <c r="BF241" s="2"/>
    </row>
    <row r="242" spans="1:58" x14ac:dyDescent="0.25">
      <c r="A242" s="132"/>
      <c r="B242" s="5">
        <v>4</v>
      </c>
      <c r="C242" s="7" t="s">
        <v>60</v>
      </c>
      <c r="D242" s="32">
        <v>0.142643106694229</v>
      </c>
      <c r="E242" s="33">
        <v>0.15243066647907</v>
      </c>
      <c r="F242" s="33"/>
      <c r="G242" s="33"/>
      <c r="H242" s="33">
        <v>9.0102433312469393E-2</v>
      </c>
      <c r="I242" s="33">
        <v>0.104714285714286</v>
      </c>
      <c r="J242" s="33"/>
      <c r="K242" s="33"/>
      <c r="L242" s="33">
        <v>7.4999999999999997E-2</v>
      </c>
      <c r="M242" s="33"/>
      <c r="N242" s="33"/>
      <c r="O242" s="33">
        <v>0.22</v>
      </c>
      <c r="P242" s="33"/>
      <c r="Q242" s="33"/>
      <c r="R242" s="33">
        <v>6.6666666666666693E-2</v>
      </c>
      <c r="S242" s="33"/>
      <c r="T242" s="33"/>
      <c r="U242" s="33"/>
      <c r="V242" s="33">
        <v>0.133333333333333</v>
      </c>
      <c r="W242" s="33"/>
      <c r="X242" s="33"/>
      <c r="Y242" s="33">
        <v>0.15012760532889899</v>
      </c>
      <c r="Z242" s="33">
        <v>0.100833333333333</v>
      </c>
      <c r="AA242" s="33"/>
      <c r="AB242" s="33">
        <v>0.151</v>
      </c>
      <c r="AC242" s="33"/>
      <c r="AD242" s="33">
        <v>0.3</v>
      </c>
      <c r="AE242" s="33"/>
      <c r="AF242" s="33"/>
      <c r="AG242" s="33"/>
      <c r="AH242" s="33"/>
      <c r="AI242" s="33"/>
      <c r="AJ242" s="33"/>
      <c r="AK242" s="33"/>
      <c r="AL242" s="33"/>
      <c r="AM242" s="33"/>
      <c r="AN242" s="33">
        <v>0.13855543185476199</v>
      </c>
      <c r="AO242" s="33">
        <v>0.22750000000000001</v>
      </c>
      <c r="AP242" s="33">
        <v>0.22750000000000001</v>
      </c>
      <c r="AQ242" s="33"/>
      <c r="AR242" s="33"/>
      <c r="AS242" s="33">
        <v>0.16</v>
      </c>
      <c r="AT242" s="33"/>
      <c r="AU242" s="33"/>
      <c r="AV242" s="33">
        <v>0.16</v>
      </c>
      <c r="AW242" s="33"/>
      <c r="AX242" s="33">
        <v>0.15773622661881501</v>
      </c>
      <c r="AY242" s="33">
        <v>0</v>
      </c>
      <c r="AZ242" s="33"/>
      <c r="BA242" s="33"/>
      <c r="BB242" s="33"/>
      <c r="BC242" s="33"/>
      <c r="BD242" s="33"/>
      <c r="BE242" s="34">
        <v>0.15773622661881501</v>
      </c>
      <c r="BF242" s="2"/>
    </row>
    <row r="243" spans="1:58" x14ac:dyDescent="0.25">
      <c r="A243" s="132"/>
      <c r="B243" s="5">
        <v>5</v>
      </c>
      <c r="C243" s="7" t="s">
        <v>61</v>
      </c>
      <c r="D243" s="32">
        <v>6.8777158900389407E-2</v>
      </c>
      <c r="E243" s="33">
        <v>0.18488331</v>
      </c>
      <c r="F243" s="33"/>
      <c r="G243" s="33">
        <v>0.35675210000000002</v>
      </c>
      <c r="H243" s="33">
        <v>6.7588764346223407E-2</v>
      </c>
      <c r="I243" s="33">
        <v>0.27081818181818201</v>
      </c>
      <c r="J243" s="33">
        <v>0.2</v>
      </c>
      <c r="K243" s="33"/>
      <c r="L243" s="33">
        <v>4.4827246206896501E-2</v>
      </c>
      <c r="M243" s="33"/>
      <c r="N243" s="33"/>
      <c r="O243" s="33">
        <v>5.3874999999999999E-2</v>
      </c>
      <c r="P243" s="33"/>
      <c r="Q243" s="33"/>
      <c r="R243" s="33">
        <v>7.9761904761904603E-2</v>
      </c>
      <c r="S243" s="33"/>
      <c r="T243" s="33"/>
      <c r="U243" s="33"/>
      <c r="V243" s="33">
        <v>0.125</v>
      </c>
      <c r="W243" s="33"/>
      <c r="X243" s="33"/>
      <c r="Y243" s="33">
        <v>0.107810375919521</v>
      </c>
      <c r="Z243" s="33">
        <v>0.14895602999999999</v>
      </c>
      <c r="AA243" s="33">
        <v>0.127979339</v>
      </c>
      <c r="AB243" s="33">
        <v>7.4999999999999997E-2</v>
      </c>
      <c r="AC243" s="33"/>
      <c r="AD243" s="33">
        <v>0.3</v>
      </c>
      <c r="AE243" s="33">
        <v>0</v>
      </c>
      <c r="AF243" s="33">
        <v>5.8866666666666699E-2</v>
      </c>
      <c r="AG243" s="33"/>
      <c r="AH243" s="33">
        <v>0</v>
      </c>
      <c r="AI243" s="33">
        <v>0.16666666666666699</v>
      </c>
      <c r="AJ243" s="33"/>
      <c r="AK243" s="33"/>
      <c r="AL243" s="33"/>
      <c r="AM243" s="33"/>
      <c r="AN243" s="33">
        <v>0.121153846153846</v>
      </c>
      <c r="AO243" s="33">
        <v>0</v>
      </c>
      <c r="AP243" s="33">
        <v>0</v>
      </c>
      <c r="AQ243" s="33"/>
      <c r="AR243" s="33"/>
      <c r="AS243" s="33">
        <v>0.236616666666667</v>
      </c>
      <c r="AT243" s="33">
        <v>0.236616666666667</v>
      </c>
      <c r="AU243" s="33"/>
      <c r="AV243" s="33"/>
      <c r="AW243" s="33"/>
      <c r="AX243" s="33">
        <v>0.110911460885518</v>
      </c>
      <c r="AY243" s="33">
        <v>0</v>
      </c>
      <c r="AZ243" s="33"/>
      <c r="BA243" s="33"/>
      <c r="BB243" s="33"/>
      <c r="BC243" s="33"/>
      <c r="BD243" s="33"/>
      <c r="BE243" s="34">
        <v>0.110911460885518</v>
      </c>
      <c r="BF243" s="2"/>
    </row>
    <row r="244" spans="1:58" x14ac:dyDescent="0.25">
      <c r="A244" s="132"/>
      <c r="B244" s="5">
        <v>6</v>
      </c>
      <c r="C244" s="7" t="s">
        <v>62</v>
      </c>
      <c r="D244" s="32">
        <v>0.14735987243398799</v>
      </c>
      <c r="E244" s="33">
        <v>0.16746364341085301</v>
      </c>
      <c r="F244" s="33"/>
      <c r="G244" s="33"/>
      <c r="H244" s="33">
        <v>0.18236421010975601</v>
      </c>
      <c r="I244" s="33">
        <v>0.16281699999999999</v>
      </c>
      <c r="J244" s="33"/>
      <c r="K244" s="33"/>
      <c r="L244" s="33">
        <v>0.204427</v>
      </c>
      <c r="M244" s="33"/>
      <c r="N244" s="33"/>
      <c r="O244" s="33">
        <v>0.118266111111111</v>
      </c>
      <c r="P244" s="33"/>
      <c r="Q244" s="33"/>
      <c r="R244" s="33">
        <v>7.6060606060605995E-2</v>
      </c>
      <c r="S244" s="33">
        <v>0.185729411764706</v>
      </c>
      <c r="T244" s="33"/>
      <c r="U244" s="33"/>
      <c r="V244" s="33">
        <v>0.133333333333333</v>
      </c>
      <c r="W244" s="33"/>
      <c r="X244" s="33"/>
      <c r="Y244" s="33">
        <v>0.16816163330745501</v>
      </c>
      <c r="Z244" s="33">
        <v>0.163719444444444</v>
      </c>
      <c r="AA244" s="33">
        <v>0.124285714285714</v>
      </c>
      <c r="AB244" s="33"/>
      <c r="AC244" s="33">
        <v>0.45</v>
      </c>
      <c r="AD244" s="33">
        <v>0.133333333333333</v>
      </c>
      <c r="AE244" s="33">
        <v>0.30297000000000002</v>
      </c>
      <c r="AF244" s="33">
        <v>0.12738333333333299</v>
      </c>
      <c r="AG244" s="33"/>
      <c r="AH244" s="33">
        <v>0.23</v>
      </c>
      <c r="AI244" s="33"/>
      <c r="AJ244" s="33"/>
      <c r="AK244" s="33"/>
      <c r="AL244" s="33"/>
      <c r="AM244" s="33"/>
      <c r="AN244" s="33">
        <v>0.18913250000000001</v>
      </c>
      <c r="AO244" s="33">
        <v>0.05</v>
      </c>
      <c r="AP244" s="33">
        <v>0.05</v>
      </c>
      <c r="AQ244" s="33"/>
      <c r="AR244" s="33"/>
      <c r="AS244" s="33">
        <v>0.15343000000000001</v>
      </c>
      <c r="AT244" s="33">
        <v>0.15343000000000001</v>
      </c>
      <c r="AU244" s="33"/>
      <c r="AV244" s="33"/>
      <c r="AW244" s="33">
        <v>0.15</v>
      </c>
      <c r="AX244" s="33">
        <v>0.15084027858044699</v>
      </c>
      <c r="AY244" s="33">
        <v>0</v>
      </c>
      <c r="AZ244" s="33"/>
      <c r="BA244" s="33"/>
      <c r="BB244" s="33"/>
      <c r="BC244" s="33"/>
      <c r="BD244" s="33"/>
      <c r="BE244" s="34">
        <v>0.15084027858044699</v>
      </c>
      <c r="BF244" s="2"/>
    </row>
    <row r="245" spans="1:58" x14ac:dyDescent="0.25">
      <c r="A245" s="132"/>
      <c r="B245" s="5">
        <v>7</v>
      </c>
      <c r="C245" s="7" t="s">
        <v>63</v>
      </c>
      <c r="D245" s="32">
        <v>0</v>
      </c>
      <c r="E245" s="33"/>
      <c r="F245" s="33"/>
      <c r="G245" s="33"/>
      <c r="H245" s="33">
        <v>0</v>
      </c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>
        <v>0.1799</v>
      </c>
      <c r="Z245" s="33">
        <v>0.1799</v>
      </c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>
        <v>0</v>
      </c>
      <c r="AP245" s="33"/>
      <c r="AQ245" s="33"/>
      <c r="AR245" s="33"/>
      <c r="AS245" s="33">
        <v>0</v>
      </c>
      <c r="AT245" s="33"/>
      <c r="AU245" s="33"/>
      <c r="AV245" s="33"/>
      <c r="AW245" s="33"/>
      <c r="AX245" s="33">
        <v>0.1799</v>
      </c>
      <c r="AY245" s="33">
        <v>0</v>
      </c>
      <c r="AZ245" s="33"/>
      <c r="BA245" s="33"/>
      <c r="BB245" s="33"/>
      <c r="BC245" s="33"/>
      <c r="BD245" s="33"/>
      <c r="BE245" s="34">
        <v>0.1799</v>
      </c>
      <c r="BF245" s="2"/>
    </row>
    <row r="246" spans="1:58" x14ac:dyDescent="0.25">
      <c r="A246" s="132"/>
      <c r="B246" s="5">
        <v>8</v>
      </c>
      <c r="C246" s="7" t="s">
        <v>64</v>
      </c>
      <c r="D246" s="32">
        <v>0</v>
      </c>
      <c r="E246" s="33">
        <v>0</v>
      </c>
      <c r="F246" s="33"/>
      <c r="G246" s="33"/>
      <c r="H246" s="33">
        <v>0</v>
      </c>
      <c r="I246" s="33"/>
      <c r="J246" s="33"/>
      <c r="K246" s="33"/>
      <c r="L246" s="33"/>
      <c r="M246" s="33"/>
      <c r="N246" s="33"/>
      <c r="O246" s="33">
        <v>0</v>
      </c>
      <c r="P246" s="33"/>
      <c r="Q246" s="33"/>
      <c r="R246" s="33">
        <v>0</v>
      </c>
      <c r="S246" s="33"/>
      <c r="T246" s="33"/>
      <c r="U246" s="33"/>
      <c r="V246" s="33"/>
      <c r="W246" s="33"/>
      <c r="X246" s="33"/>
      <c r="Y246" s="33">
        <v>0.19183915130081</v>
      </c>
      <c r="Z246" s="33">
        <v>0.21972048987064499</v>
      </c>
      <c r="AA246" s="33">
        <v>0.206450454705459</v>
      </c>
      <c r="AB246" s="33"/>
      <c r="AC246" s="33"/>
      <c r="AD246" s="33"/>
      <c r="AE246" s="33"/>
      <c r="AF246" s="33">
        <v>0</v>
      </c>
      <c r="AG246" s="33"/>
      <c r="AH246" s="33">
        <v>0.16155507559395199</v>
      </c>
      <c r="AI246" s="33"/>
      <c r="AJ246" s="33"/>
      <c r="AK246" s="33">
        <v>0</v>
      </c>
      <c r="AL246" s="33"/>
      <c r="AM246" s="33"/>
      <c r="AN246" s="33">
        <v>0</v>
      </c>
      <c r="AO246" s="33">
        <v>0.1</v>
      </c>
      <c r="AP246" s="33">
        <v>0.1</v>
      </c>
      <c r="AQ246" s="33">
        <v>0</v>
      </c>
      <c r="AR246" s="33">
        <v>0</v>
      </c>
      <c r="AS246" s="33">
        <v>0</v>
      </c>
      <c r="AT246" s="33"/>
      <c r="AU246" s="33"/>
      <c r="AV246" s="33"/>
      <c r="AW246" s="33"/>
      <c r="AX246" s="33">
        <v>0.11224844305785101</v>
      </c>
      <c r="AY246" s="33">
        <v>0</v>
      </c>
      <c r="AZ246" s="33"/>
      <c r="BA246" s="33"/>
      <c r="BB246" s="33"/>
      <c r="BC246" s="33"/>
      <c r="BD246" s="33"/>
      <c r="BE246" s="34">
        <v>0.11224844305785101</v>
      </c>
      <c r="BF246" s="2"/>
    </row>
    <row r="247" spans="1:58" x14ac:dyDescent="0.25">
      <c r="A247" s="132"/>
      <c r="B247" s="5">
        <v>9</v>
      </c>
      <c r="C247" s="7" t="s">
        <v>65</v>
      </c>
      <c r="D247" s="32">
        <v>0</v>
      </c>
      <c r="E247" s="33"/>
      <c r="F247" s="33"/>
      <c r="G247" s="33"/>
      <c r="H247" s="33">
        <v>0</v>
      </c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>
        <v>0</v>
      </c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>
        <v>0</v>
      </c>
      <c r="AP247" s="33"/>
      <c r="AQ247" s="33"/>
      <c r="AR247" s="33"/>
      <c r="AS247" s="33">
        <v>0</v>
      </c>
      <c r="AT247" s="33"/>
      <c r="AU247" s="33"/>
      <c r="AV247" s="33"/>
      <c r="AW247" s="33"/>
      <c r="AX247" s="33">
        <v>0</v>
      </c>
      <c r="AY247" s="33">
        <v>0</v>
      </c>
      <c r="AZ247" s="33"/>
      <c r="BA247" s="33"/>
      <c r="BB247" s="33"/>
      <c r="BC247" s="33"/>
      <c r="BD247" s="33"/>
      <c r="BE247" s="34">
        <v>0</v>
      </c>
      <c r="BF247" s="2"/>
    </row>
    <row r="248" spans="1:58" x14ac:dyDescent="0.25">
      <c r="A248" s="132"/>
      <c r="B248" s="5">
        <v>10</v>
      </c>
      <c r="C248" s="7" t="s">
        <v>66</v>
      </c>
      <c r="D248" s="32">
        <v>0.150271713183844</v>
      </c>
      <c r="E248" s="33">
        <v>0.184546522777123</v>
      </c>
      <c r="F248" s="33"/>
      <c r="G248" s="33"/>
      <c r="H248" s="33">
        <v>0.170397980579724</v>
      </c>
      <c r="I248" s="33">
        <v>0.171881196406246</v>
      </c>
      <c r="J248" s="33"/>
      <c r="K248" s="33"/>
      <c r="L248" s="33">
        <v>0.169114434020358</v>
      </c>
      <c r="M248" s="33"/>
      <c r="N248" s="33"/>
      <c r="O248" s="33">
        <v>8.11104852295816E-2</v>
      </c>
      <c r="P248" s="33"/>
      <c r="Q248" s="33"/>
      <c r="R248" s="33">
        <v>0.11768486133624</v>
      </c>
      <c r="S248" s="33">
        <v>0.16166067913083501</v>
      </c>
      <c r="T248" s="33"/>
      <c r="U248" s="33"/>
      <c r="V248" s="33">
        <v>0.21733477958418099</v>
      </c>
      <c r="W248" s="33"/>
      <c r="X248" s="33"/>
      <c r="Y248" s="33">
        <v>0.16886906121078901</v>
      </c>
      <c r="Z248" s="33">
        <v>0.18860238650931299</v>
      </c>
      <c r="AA248" s="33">
        <v>0.16977429011446801</v>
      </c>
      <c r="AB248" s="33">
        <v>5.2856065464223598E-2</v>
      </c>
      <c r="AC248" s="33">
        <v>0.21857275896722</v>
      </c>
      <c r="AD248" s="33">
        <v>0.134646810081341</v>
      </c>
      <c r="AE248" s="33">
        <v>0.12297619204191899</v>
      </c>
      <c r="AF248" s="33">
        <v>0.145835872700874</v>
      </c>
      <c r="AG248" s="33">
        <v>0.122641127869341</v>
      </c>
      <c r="AH248" s="33">
        <v>0.135964378248455</v>
      </c>
      <c r="AI248" s="33">
        <v>7.1444496349956393E-2</v>
      </c>
      <c r="AJ248" s="33">
        <v>7.1691176470588203E-2</v>
      </c>
      <c r="AK248" s="33">
        <v>0.20187371933389001</v>
      </c>
      <c r="AL248" s="33"/>
      <c r="AM248" s="33">
        <v>0</v>
      </c>
      <c r="AN248" s="33">
        <v>0.16369000974151299</v>
      </c>
      <c r="AO248" s="33">
        <v>9.9339342348564494E-2</v>
      </c>
      <c r="AP248" s="33">
        <v>8.5036925907637506E-2</v>
      </c>
      <c r="AQ248" s="33">
        <v>0.108706921542002</v>
      </c>
      <c r="AR248" s="33">
        <v>0.11817289657119601</v>
      </c>
      <c r="AS248" s="33">
        <v>0.33813451652285997</v>
      </c>
      <c r="AT248" s="33">
        <v>0.33124333905917003</v>
      </c>
      <c r="AU248" s="33">
        <v>0.36029956316399703</v>
      </c>
      <c r="AV248" s="33"/>
      <c r="AW248" s="33"/>
      <c r="AX248" s="33">
        <v>0.15509239901727301</v>
      </c>
      <c r="AY248" s="33">
        <v>0</v>
      </c>
      <c r="AZ248" s="33"/>
      <c r="BA248" s="33"/>
      <c r="BB248" s="33"/>
      <c r="BC248" s="33"/>
      <c r="BD248" s="33"/>
      <c r="BE248" s="34">
        <v>0.15509239901727301</v>
      </c>
      <c r="BF248" s="2"/>
    </row>
    <row r="249" spans="1:58" x14ac:dyDescent="0.25">
      <c r="A249" s="132"/>
      <c r="B249" s="5">
        <v>11</v>
      </c>
      <c r="C249" s="7" t="s">
        <v>67</v>
      </c>
      <c r="D249" s="32">
        <v>0.151057075149027</v>
      </c>
      <c r="E249" s="33">
        <v>0.18368764201889001</v>
      </c>
      <c r="F249" s="33"/>
      <c r="G249" s="33"/>
      <c r="H249" s="33">
        <v>0.14667764430441299</v>
      </c>
      <c r="I249" s="33">
        <v>0.14370117566701701</v>
      </c>
      <c r="J249" s="33"/>
      <c r="K249" s="33"/>
      <c r="L249" s="33">
        <v>0.151139388605944</v>
      </c>
      <c r="M249" s="33"/>
      <c r="N249" s="33"/>
      <c r="O249" s="33">
        <v>0.112036393509581</v>
      </c>
      <c r="P249" s="33"/>
      <c r="Q249" s="33"/>
      <c r="R249" s="33">
        <v>8.1581672621444001E-2</v>
      </c>
      <c r="S249" s="33">
        <v>0.16744676732343899</v>
      </c>
      <c r="T249" s="33"/>
      <c r="U249" s="33"/>
      <c r="V249" s="33">
        <v>0.16236350179393499</v>
      </c>
      <c r="W249" s="33"/>
      <c r="X249" s="33"/>
      <c r="Y249" s="33">
        <v>0.15526422044362301</v>
      </c>
      <c r="Z249" s="33">
        <v>0.18779165951648399</v>
      </c>
      <c r="AA249" s="33">
        <v>9.8599743020285693E-2</v>
      </c>
      <c r="AB249" s="33">
        <v>0.19851786134465199</v>
      </c>
      <c r="AC249" s="33"/>
      <c r="AD249" s="33">
        <v>9.4652746452076497E-2</v>
      </c>
      <c r="AE249" s="33"/>
      <c r="AF249" s="33">
        <v>0.113744639545793</v>
      </c>
      <c r="AG249" s="33">
        <v>0.188075075494717</v>
      </c>
      <c r="AH249" s="33">
        <v>0.13726716390600799</v>
      </c>
      <c r="AI249" s="33"/>
      <c r="AJ249" s="33"/>
      <c r="AK249" s="33">
        <v>0.19570000000000001</v>
      </c>
      <c r="AL249" s="33"/>
      <c r="AM249" s="33"/>
      <c r="AN249" s="33">
        <v>0.16447662156328399</v>
      </c>
      <c r="AO249" s="33">
        <v>0.178570040070715</v>
      </c>
      <c r="AP249" s="33">
        <v>0.178570040070715</v>
      </c>
      <c r="AQ249" s="33"/>
      <c r="AR249" s="33"/>
      <c r="AS249" s="33">
        <v>0.28999999999999998</v>
      </c>
      <c r="AT249" s="33"/>
      <c r="AU249" s="33">
        <v>0.28999999999999998</v>
      </c>
      <c r="AV249" s="33"/>
      <c r="AW249" s="33"/>
      <c r="AX249" s="33">
        <v>0.151843943205791</v>
      </c>
      <c r="AY249" s="33">
        <v>0</v>
      </c>
      <c r="AZ249" s="33"/>
      <c r="BA249" s="33"/>
      <c r="BB249" s="33"/>
      <c r="BC249" s="33"/>
      <c r="BD249" s="33"/>
      <c r="BE249" s="34">
        <v>0.151843943205791</v>
      </c>
      <c r="BF249" s="2"/>
    </row>
    <row r="250" spans="1:58" x14ac:dyDescent="0.25">
      <c r="A250" s="132"/>
      <c r="B250" s="5">
        <v>12</v>
      </c>
      <c r="C250" s="7" t="s">
        <v>68</v>
      </c>
      <c r="D250" s="32">
        <v>0.125823038396531</v>
      </c>
      <c r="E250" s="33">
        <v>0.19012827226027501</v>
      </c>
      <c r="F250" s="33"/>
      <c r="G250" s="33"/>
      <c r="H250" s="33">
        <v>8.7457479049565898E-2</v>
      </c>
      <c r="I250" s="33">
        <v>0.13888003148582401</v>
      </c>
      <c r="J250" s="33"/>
      <c r="K250" s="33"/>
      <c r="L250" s="33">
        <v>3.9540169806830297E-2</v>
      </c>
      <c r="M250" s="33"/>
      <c r="N250" s="33"/>
      <c r="O250" s="33">
        <v>5.13204715952124E-2</v>
      </c>
      <c r="P250" s="33"/>
      <c r="Q250" s="33"/>
      <c r="R250" s="33">
        <v>5.32539676734574E-2</v>
      </c>
      <c r="S250" s="33">
        <v>0.122015439616298</v>
      </c>
      <c r="T250" s="33"/>
      <c r="U250" s="33"/>
      <c r="V250" s="33">
        <v>0.21231359560768001</v>
      </c>
      <c r="W250" s="33"/>
      <c r="X250" s="33"/>
      <c r="Y250" s="33">
        <v>6.6290047715661798E-2</v>
      </c>
      <c r="Z250" s="33">
        <v>0.148381631204106</v>
      </c>
      <c r="AA250" s="33">
        <v>7.5682161264990902E-2</v>
      </c>
      <c r="AB250" s="33">
        <v>7.3438093411527697E-2</v>
      </c>
      <c r="AC250" s="33">
        <v>8.3725966546503106E-2</v>
      </c>
      <c r="AD250" s="33">
        <v>6.37670820351489E-2</v>
      </c>
      <c r="AE250" s="33">
        <v>2.69028807833964E-2</v>
      </c>
      <c r="AF250" s="33">
        <v>4.8152899925131401E-2</v>
      </c>
      <c r="AG250" s="33">
        <v>9.7108866037230596E-2</v>
      </c>
      <c r="AH250" s="33">
        <v>6.0543937282626602E-2</v>
      </c>
      <c r="AI250" s="33"/>
      <c r="AJ250" s="33"/>
      <c r="AK250" s="33"/>
      <c r="AL250" s="33"/>
      <c r="AM250" s="33"/>
      <c r="AN250" s="33">
        <v>4.7182368812581602E-2</v>
      </c>
      <c r="AO250" s="33">
        <v>5.3429658690058002E-2</v>
      </c>
      <c r="AP250" s="33">
        <v>5.3429658690058002E-2</v>
      </c>
      <c r="AQ250" s="33">
        <v>0</v>
      </c>
      <c r="AR250" s="33">
        <v>0</v>
      </c>
      <c r="AS250" s="33">
        <v>5.6801245908636798E-2</v>
      </c>
      <c r="AT250" s="33">
        <v>0</v>
      </c>
      <c r="AU250" s="33">
        <v>0</v>
      </c>
      <c r="AV250" s="33">
        <v>5.6801245908636798E-2</v>
      </c>
      <c r="AW250" s="33">
        <v>0.103490023856821</v>
      </c>
      <c r="AX250" s="33">
        <v>0.104321336282682</v>
      </c>
      <c r="AY250" s="33">
        <v>0</v>
      </c>
      <c r="AZ250" s="33">
        <v>0</v>
      </c>
      <c r="BA250" s="33">
        <v>0</v>
      </c>
      <c r="BB250" s="33">
        <v>0</v>
      </c>
      <c r="BC250" s="33">
        <v>0</v>
      </c>
      <c r="BD250" s="33">
        <v>0</v>
      </c>
      <c r="BE250" s="34">
        <v>0.104321336282682</v>
      </c>
      <c r="BF250" s="2"/>
    </row>
    <row r="251" spans="1:58" x14ac:dyDescent="0.25">
      <c r="A251" s="132"/>
      <c r="B251" s="5">
        <v>13</v>
      </c>
      <c r="C251" s="7" t="s">
        <v>69</v>
      </c>
      <c r="D251" s="32">
        <v>0.181216657455602</v>
      </c>
      <c r="E251" s="33">
        <v>0.218536151230142</v>
      </c>
      <c r="F251" s="33"/>
      <c r="G251" s="33"/>
      <c r="H251" s="33">
        <v>0.18349036432813301</v>
      </c>
      <c r="I251" s="33">
        <v>0.19633170847172399</v>
      </c>
      <c r="J251" s="33"/>
      <c r="K251" s="33"/>
      <c r="L251" s="33">
        <v>0.17422079975122701</v>
      </c>
      <c r="M251" s="33"/>
      <c r="N251" s="33"/>
      <c r="O251" s="33">
        <v>0.11108853809598999</v>
      </c>
      <c r="P251" s="33"/>
      <c r="Q251" s="33"/>
      <c r="R251" s="33">
        <v>0.18291747108390899</v>
      </c>
      <c r="S251" s="33">
        <v>0.18387939637734099</v>
      </c>
      <c r="T251" s="33"/>
      <c r="U251" s="33"/>
      <c r="V251" s="33">
        <v>0.22711282023742099</v>
      </c>
      <c r="W251" s="33"/>
      <c r="X251" s="33"/>
      <c r="Y251" s="33">
        <v>0.22109344189782301</v>
      </c>
      <c r="Z251" s="33">
        <v>0.24458044022487799</v>
      </c>
      <c r="AA251" s="33">
        <v>0.163593451210091</v>
      </c>
      <c r="AB251" s="33"/>
      <c r="AC251" s="33"/>
      <c r="AD251" s="33"/>
      <c r="AE251" s="33"/>
      <c r="AF251" s="33"/>
      <c r="AG251" s="33"/>
      <c r="AH251" s="33">
        <v>0.2</v>
      </c>
      <c r="AI251" s="33"/>
      <c r="AJ251" s="33"/>
      <c r="AK251" s="33"/>
      <c r="AL251" s="33"/>
      <c r="AM251" s="33"/>
      <c r="AN251" s="33">
        <v>0.30036096256684502</v>
      </c>
      <c r="AO251" s="33">
        <v>0</v>
      </c>
      <c r="AP251" s="33"/>
      <c r="AQ251" s="33"/>
      <c r="AR251" s="33"/>
      <c r="AS251" s="33">
        <v>0</v>
      </c>
      <c r="AT251" s="33"/>
      <c r="AU251" s="33"/>
      <c r="AV251" s="33"/>
      <c r="AW251" s="33"/>
      <c r="AX251" s="33">
        <v>0.19071441976936199</v>
      </c>
      <c r="AY251" s="33">
        <v>0.3</v>
      </c>
      <c r="AZ251" s="33"/>
      <c r="BA251" s="33"/>
      <c r="BB251" s="33"/>
      <c r="BC251" s="33">
        <v>0.3</v>
      </c>
      <c r="BD251" s="33"/>
      <c r="BE251" s="34">
        <v>0.19108755601267299</v>
      </c>
      <c r="BF251" s="2"/>
    </row>
    <row r="252" spans="1:58" x14ac:dyDescent="0.25">
      <c r="A252" s="132"/>
      <c r="B252" s="5">
        <v>14</v>
      </c>
      <c r="C252" s="7" t="s">
        <v>70</v>
      </c>
      <c r="D252" s="32">
        <v>0</v>
      </c>
      <c r="E252" s="33"/>
      <c r="F252" s="33"/>
      <c r="G252" s="33"/>
      <c r="H252" s="33">
        <v>0</v>
      </c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>
        <v>0</v>
      </c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>
        <v>0</v>
      </c>
      <c r="AP252" s="33"/>
      <c r="AQ252" s="33"/>
      <c r="AR252" s="33"/>
      <c r="AS252" s="33">
        <v>0</v>
      </c>
      <c r="AT252" s="33"/>
      <c r="AU252" s="33"/>
      <c r="AV252" s="33"/>
      <c r="AW252" s="33"/>
      <c r="AX252" s="33">
        <v>0</v>
      </c>
      <c r="AY252" s="33">
        <v>0</v>
      </c>
      <c r="AZ252" s="33"/>
      <c r="BA252" s="33"/>
      <c r="BB252" s="33"/>
      <c r="BC252" s="33"/>
      <c r="BD252" s="33"/>
      <c r="BE252" s="34">
        <v>0</v>
      </c>
      <c r="BF252" s="2"/>
    </row>
    <row r="253" spans="1:58" x14ac:dyDescent="0.25">
      <c r="A253" s="132"/>
      <c r="B253" s="5">
        <v>15</v>
      </c>
      <c r="C253" s="7" t="s">
        <v>71</v>
      </c>
      <c r="D253" s="32">
        <v>0.15153303757527001</v>
      </c>
      <c r="E253" s="33">
        <v>0.19600952199999999</v>
      </c>
      <c r="F253" s="33">
        <v>0.209956853</v>
      </c>
      <c r="G253" s="33">
        <v>0.15748240999999999</v>
      </c>
      <c r="H253" s="33">
        <v>0.150834941828036</v>
      </c>
      <c r="I253" s="33">
        <v>0.16729519200000001</v>
      </c>
      <c r="J253" s="33">
        <v>0.20608025599999999</v>
      </c>
      <c r="K253" s="33">
        <v>0.22158676599999999</v>
      </c>
      <c r="L253" s="33">
        <v>0.13476028900000001</v>
      </c>
      <c r="M253" s="33">
        <v>0.1</v>
      </c>
      <c r="N253" s="33">
        <v>0</v>
      </c>
      <c r="O253" s="33">
        <v>9.7399340000000001E-2</v>
      </c>
      <c r="P253" s="33">
        <v>0</v>
      </c>
      <c r="Q253" s="33">
        <v>0</v>
      </c>
      <c r="R253" s="33">
        <v>0.118952323</v>
      </c>
      <c r="S253" s="33">
        <v>0.1983694</v>
      </c>
      <c r="T253" s="33">
        <v>0.45</v>
      </c>
      <c r="U253" s="33">
        <v>0</v>
      </c>
      <c r="V253" s="33">
        <v>0.20782587</v>
      </c>
      <c r="W253" s="33">
        <v>0</v>
      </c>
      <c r="X253" s="33">
        <v>0</v>
      </c>
      <c r="Y253" s="33">
        <v>0.161716144069042</v>
      </c>
      <c r="Z253" s="33">
        <v>0.21622628499999999</v>
      </c>
      <c r="AA253" s="33">
        <v>0.174462755</v>
      </c>
      <c r="AB253" s="33">
        <v>0.12936787</v>
      </c>
      <c r="AC253" s="33">
        <v>0.13067520599999999</v>
      </c>
      <c r="AD253" s="33">
        <v>0</v>
      </c>
      <c r="AE253" s="33">
        <v>0.16718434200000001</v>
      </c>
      <c r="AF253" s="33">
        <v>0.19512932399999999</v>
      </c>
      <c r="AG253" s="33">
        <v>0.11382711500000001</v>
      </c>
      <c r="AH253" s="33">
        <v>0.146516274</v>
      </c>
      <c r="AI253" s="33">
        <v>0.1</v>
      </c>
      <c r="AJ253" s="33">
        <v>0.12501516100000001</v>
      </c>
      <c r="AK253" s="33">
        <v>6.6608495000000004E-2</v>
      </c>
      <c r="AL253" s="33">
        <v>0</v>
      </c>
      <c r="AM253" s="33">
        <v>9.4053438000000003E-2</v>
      </c>
      <c r="AN253" s="33">
        <v>0.156788381</v>
      </c>
      <c r="AO253" s="33">
        <v>9.8654060882983494E-2</v>
      </c>
      <c r="AP253" s="33">
        <v>9.8300449999999998E-2</v>
      </c>
      <c r="AQ253" s="33">
        <v>0.2</v>
      </c>
      <c r="AR253" s="33">
        <v>0</v>
      </c>
      <c r="AS253" s="33">
        <v>0.13196328648427799</v>
      </c>
      <c r="AT253" s="33">
        <v>0</v>
      </c>
      <c r="AU253" s="33">
        <v>0.25704283700000002</v>
      </c>
      <c r="AV253" s="33">
        <v>0.05</v>
      </c>
      <c r="AW253" s="33">
        <v>0</v>
      </c>
      <c r="AX253" s="33">
        <v>0.154007764508405</v>
      </c>
      <c r="AY253" s="33">
        <v>0.45</v>
      </c>
      <c r="AZ253" s="33">
        <v>0</v>
      </c>
      <c r="BA253" s="33">
        <v>0</v>
      </c>
      <c r="BB253" s="33">
        <v>0</v>
      </c>
      <c r="BC253" s="33">
        <v>0</v>
      </c>
      <c r="BD253" s="33">
        <v>0.45</v>
      </c>
      <c r="BE253" s="34">
        <v>0.15621513082451</v>
      </c>
      <c r="BF253" s="2"/>
    </row>
    <row r="254" spans="1:58" x14ac:dyDescent="0.25">
      <c r="A254" s="132"/>
      <c r="B254" s="5">
        <v>16</v>
      </c>
      <c r="C254" s="7" t="s">
        <v>72</v>
      </c>
      <c r="D254" s="32">
        <v>0.12305740603597599</v>
      </c>
      <c r="E254" s="33">
        <v>0.13882244360518201</v>
      </c>
      <c r="F254" s="33">
        <v>0.163528066902448</v>
      </c>
      <c r="G254" s="33">
        <v>0.19452047317600199</v>
      </c>
      <c r="H254" s="33">
        <v>7.6031401208752306E-2</v>
      </c>
      <c r="I254" s="33">
        <v>7.9026793534827902E-2</v>
      </c>
      <c r="J254" s="33">
        <v>9.6300372683317204E-2</v>
      </c>
      <c r="K254" s="33">
        <v>0.124463386016978</v>
      </c>
      <c r="L254" s="33">
        <v>7.3588540072440395E-2</v>
      </c>
      <c r="M254" s="33">
        <v>0</v>
      </c>
      <c r="N254" s="33">
        <v>0</v>
      </c>
      <c r="O254" s="33">
        <v>5.2610349990151302E-2</v>
      </c>
      <c r="P254" s="33">
        <v>0</v>
      </c>
      <c r="Q254" s="33">
        <v>0</v>
      </c>
      <c r="R254" s="33">
        <v>8.3951304404208005E-2</v>
      </c>
      <c r="S254" s="33">
        <v>0.150647979356654</v>
      </c>
      <c r="T254" s="33">
        <v>0</v>
      </c>
      <c r="U254" s="33">
        <v>0</v>
      </c>
      <c r="V254" s="33">
        <v>0.108992493445945</v>
      </c>
      <c r="W254" s="33">
        <v>0.126681561468488</v>
      </c>
      <c r="X254" s="33">
        <v>0</v>
      </c>
      <c r="Y254" s="33">
        <v>9.7425900131540205E-2</v>
      </c>
      <c r="Z254" s="33">
        <v>0.14326739294176899</v>
      </c>
      <c r="AA254" s="33">
        <v>0.122470340926103</v>
      </c>
      <c r="AB254" s="33">
        <v>0.12845059616537399</v>
      </c>
      <c r="AC254" s="33">
        <v>0.10363201870894</v>
      </c>
      <c r="AD254" s="33">
        <v>0.132259186953569</v>
      </c>
      <c r="AE254" s="33">
        <v>7.5972841996400697E-2</v>
      </c>
      <c r="AF254" s="33">
        <v>8.3395820597067599E-2</v>
      </c>
      <c r="AG254" s="33">
        <v>9.8533239091663297E-2</v>
      </c>
      <c r="AH254" s="33">
        <v>3.3318104112849398E-2</v>
      </c>
      <c r="AI254" s="33">
        <v>0.16899163286179</v>
      </c>
      <c r="AJ254" s="33">
        <v>0</v>
      </c>
      <c r="AK254" s="33">
        <v>0.17182899386915501</v>
      </c>
      <c r="AL254" s="33">
        <v>0</v>
      </c>
      <c r="AM254" s="33">
        <v>0.18287369596483</v>
      </c>
      <c r="AN254" s="33">
        <v>7.8399411165288702E-2</v>
      </c>
      <c r="AO254" s="33">
        <v>9.16652403993167E-2</v>
      </c>
      <c r="AP254" s="33">
        <v>9.0466978429577904E-2</v>
      </c>
      <c r="AQ254" s="33">
        <v>0.122650552949466</v>
      </c>
      <c r="AR254" s="33">
        <v>0.10581984542732099</v>
      </c>
      <c r="AS254" s="33">
        <v>0.16395324199040601</v>
      </c>
      <c r="AT254" s="33">
        <v>0.200599450918657</v>
      </c>
      <c r="AU254" s="33">
        <v>0.138216503002763</v>
      </c>
      <c r="AV254" s="33">
        <v>0</v>
      </c>
      <c r="AW254" s="33">
        <v>0.100211150347743</v>
      </c>
      <c r="AX254" s="33">
        <v>0.119952932033406</v>
      </c>
      <c r="AY254" s="33">
        <v>0</v>
      </c>
      <c r="AZ254" s="33"/>
      <c r="BA254" s="33"/>
      <c r="BB254" s="33"/>
      <c r="BC254" s="33"/>
      <c r="BD254" s="33"/>
      <c r="BE254" s="34">
        <v>0.119952932033406</v>
      </c>
      <c r="BF254" s="2"/>
    </row>
    <row r="255" spans="1:58" x14ac:dyDescent="0.25">
      <c r="A255" s="132"/>
      <c r="B255" s="5">
        <v>17</v>
      </c>
      <c r="C255" s="7" t="s">
        <v>73</v>
      </c>
      <c r="D255" s="32">
        <v>0.15374501307260599</v>
      </c>
      <c r="E255" s="33">
        <v>0.192603981695327</v>
      </c>
      <c r="F255" s="33"/>
      <c r="G255" s="33"/>
      <c r="H255" s="33">
        <v>0.17946491239127099</v>
      </c>
      <c r="I255" s="33">
        <v>0.13707147897109001</v>
      </c>
      <c r="J255" s="33"/>
      <c r="K255" s="33"/>
      <c r="L255" s="33">
        <v>0.20454743767651101</v>
      </c>
      <c r="M255" s="33"/>
      <c r="N255" s="33"/>
      <c r="O255" s="33">
        <v>9.8899699343786202E-2</v>
      </c>
      <c r="P255" s="33"/>
      <c r="Q255" s="33"/>
      <c r="R255" s="33">
        <v>9.5814945222146702E-2</v>
      </c>
      <c r="S255" s="33">
        <v>0.170256720708794</v>
      </c>
      <c r="T255" s="33"/>
      <c r="U255" s="33"/>
      <c r="V255" s="33">
        <v>0.20681746749542501</v>
      </c>
      <c r="W255" s="33"/>
      <c r="X255" s="33"/>
      <c r="Y255" s="33">
        <v>0.16049900271121301</v>
      </c>
      <c r="Z255" s="33">
        <v>0.17273764738705899</v>
      </c>
      <c r="AA255" s="33">
        <v>0.16636377162312099</v>
      </c>
      <c r="AB255" s="33">
        <v>9.2044581091468097E-2</v>
      </c>
      <c r="AC255" s="33">
        <v>0.216414504086969</v>
      </c>
      <c r="AD255" s="33">
        <v>0.12940563375995401</v>
      </c>
      <c r="AE255" s="33">
        <v>0.13071734748713501</v>
      </c>
      <c r="AF255" s="33">
        <v>0.120060974387127</v>
      </c>
      <c r="AG255" s="33">
        <v>0</v>
      </c>
      <c r="AH255" s="33">
        <v>0.18797395335404299</v>
      </c>
      <c r="AI255" s="33">
        <v>0</v>
      </c>
      <c r="AJ255" s="33">
        <v>0</v>
      </c>
      <c r="AK255" s="33">
        <v>0</v>
      </c>
      <c r="AL255" s="33">
        <v>0</v>
      </c>
      <c r="AM255" s="33">
        <v>0</v>
      </c>
      <c r="AN255" s="33">
        <v>0.13983288452878601</v>
      </c>
      <c r="AO255" s="33">
        <v>0</v>
      </c>
      <c r="AP255" s="33">
        <v>0</v>
      </c>
      <c r="AQ255" s="33">
        <v>0</v>
      </c>
      <c r="AR255" s="33">
        <v>0</v>
      </c>
      <c r="AS255" s="33">
        <v>0.34489461188613002</v>
      </c>
      <c r="AT255" s="33">
        <v>0</v>
      </c>
      <c r="AU255" s="33">
        <v>0.34489461188613002</v>
      </c>
      <c r="AV255" s="33">
        <v>0</v>
      </c>
      <c r="AW255" s="33">
        <v>0</v>
      </c>
      <c r="AX255" s="33">
        <v>0.15586935594731</v>
      </c>
      <c r="AY255" s="33">
        <v>0</v>
      </c>
      <c r="AZ255" s="33"/>
      <c r="BA255" s="33"/>
      <c r="BB255" s="33"/>
      <c r="BC255" s="33"/>
      <c r="BD255" s="33"/>
      <c r="BE255" s="34">
        <v>0.15586935594731</v>
      </c>
      <c r="BF255" s="2"/>
    </row>
    <row r="256" spans="1:58" x14ac:dyDescent="0.25">
      <c r="A256" s="132"/>
      <c r="B256" s="5">
        <v>18</v>
      </c>
      <c r="C256" s="7" t="s">
        <v>74</v>
      </c>
      <c r="D256" s="32">
        <v>4.5769604734728402E-2</v>
      </c>
      <c r="E256" s="33">
        <v>7.0999999999999994E-2</v>
      </c>
      <c r="F256" s="33"/>
      <c r="G256" s="33"/>
      <c r="H256" s="33">
        <v>0</v>
      </c>
      <c r="I256" s="33"/>
      <c r="J256" s="33"/>
      <c r="K256" s="33"/>
      <c r="L256" s="33"/>
      <c r="M256" s="33"/>
      <c r="N256" s="33"/>
      <c r="O256" s="33"/>
      <c r="P256" s="33"/>
      <c r="Q256" s="33"/>
      <c r="R256" s="33">
        <v>4.2000000000000003E-2</v>
      </c>
      <c r="S256" s="33"/>
      <c r="T256" s="33"/>
      <c r="U256" s="33"/>
      <c r="V256" s="33">
        <v>0.2</v>
      </c>
      <c r="W256" s="33"/>
      <c r="X256" s="33"/>
      <c r="Y256" s="33">
        <v>0.17220330862411901</v>
      </c>
      <c r="Z256" s="33">
        <v>0.05</v>
      </c>
      <c r="AA256" s="33">
        <v>8.7999999999999995E-2</v>
      </c>
      <c r="AB256" s="33">
        <v>0</v>
      </c>
      <c r="AC256" s="33"/>
      <c r="AD256" s="33"/>
      <c r="AE256" s="33">
        <v>0.45</v>
      </c>
      <c r="AF256" s="33">
        <v>8.3000000000000004E-2</v>
      </c>
      <c r="AG256" s="33"/>
      <c r="AH256" s="33">
        <v>0.1</v>
      </c>
      <c r="AI256" s="33"/>
      <c r="AJ256" s="33"/>
      <c r="AK256" s="33"/>
      <c r="AL256" s="33"/>
      <c r="AM256" s="33"/>
      <c r="AN256" s="33">
        <v>0.111</v>
      </c>
      <c r="AO256" s="33">
        <v>0</v>
      </c>
      <c r="AP256" s="33"/>
      <c r="AQ256" s="33"/>
      <c r="AR256" s="33"/>
      <c r="AS256" s="33">
        <v>0</v>
      </c>
      <c r="AT256" s="33"/>
      <c r="AU256" s="33"/>
      <c r="AV256" s="33"/>
      <c r="AW256" s="33"/>
      <c r="AX256" s="33">
        <v>0.13432843664914801</v>
      </c>
      <c r="AY256" s="33">
        <v>0</v>
      </c>
      <c r="AZ256" s="33"/>
      <c r="BA256" s="33"/>
      <c r="BB256" s="33"/>
      <c r="BC256" s="33"/>
      <c r="BD256" s="33"/>
      <c r="BE256" s="34">
        <v>0.13432843664914801</v>
      </c>
      <c r="BF256" s="2"/>
    </row>
    <row r="257" spans="1:58" x14ac:dyDescent="0.25">
      <c r="A257" s="132"/>
      <c r="B257" s="5">
        <v>19</v>
      </c>
      <c r="C257" s="7" t="s">
        <v>75</v>
      </c>
      <c r="D257" s="32">
        <v>0.147955670728562</v>
      </c>
      <c r="E257" s="33">
        <v>0.18681711192360301</v>
      </c>
      <c r="F257" s="33"/>
      <c r="G257" s="33"/>
      <c r="H257" s="33">
        <v>0.16392856199022901</v>
      </c>
      <c r="I257" s="33">
        <v>0.17257549459109101</v>
      </c>
      <c r="J257" s="33"/>
      <c r="K257" s="33"/>
      <c r="L257" s="33">
        <v>0.15571665743806501</v>
      </c>
      <c r="M257" s="33"/>
      <c r="N257" s="33"/>
      <c r="O257" s="33">
        <v>9.9779844401277795E-2</v>
      </c>
      <c r="P257" s="33"/>
      <c r="Q257" s="33"/>
      <c r="R257" s="33">
        <v>0.143447755800582</v>
      </c>
      <c r="S257" s="33">
        <v>0.10543585881082899</v>
      </c>
      <c r="T257" s="33"/>
      <c r="U257" s="33"/>
      <c r="V257" s="33">
        <v>0.15624837006742201</v>
      </c>
      <c r="W257" s="33"/>
      <c r="X257" s="33"/>
      <c r="Y257" s="33">
        <v>0.153657643721132</v>
      </c>
      <c r="Z257" s="33">
        <v>0.21588752270676201</v>
      </c>
      <c r="AA257" s="33">
        <v>0.12259567697615301</v>
      </c>
      <c r="AB257" s="33">
        <v>0.23017068178188599</v>
      </c>
      <c r="AC257" s="33">
        <v>0.11540848284963701</v>
      </c>
      <c r="AD257" s="33">
        <v>0.14692328382689801</v>
      </c>
      <c r="AE257" s="33">
        <v>0.13156809071196601</v>
      </c>
      <c r="AF257" s="33">
        <v>9.17406220859876E-2</v>
      </c>
      <c r="AG257" s="33">
        <v>0.118642794111602</v>
      </c>
      <c r="AH257" s="33">
        <v>7.3409623822279599E-2</v>
      </c>
      <c r="AI257" s="33">
        <v>0.1</v>
      </c>
      <c r="AJ257" s="33">
        <v>0</v>
      </c>
      <c r="AK257" s="33">
        <v>0.15886224101396501</v>
      </c>
      <c r="AL257" s="33">
        <v>0</v>
      </c>
      <c r="AM257" s="33">
        <v>0</v>
      </c>
      <c r="AN257" s="33">
        <v>0.14814443291193699</v>
      </c>
      <c r="AO257" s="33">
        <v>5.9170042636705902E-2</v>
      </c>
      <c r="AP257" s="33">
        <v>0.100123162532268</v>
      </c>
      <c r="AQ257" s="33">
        <v>3.6241626197181802E-3</v>
      </c>
      <c r="AR257" s="33">
        <v>2.5042876839904402E-2</v>
      </c>
      <c r="AS257" s="33">
        <v>0.27368115674316601</v>
      </c>
      <c r="AT257" s="33">
        <v>0.10045889</v>
      </c>
      <c r="AU257" s="33">
        <v>0.32581318195009901</v>
      </c>
      <c r="AV257" s="33">
        <v>0.1</v>
      </c>
      <c r="AW257" s="33">
        <v>0.20770150883775801</v>
      </c>
      <c r="AX257" s="33">
        <v>0.15022825698758499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4">
        <v>0.15022825698758499</v>
      </c>
      <c r="BF257" s="2"/>
    </row>
    <row r="258" spans="1:58" x14ac:dyDescent="0.25">
      <c r="A258" s="132"/>
      <c r="B258" s="5">
        <v>20</v>
      </c>
      <c r="C258" s="7" t="s">
        <v>76</v>
      </c>
      <c r="D258" s="32">
        <v>0.17532682277224401</v>
      </c>
      <c r="E258" s="33">
        <v>0.186450008368758</v>
      </c>
      <c r="F258" s="33">
        <v>0.25117865958427998</v>
      </c>
      <c r="G258" s="33">
        <v>0.19061008739838201</v>
      </c>
      <c r="H258" s="33">
        <v>0.164076077408155</v>
      </c>
      <c r="I258" s="33">
        <v>0.17188249124885899</v>
      </c>
      <c r="J258" s="33">
        <v>0.184354402633363</v>
      </c>
      <c r="K258" s="33">
        <v>0.19781776097034101</v>
      </c>
      <c r="L258" s="33">
        <v>0.15203592680984701</v>
      </c>
      <c r="M258" s="33">
        <v>5.9224085581277203E-2</v>
      </c>
      <c r="N258" s="33"/>
      <c r="O258" s="33">
        <v>0.146277878808383</v>
      </c>
      <c r="P258" s="33">
        <v>0</v>
      </c>
      <c r="Q258" s="33"/>
      <c r="R258" s="33">
        <v>0.15142059741786901</v>
      </c>
      <c r="S258" s="33">
        <v>0.170432960228032</v>
      </c>
      <c r="T258" s="33"/>
      <c r="U258" s="33"/>
      <c r="V258" s="33">
        <v>0.243014107936535</v>
      </c>
      <c r="W258" s="33">
        <v>0.19737582962699199</v>
      </c>
      <c r="X258" s="33"/>
      <c r="Y258" s="33">
        <v>0.17596237787713701</v>
      </c>
      <c r="Z258" s="33">
        <v>0.21294065391314601</v>
      </c>
      <c r="AA258" s="33">
        <v>0.212488460879835</v>
      </c>
      <c r="AB258" s="33">
        <v>0.177577225808315</v>
      </c>
      <c r="AC258" s="33">
        <v>0.201706064372317</v>
      </c>
      <c r="AD258" s="33">
        <v>0.122576632820317</v>
      </c>
      <c r="AE258" s="33">
        <v>0.1647844748474</v>
      </c>
      <c r="AF258" s="33">
        <v>0.21492187345275199</v>
      </c>
      <c r="AG258" s="33">
        <v>0.13516279842545201</v>
      </c>
      <c r="AH258" s="33">
        <v>0.13593047583735701</v>
      </c>
      <c r="AI258" s="33">
        <v>0.12909969880196001</v>
      </c>
      <c r="AJ258" s="33">
        <v>0.235024434192077</v>
      </c>
      <c r="AK258" s="33">
        <v>0.12853479027214701</v>
      </c>
      <c r="AL258" s="33"/>
      <c r="AM258" s="33">
        <v>0</v>
      </c>
      <c r="AN258" s="33">
        <v>0.15308102451053399</v>
      </c>
      <c r="AO258" s="33">
        <v>0.136283605642008</v>
      </c>
      <c r="AP258" s="33">
        <v>0.119777657269156</v>
      </c>
      <c r="AQ258" s="33">
        <v>0.15</v>
      </c>
      <c r="AR258" s="33">
        <v>0.170644610416639</v>
      </c>
      <c r="AS258" s="33">
        <v>0.161266879311008</v>
      </c>
      <c r="AT258" s="33">
        <v>0.116619989281317</v>
      </c>
      <c r="AU258" s="33">
        <v>0.28354142586319497</v>
      </c>
      <c r="AV258" s="33">
        <v>0.2</v>
      </c>
      <c r="AW258" s="33"/>
      <c r="AX258" s="33">
        <v>0.17504123832139401</v>
      </c>
      <c r="AY258" s="33">
        <v>0</v>
      </c>
      <c r="AZ258" s="33"/>
      <c r="BA258" s="33"/>
      <c r="BB258" s="33"/>
      <c r="BC258" s="33"/>
      <c r="BD258" s="33"/>
      <c r="BE258" s="34">
        <v>0.17504123832139401</v>
      </c>
      <c r="BF258" s="2"/>
    </row>
    <row r="259" spans="1:58" x14ac:dyDescent="0.25">
      <c r="A259" s="132"/>
      <c r="B259" s="5">
        <v>21</v>
      </c>
      <c r="C259" s="7" t="s">
        <v>77</v>
      </c>
      <c r="D259" s="32">
        <v>0.27273233533501001</v>
      </c>
      <c r="E259" s="33">
        <v>0.273003399730681</v>
      </c>
      <c r="F259" s="33"/>
      <c r="G259" s="33"/>
      <c r="H259" s="33">
        <v>0.270062251394938</v>
      </c>
      <c r="I259" s="33">
        <v>0.270062251394938</v>
      </c>
      <c r="J259" s="33"/>
      <c r="K259" s="33"/>
      <c r="L259" s="33"/>
      <c r="M259" s="33"/>
      <c r="N259" s="33"/>
      <c r="O259" s="33"/>
      <c r="P259" s="33"/>
      <c r="Q259" s="33"/>
      <c r="R259" s="33"/>
      <c r="S259" s="33">
        <v>0.14381518462342199</v>
      </c>
      <c r="T259" s="33"/>
      <c r="U259" s="33"/>
      <c r="V259" s="33">
        <v>0.28604845466480999</v>
      </c>
      <c r="W259" s="33"/>
      <c r="X259" s="33"/>
      <c r="Y259" s="33">
        <v>0</v>
      </c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>
        <v>0</v>
      </c>
      <c r="AP259" s="33"/>
      <c r="AQ259" s="33"/>
      <c r="AR259" s="33"/>
      <c r="AS259" s="33">
        <v>0</v>
      </c>
      <c r="AT259" s="33"/>
      <c r="AU259" s="33"/>
      <c r="AV259" s="33"/>
      <c r="AW259" s="33"/>
      <c r="AX259" s="33">
        <v>0.27273233533501001</v>
      </c>
      <c r="AY259" s="33">
        <v>0</v>
      </c>
      <c r="AZ259" s="33"/>
      <c r="BA259" s="33"/>
      <c r="BB259" s="33"/>
      <c r="BC259" s="33"/>
      <c r="BD259" s="33"/>
      <c r="BE259" s="34">
        <v>0.27273233533501001</v>
      </c>
      <c r="BF259" s="2"/>
    </row>
    <row r="260" spans="1:58" x14ac:dyDescent="0.25">
      <c r="A260" s="132"/>
      <c r="B260" s="5">
        <v>22</v>
      </c>
      <c r="C260" s="7" t="s">
        <v>78</v>
      </c>
      <c r="D260" s="32">
        <v>0.19256281164744199</v>
      </c>
      <c r="E260" s="33">
        <v>0.23400000000000001</v>
      </c>
      <c r="F260" s="33">
        <v>0.222</v>
      </c>
      <c r="G260" s="33">
        <v>0.23</v>
      </c>
      <c r="H260" s="33">
        <v>0.20188112472980699</v>
      </c>
      <c r="I260" s="33">
        <v>0.224</v>
      </c>
      <c r="J260" s="33">
        <v>0.23200000000000001</v>
      </c>
      <c r="K260" s="33">
        <v>0.27100000000000002</v>
      </c>
      <c r="L260" s="33">
        <v>0.14499999999999999</v>
      </c>
      <c r="M260" s="33">
        <v>0</v>
      </c>
      <c r="N260" s="33">
        <v>0</v>
      </c>
      <c r="O260" s="33">
        <v>9.0999999999999998E-2</v>
      </c>
      <c r="P260" s="33">
        <v>0</v>
      </c>
      <c r="Q260" s="33">
        <v>0</v>
      </c>
      <c r="R260" s="33">
        <v>0.11899999999999999</v>
      </c>
      <c r="S260" s="33">
        <v>6.6000000000000003E-2</v>
      </c>
      <c r="T260" s="33">
        <v>0</v>
      </c>
      <c r="U260" s="33">
        <v>0</v>
      </c>
      <c r="V260" s="33">
        <v>0.26800000000000002</v>
      </c>
      <c r="W260" s="33">
        <v>0.15</v>
      </c>
      <c r="X260" s="33">
        <v>0</v>
      </c>
      <c r="Y260" s="33">
        <v>0.15679284080499301</v>
      </c>
      <c r="Z260" s="33">
        <v>0.23200000000000001</v>
      </c>
      <c r="AA260" s="33">
        <v>0.21299999999999999</v>
      </c>
      <c r="AB260" s="33">
        <v>0.124</v>
      </c>
      <c r="AC260" s="33">
        <v>7.4999999999999997E-2</v>
      </c>
      <c r="AD260" s="33">
        <v>0.158</v>
      </c>
      <c r="AE260" s="33">
        <v>0.185</v>
      </c>
      <c r="AF260" s="33">
        <v>0.17399999999999999</v>
      </c>
      <c r="AG260" s="33">
        <v>0.127</v>
      </c>
      <c r="AH260" s="33">
        <v>0.1</v>
      </c>
      <c r="AI260" s="33">
        <v>0.26800000000000002</v>
      </c>
      <c r="AJ260" s="33">
        <v>0.09</v>
      </c>
      <c r="AK260" s="33">
        <v>0.11799999999999999</v>
      </c>
      <c r="AL260" s="33">
        <v>0</v>
      </c>
      <c r="AM260" s="33">
        <v>0</v>
      </c>
      <c r="AN260" s="33">
        <v>0.127</v>
      </c>
      <c r="AO260" s="33">
        <v>0.123</v>
      </c>
      <c r="AP260" s="33">
        <v>0.123</v>
      </c>
      <c r="AQ260" s="33">
        <v>0</v>
      </c>
      <c r="AR260" s="33">
        <v>0</v>
      </c>
      <c r="AS260" s="33">
        <v>0.13183687784214801</v>
      </c>
      <c r="AT260" s="33">
        <v>0.33200000000000002</v>
      </c>
      <c r="AU260" s="33">
        <v>0.09</v>
      </c>
      <c r="AV260" s="33">
        <v>0</v>
      </c>
      <c r="AW260" s="33">
        <v>0</v>
      </c>
      <c r="AX260" s="33">
        <v>0.18321108152115301</v>
      </c>
      <c r="AY260" s="33">
        <v>0</v>
      </c>
      <c r="AZ260" s="33">
        <v>0</v>
      </c>
      <c r="BA260" s="33">
        <v>0</v>
      </c>
      <c r="BB260" s="33">
        <v>0</v>
      </c>
      <c r="BC260" s="33">
        <v>0</v>
      </c>
      <c r="BD260" s="33">
        <v>0</v>
      </c>
      <c r="BE260" s="34">
        <v>0.18321108152115301</v>
      </c>
      <c r="BF260" s="2"/>
    </row>
    <row r="261" spans="1:58" x14ac:dyDescent="0.25">
      <c r="A261" s="132"/>
      <c r="B261" s="5">
        <v>23</v>
      </c>
      <c r="C261" s="7" t="s">
        <v>79</v>
      </c>
      <c r="D261" s="32">
        <v>0.14728408972054999</v>
      </c>
      <c r="E261" s="33">
        <v>0.3</v>
      </c>
      <c r="F261" s="33"/>
      <c r="G261" s="33"/>
      <c r="H261" s="33">
        <v>0.12355400696864099</v>
      </c>
      <c r="I261" s="33">
        <v>0.22</v>
      </c>
      <c r="J261" s="33"/>
      <c r="K261" s="33"/>
      <c r="L261" s="33">
        <v>0.12</v>
      </c>
      <c r="M261" s="33"/>
      <c r="N261" s="33"/>
      <c r="O261" s="33">
        <v>0.15</v>
      </c>
      <c r="P261" s="33">
        <v>0.1</v>
      </c>
      <c r="Q261" s="33"/>
      <c r="R261" s="33">
        <v>0.16</v>
      </c>
      <c r="S261" s="33">
        <v>0.15</v>
      </c>
      <c r="T261" s="33"/>
      <c r="U261" s="33"/>
      <c r="V261" s="33"/>
      <c r="W261" s="33"/>
      <c r="X261" s="33"/>
      <c r="Y261" s="33">
        <v>0</v>
      </c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>
        <v>0</v>
      </c>
      <c r="AP261" s="33"/>
      <c r="AQ261" s="33"/>
      <c r="AR261" s="33"/>
      <c r="AS261" s="33">
        <v>0</v>
      </c>
      <c r="AT261" s="33"/>
      <c r="AU261" s="33"/>
      <c r="AV261" s="33"/>
      <c r="AW261" s="33"/>
      <c r="AX261" s="33">
        <v>0.14728408972054999</v>
      </c>
      <c r="AY261" s="33">
        <v>0</v>
      </c>
      <c r="AZ261" s="33"/>
      <c r="BA261" s="33"/>
      <c r="BB261" s="33"/>
      <c r="BC261" s="33"/>
      <c r="BD261" s="33"/>
      <c r="BE261" s="34">
        <v>0.14728408972054999</v>
      </c>
      <c r="BF261" s="2"/>
    </row>
    <row r="262" spans="1:58" x14ac:dyDescent="0.25">
      <c r="A262" s="132"/>
      <c r="B262" s="5">
        <v>24</v>
      </c>
      <c r="C262" s="7" t="s">
        <v>80</v>
      </c>
      <c r="D262" s="32">
        <v>0.15438254410399299</v>
      </c>
      <c r="E262" s="33">
        <v>0.2</v>
      </c>
      <c r="F262" s="33">
        <v>0.45</v>
      </c>
      <c r="G262" s="33">
        <v>0.19</v>
      </c>
      <c r="H262" s="33">
        <v>0.22542951541850201</v>
      </c>
      <c r="I262" s="33">
        <v>0.23</v>
      </c>
      <c r="J262" s="33"/>
      <c r="K262" s="33"/>
      <c r="L262" s="33">
        <v>0.21</v>
      </c>
      <c r="M262" s="33"/>
      <c r="N262" s="33"/>
      <c r="O262" s="33">
        <v>0.16</v>
      </c>
      <c r="P262" s="33"/>
      <c r="Q262" s="33"/>
      <c r="R262" s="33">
        <v>0.15</v>
      </c>
      <c r="S262" s="33">
        <v>0.01</v>
      </c>
      <c r="T262" s="33"/>
      <c r="U262" s="33">
        <v>0.01</v>
      </c>
      <c r="V262" s="33"/>
      <c r="W262" s="33"/>
      <c r="X262" s="33"/>
      <c r="Y262" s="33">
        <v>0.141803502387992</v>
      </c>
      <c r="Z262" s="33">
        <v>0.15</v>
      </c>
      <c r="AA262" s="33">
        <v>0.15</v>
      </c>
      <c r="AB262" s="33"/>
      <c r="AC262" s="33">
        <v>0.15</v>
      </c>
      <c r="AD262" s="33"/>
      <c r="AE262" s="33">
        <v>0.1</v>
      </c>
      <c r="AF262" s="33"/>
      <c r="AG262" s="33"/>
      <c r="AH262" s="33"/>
      <c r="AI262" s="33"/>
      <c r="AJ262" s="33"/>
      <c r="AK262" s="33"/>
      <c r="AL262" s="33"/>
      <c r="AM262" s="33"/>
      <c r="AN262" s="33">
        <v>0.13</v>
      </c>
      <c r="AO262" s="33">
        <v>0</v>
      </c>
      <c r="AP262" s="33"/>
      <c r="AQ262" s="33"/>
      <c r="AR262" s="33"/>
      <c r="AS262" s="33">
        <v>0</v>
      </c>
      <c r="AT262" s="33"/>
      <c r="AU262" s="33"/>
      <c r="AV262" s="33"/>
      <c r="AW262" s="33"/>
      <c r="AX262" s="33">
        <v>0.14928906897504399</v>
      </c>
      <c r="AY262" s="33">
        <v>0</v>
      </c>
      <c r="AZ262" s="33"/>
      <c r="BA262" s="33"/>
      <c r="BB262" s="33"/>
      <c r="BC262" s="33"/>
      <c r="BD262" s="33"/>
      <c r="BE262" s="34">
        <v>0.14928906897504399</v>
      </c>
      <c r="BF262" s="2"/>
    </row>
    <row r="263" spans="1:58" x14ac:dyDescent="0.25">
      <c r="A263" s="132"/>
      <c r="B263" s="5">
        <v>25</v>
      </c>
      <c r="C263" s="7" t="s">
        <v>81</v>
      </c>
      <c r="D263" s="32">
        <v>0</v>
      </c>
      <c r="E263" s="33"/>
      <c r="F263" s="33"/>
      <c r="G263" s="33"/>
      <c r="H263" s="33">
        <v>0</v>
      </c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>
        <v>0</v>
      </c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>
        <v>0</v>
      </c>
      <c r="AP263" s="33"/>
      <c r="AQ263" s="33"/>
      <c r="AR263" s="33"/>
      <c r="AS263" s="33">
        <v>0</v>
      </c>
      <c r="AT263" s="33"/>
      <c r="AU263" s="33"/>
      <c r="AV263" s="33"/>
      <c r="AW263" s="33"/>
      <c r="AX263" s="33">
        <v>0</v>
      </c>
      <c r="AY263" s="33">
        <v>0</v>
      </c>
      <c r="AZ263" s="33"/>
      <c r="BA263" s="33"/>
      <c r="BB263" s="33"/>
      <c r="BC263" s="33"/>
      <c r="BD263" s="33"/>
      <c r="BE263" s="34">
        <v>0</v>
      </c>
      <c r="BF263" s="2"/>
    </row>
    <row r="264" spans="1:58" x14ac:dyDescent="0.25">
      <c r="A264" s="132"/>
      <c r="B264" s="5">
        <v>26</v>
      </c>
      <c r="C264" s="7" t="s">
        <v>82</v>
      </c>
      <c r="D264" s="32">
        <v>0.17742722578675499</v>
      </c>
      <c r="E264" s="33">
        <v>0.18333955760232901</v>
      </c>
      <c r="F264" s="33">
        <v>0.22621772638100501</v>
      </c>
      <c r="G264" s="33">
        <v>0.16504219543829701</v>
      </c>
      <c r="H264" s="33">
        <v>0.144292542834563</v>
      </c>
      <c r="I264" s="33">
        <v>0.144292542834563</v>
      </c>
      <c r="J264" s="33">
        <v>0.12433980134228401</v>
      </c>
      <c r="K264" s="33">
        <v>9.4205383066627499E-2</v>
      </c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>
        <v>0</v>
      </c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>
        <v>0</v>
      </c>
      <c r="AP264" s="33"/>
      <c r="AQ264" s="33"/>
      <c r="AR264" s="33"/>
      <c r="AS264" s="33">
        <v>0</v>
      </c>
      <c r="AT264" s="33"/>
      <c r="AU264" s="33"/>
      <c r="AV264" s="33"/>
      <c r="AW264" s="33"/>
      <c r="AX264" s="33">
        <v>0.17742722578675499</v>
      </c>
      <c r="AY264" s="33">
        <v>0</v>
      </c>
      <c r="AZ264" s="33"/>
      <c r="BA264" s="33"/>
      <c r="BB264" s="33"/>
      <c r="BC264" s="33"/>
      <c r="BD264" s="33"/>
      <c r="BE264" s="34">
        <v>0.17742722578675499</v>
      </c>
      <c r="BF264" s="2"/>
    </row>
    <row r="265" spans="1:58" ht="15.75" thickBot="1" x14ac:dyDescent="0.3">
      <c r="A265" s="132"/>
      <c r="B265" s="6">
        <v>27</v>
      </c>
      <c r="C265" s="8" t="s">
        <v>83</v>
      </c>
      <c r="D265" s="35">
        <v>0.206588572131089</v>
      </c>
      <c r="E265" s="36">
        <v>0.21555976202545099</v>
      </c>
      <c r="F265" s="36"/>
      <c r="G265" s="36"/>
      <c r="H265" s="36">
        <v>0.16428571847331599</v>
      </c>
      <c r="I265" s="36"/>
      <c r="J265" s="36"/>
      <c r="K265" s="36"/>
      <c r="L265" s="36">
        <v>0.16428571847331599</v>
      </c>
      <c r="M265" s="36"/>
      <c r="N265" s="36"/>
      <c r="O265" s="36">
        <v>0.122335895417972</v>
      </c>
      <c r="P265" s="36"/>
      <c r="Q265" s="36"/>
      <c r="R265" s="36">
        <v>0.12500001462381799</v>
      </c>
      <c r="S265" s="36"/>
      <c r="T265" s="36"/>
      <c r="U265" s="36"/>
      <c r="V265" s="36">
        <v>0.19093115310890499</v>
      </c>
      <c r="W265" s="36"/>
      <c r="X265" s="36"/>
      <c r="Y265" s="36">
        <v>0</v>
      </c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  <c r="AO265" s="36">
        <v>0</v>
      </c>
      <c r="AP265" s="36"/>
      <c r="AQ265" s="36"/>
      <c r="AR265" s="36"/>
      <c r="AS265" s="36">
        <v>0</v>
      </c>
      <c r="AT265" s="36"/>
      <c r="AU265" s="36"/>
      <c r="AV265" s="36"/>
      <c r="AW265" s="36"/>
      <c r="AX265" s="36">
        <v>0.206588572131089</v>
      </c>
      <c r="AY265" s="36">
        <v>0</v>
      </c>
      <c r="AZ265" s="36"/>
      <c r="BA265" s="36"/>
      <c r="BB265" s="36"/>
      <c r="BC265" s="36"/>
      <c r="BD265" s="36"/>
      <c r="BE265" s="37">
        <v>0.206588572131089</v>
      </c>
      <c r="BF265" s="2"/>
    </row>
    <row r="266" spans="1:58" ht="15.75" thickTop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</row>
    <row r="267" spans="1:58" x14ac:dyDescent="0.25">
      <c r="B267" s="1" t="s">
        <v>123</v>
      </c>
      <c r="D267" s="137" t="s">
        <v>212</v>
      </c>
    </row>
    <row r="269" spans="1:58" ht="15.75" thickBo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</row>
    <row r="270" spans="1:58" ht="43.5" customHeight="1" thickTop="1" thickBot="1" x14ac:dyDescent="0.3">
      <c r="A270" s="132"/>
      <c r="B270" s="11" t="s">
        <v>2</v>
      </c>
      <c r="C270" s="13" t="s">
        <v>3</v>
      </c>
      <c r="D270" s="14" t="s">
        <v>4</v>
      </c>
      <c r="E270" s="12" t="s">
        <v>5</v>
      </c>
      <c r="F270" s="12" t="s">
        <v>6</v>
      </c>
      <c r="G270" s="12" t="s">
        <v>7</v>
      </c>
      <c r="H270" s="12" t="s">
        <v>8</v>
      </c>
      <c r="I270" s="12" t="s">
        <v>9</v>
      </c>
      <c r="J270" s="12" t="s">
        <v>10</v>
      </c>
      <c r="K270" s="12" t="s">
        <v>11</v>
      </c>
      <c r="L270" s="12" t="s">
        <v>12</v>
      </c>
      <c r="M270" s="12" t="s">
        <v>13</v>
      </c>
      <c r="N270" s="12" t="s">
        <v>14</v>
      </c>
      <c r="O270" s="12" t="s">
        <v>15</v>
      </c>
      <c r="P270" s="12" t="s">
        <v>16</v>
      </c>
      <c r="Q270" s="12" t="s">
        <v>17</v>
      </c>
      <c r="R270" s="12" t="s">
        <v>18</v>
      </c>
      <c r="S270" s="12" t="s">
        <v>19</v>
      </c>
      <c r="T270" s="12" t="s">
        <v>20</v>
      </c>
      <c r="U270" s="12" t="s">
        <v>21</v>
      </c>
      <c r="V270" s="12" t="s">
        <v>22</v>
      </c>
      <c r="W270" s="12" t="s">
        <v>23</v>
      </c>
      <c r="X270" s="12" t="s">
        <v>24</v>
      </c>
      <c r="Y270" s="12" t="s">
        <v>25</v>
      </c>
      <c r="Z270" s="12" t="s">
        <v>26</v>
      </c>
      <c r="AA270" s="12" t="s">
        <v>27</v>
      </c>
      <c r="AB270" s="12" t="s">
        <v>28</v>
      </c>
      <c r="AC270" s="12" t="s">
        <v>29</v>
      </c>
      <c r="AD270" s="12" t="s">
        <v>30</v>
      </c>
      <c r="AE270" s="12" t="s">
        <v>31</v>
      </c>
      <c r="AF270" s="12" t="s">
        <v>32</v>
      </c>
      <c r="AG270" s="12" t="s">
        <v>33</v>
      </c>
      <c r="AH270" s="12" t="s">
        <v>34</v>
      </c>
      <c r="AI270" s="12" t="s">
        <v>35</v>
      </c>
      <c r="AJ270" s="12" t="s">
        <v>36</v>
      </c>
      <c r="AK270" s="12" t="s">
        <v>37</v>
      </c>
      <c r="AL270" s="12" t="s">
        <v>38</v>
      </c>
      <c r="AM270" s="12" t="s">
        <v>39</v>
      </c>
      <c r="AN270" s="12" t="s">
        <v>40</v>
      </c>
      <c r="AO270" s="12" t="s">
        <v>41</v>
      </c>
      <c r="AP270" s="12" t="s">
        <v>42</v>
      </c>
      <c r="AQ270" s="12" t="s">
        <v>43</v>
      </c>
      <c r="AR270" s="12" t="s">
        <v>44</v>
      </c>
      <c r="AS270" s="12" t="s">
        <v>45</v>
      </c>
      <c r="AT270" s="12" t="s">
        <v>46</v>
      </c>
      <c r="AU270" s="12" t="s">
        <v>47</v>
      </c>
      <c r="AV270" s="12" t="s">
        <v>48</v>
      </c>
      <c r="AW270" s="12" t="s">
        <v>49</v>
      </c>
      <c r="AX270" s="12" t="s">
        <v>50</v>
      </c>
      <c r="AY270" s="12" t="s">
        <v>51</v>
      </c>
      <c r="AZ270" s="12" t="s">
        <v>52</v>
      </c>
      <c r="BA270" s="12" t="s">
        <v>53</v>
      </c>
      <c r="BB270" s="12" t="s">
        <v>54</v>
      </c>
      <c r="BC270" s="12" t="s">
        <v>55</v>
      </c>
      <c r="BD270" s="12" t="s">
        <v>22</v>
      </c>
      <c r="BE270" s="13" t="s">
        <v>56</v>
      </c>
      <c r="BF270" s="2"/>
    </row>
    <row r="271" spans="1:58" ht="15.75" thickTop="1" x14ac:dyDescent="0.25">
      <c r="A271" s="132"/>
      <c r="B271" s="9">
        <v>1</v>
      </c>
      <c r="C271" s="10" t="s">
        <v>57</v>
      </c>
      <c r="D271" s="15">
        <v>48.367593249281903</v>
      </c>
      <c r="E271" s="16">
        <v>47.462608683406202</v>
      </c>
      <c r="F271" s="16"/>
      <c r="G271" s="16"/>
      <c r="H271" s="16">
        <v>46.794111574645797</v>
      </c>
      <c r="I271" s="16">
        <v>45.417386167453898</v>
      </c>
      <c r="J271" s="16"/>
      <c r="K271" s="16"/>
      <c r="L271" s="16">
        <v>49.074083283751001</v>
      </c>
      <c r="M271" s="16"/>
      <c r="N271" s="16"/>
      <c r="O271" s="16">
        <v>49.148721618120902</v>
      </c>
      <c r="P271" s="16"/>
      <c r="Q271" s="16"/>
      <c r="R271" s="16">
        <v>49.494789638592202</v>
      </c>
      <c r="S271" s="16">
        <v>53.079113721398599</v>
      </c>
      <c r="T271" s="16"/>
      <c r="U271" s="16"/>
      <c r="V271" s="16">
        <v>51.952467889632203</v>
      </c>
      <c r="W271" s="16"/>
      <c r="X271" s="16"/>
      <c r="Y271" s="16">
        <v>50.999764419758399</v>
      </c>
      <c r="Z271" s="16">
        <v>47.290259444614698</v>
      </c>
      <c r="AA271" s="16">
        <v>52.608921083739197</v>
      </c>
      <c r="AB271" s="16">
        <v>53.081136600878999</v>
      </c>
      <c r="AC271" s="16">
        <v>49.062334348250403</v>
      </c>
      <c r="AD271" s="16">
        <v>53.564571224122901</v>
      </c>
      <c r="AE271" s="16">
        <v>54.476223425384198</v>
      </c>
      <c r="AF271" s="16">
        <v>49.398348709529301</v>
      </c>
      <c r="AG271" s="16"/>
      <c r="AH271" s="16">
        <v>46.958031903568397</v>
      </c>
      <c r="AI271" s="16"/>
      <c r="AJ271" s="16"/>
      <c r="AK271" s="16">
        <v>52.876761700548201</v>
      </c>
      <c r="AL271" s="16"/>
      <c r="AM271" s="16"/>
      <c r="AN271" s="16">
        <v>56.100912372416801</v>
      </c>
      <c r="AO271" s="16">
        <v>45.120583906739199</v>
      </c>
      <c r="AP271" s="16">
        <v>45.120583906739199</v>
      </c>
      <c r="AQ271" s="16"/>
      <c r="AR271" s="16"/>
      <c r="AS271" s="16">
        <v>53.115927340314599</v>
      </c>
      <c r="AT271" s="16">
        <v>36</v>
      </c>
      <c r="AU271" s="16">
        <v>54.096660283939499</v>
      </c>
      <c r="AV271" s="16"/>
      <c r="AW271" s="16"/>
      <c r="AX271" s="16">
        <v>48.857326932758603</v>
      </c>
      <c r="AY271" s="16">
        <v>0</v>
      </c>
      <c r="AZ271" s="16"/>
      <c r="BA271" s="16"/>
      <c r="BB271" s="16"/>
      <c r="BC271" s="16"/>
      <c r="BD271" s="16"/>
      <c r="BE271" s="17">
        <v>48.857326932758603</v>
      </c>
      <c r="BF271" s="2"/>
    </row>
    <row r="272" spans="1:58" x14ac:dyDescent="0.25">
      <c r="A272" s="132"/>
      <c r="B272" s="5">
        <v>2</v>
      </c>
      <c r="C272" s="7" t="s">
        <v>58</v>
      </c>
      <c r="D272" s="18">
        <v>34.951129425175601</v>
      </c>
      <c r="E272" s="19">
        <v>34.950000000000003</v>
      </c>
      <c r="F272" s="19">
        <v>26.3</v>
      </c>
      <c r="G272" s="19">
        <v>39</v>
      </c>
      <c r="H272" s="19">
        <v>0</v>
      </c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>
        <v>35</v>
      </c>
      <c r="W272" s="19"/>
      <c r="X272" s="19"/>
      <c r="Y272" s="19">
        <v>0</v>
      </c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>
        <v>0</v>
      </c>
      <c r="AP272" s="19"/>
      <c r="AQ272" s="19"/>
      <c r="AR272" s="19"/>
      <c r="AS272" s="19">
        <v>0</v>
      </c>
      <c r="AT272" s="19"/>
      <c r="AU272" s="19"/>
      <c r="AV272" s="19"/>
      <c r="AW272" s="19"/>
      <c r="AX272" s="19">
        <v>34.951129425175601</v>
      </c>
      <c r="AY272" s="19">
        <v>0</v>
      </c>
      <c r="AZ272" s="19"/>
      <c r="BA272" s="19"/>
      <c r="BB272" s="19"/>
      <c r="BC272" s="19"/>
      <c r="BD272" s="19"/>
      <c r="BE272" s="20">
        <v>34.951129425175601</v>
      </c>
      <c r="BF272" s="2"/>
    </row>
    <row r="273" spans="1:58" x14ac:dyDescent="0.25">
      <c r="A273" s="132"/>
      <c r="B273" s="5">
        <v>3</v>
      </c>
      <c r="C273" s="7" t="s">
        <v>59</v>
      </c>
      <c r="D273" s="18">
        <v>44.796460462533197</v>
      </c>
      <c r="E273" s="19">
        <v>43.843934222773797</v>
      </c>
      <c r="F273" s="19"/>
      <c r="G273" s="19"/>
      <c r="H273" s="19">
        <v>41.859152384068302</v>
      </c>
      <c r="I273" s="19">
        <v>39.180448723239202</v>
      </c>
      <c r="J273" s="19"/>
      <c r="K273" s="19"/>
      <c r="L273" s="19">
        <v>44.583155537696797</v>
      </c>
      <c r="M273" s="19"/>
      <c r="N273" s="19"/>
      <c r="O273" s="19">
        <v>44.471016836005901</v>
      </c>
      <c r="P273" s="19"/>
      <c r="Q273" s="19"/>
      <c r="R273" s="19">
        <v>59.9</v>
      </c>
      <c r="S273" s="19"/>
      <c r="T273" s="19"/>
      <c r="U273" s="19"/>
      <c r="V273" s="19">
        <v>36.5</v>
      </c>
      <c r="W273" s="19"/>
      <c r="X273" s="19"/>
      <c r="Y273" s="19">
        <v>49.403716111669098</v>
      </c>
      <c r="Z273" s="19">
        <v>35.511778407126499</v>
      </c>
      <c r="AA273" s="19">
        <v>50.078442938434101</v>
      </c>
      <c r="AB273" s="19">
        <v>37.6</v>
      </c>
      <c r="AC273" s="19">
        <v>55</v>
      </c>
      <c r="AD273" s="19">
        <v>57.25</v>
      </c>
      <c r="AE273" s="19">
        <v>57.938271604938301</v>
      </c>
      <c r="AF273" s="19">
        <v>44.539200044859001</v>
      </c>
      <c r="AG273" s="19"/>
      <c r="AH273" s="19">
        <v>57.5826905472804</v>
      </c>
      <c r="AI273" s="19">
        <v>48</v>
      </c>
      <c r="AJ273" s="19"/>
      <c r="AK273" s="19">
        <v>59.6666666666667</v>
      </c>
      <c r="AL273" s="19"/>
      <c r="AM273" s="19"/>
      <c r="AN273" s="19">
        <v>51.936424958294303</v>
      </c>
      <c r="AO273" s="19">
        <v>49.3784435395008</v>
      </c>
      <c r="AP273" s="19">
        <v>50.147322264715399</v>
      </c>
      <c r="AQ273" s="19">
        <v>27.652173913043502</v>
      </c>
      <c r="AR273" s="19"/>
      <c r="AS273" s="19">
        <v>0</v>
      </c>
      <c r="AT273" s="19"/>
      <c r="AU273" s="19"/>
      <c r="AV273" s="19"/>
      <c r="AW273" s="19">
        <v>0</v>
      </c>
      <c r="AX273" s="19">
        <v>46.422515505936801</v>
      </c>
      <c r="AY273" s="19">
        <v>0</v>
      </c>
      <c r="AZ273" s="19"/>
      <c r="BA273" s="19"/>
      <c r="BB273" s="19"/>
      <c r="BC273" s="19"/>
      <c r="BD273" s="19"/>
      <c r="BE273" s="20">
        <v>46.422515505936801</v>
      </c>
      <c r="BF273" s="2"/>
    </row>
    <row r="274" spans="1:58" x14ac:dyDescent="0.25">
      <c r="A274" s="132"/>
      <c r="B274" s="5">
        <v>4</v>
      </c>
      <c r="C274" s="7" t="s">
        <v>60</v>
      </c>
      <c r="D274" s="18">
        <v>49.089814683663697</v>
      </c>
      <c r="E274" s="19">
        <v>49.651162790697697</v>
      </c>
      <c r="F274" s="19"/>
      <c r="G274" s="19"/>
      <c r="H274" s="19">
        <v>51.140244794926701</v>
      </c>
      <c r="I274" s="19">
        <v>48.857142857142897</v>
      </c>
      <c r="J274" s="19"/>
      <c r="K274" s="19"/>
      <c r="L274" s="19">
        <v>53.5</v>
      </c>
      <c r="M274" s="19"/>
      <c r="N274" s="19"/>
      <c r="O274" s="19">
        <v>47.2</v>
      </c>
      <c r="P274" s="19"/>
      <c r="Q274" s="19"/>
      <c r="R274" s="19">
        <v>51.6666666666667</v>
      </c>
      <c r="S274" s="19"/>
      <c r="T274" s="19"/>
      <c r="U274" s="19"/>
      <c r="V274" s="19">
        <v>43.3333333333333</v>
      </c>
      <c r="W274" s="19"/>
      <c r="X274" s="19"/>
      <c r="Y274" s="19">
        <v>53.932726896089797</v>
      </c>
      <c r="Z274" s="19">
        <v>51.6666666666667</v>
      </c>
      <c r="AA274" s="19"/>
      <c r="AB274" s="19">
        <v>59</v>
      </c>
      <c r="AC274" s="19"/>
      <c r="AD274" s="19">
        <v>53.5</v>
      </c>
      <c r="AE274" s="19"/>
      <c r="AF274" s="19"/>
      <c r="AG274" s="19"/>
      <c r="AH274" s="19"/>
      <c r="AI274" s="19"/>
      <c r="AJ274" s="19"/>
      <c r="AK274" s="19"/>
      <c r="AL274" s="19"/>
      <c r="AM274" s="19"/>
      <c r="AN274" s="19">
        <v>52.357142857142897</v>
      </c>
      <c r="AO274" s="19">
        <v>36</v>
      </c>
      <c r="AP274" s="19">
        <v>36</v>
      </c>
      <c r="AQ274" s="19"/>
      <c r="AR274" s="19"/>
      <c r="AS274" s="19">
        <v>69</v>
      </c>
      <c r="AT274" s="19"/>
      <c r="AU274" s="19"/>
      <c r="AV274" s="19">
        <v>69</v>
      </c>
      <c r="AW274" s="19"/>
      <c r="AX274" s="19">
        <v>51.443669955638597</v>
      </c>
      <c r="AY274" s="19">
        <v>0</v>
      </c>
      <c r="AZ274" s="19"/>
      <c r="BA274" s="19"/>
      <c r="BB274" s="19"/>
      <c r="BC274" s="19"/>
      <c r="BD274" s="19"/>
      <c r="BE274" s="20">
        <v>51.443669955638597</v>
      </c>
      <c r="BF274" s="2"/>
    </row>
    <row r="275" spans="1:58" x14ac:dyDescent="0.25">
      <c r="A275" s="132"/>
      <c r="B275" s="5">
        <v>5</v>
      </c>
      <c r="C275" s="7" t="s">
        <v>61</v>
      </c>
      <c r="D275" s="18">
        <v>51.0466513707944</v>
      </c>
      <c r="E275" s="19">
        <v>45.1666666666667</v>
      </c>
      <c r="F275" s="19"/>
      <c r="G275" s="19">
        <v>47</v>
      </c>
      <c r="H275" s="19">
        <v>52.213421635256097</v>
      </c>
      <c r="I275" s="19">
        <v>42.727272727272698</v>
      </c>
      <c r="J275" s="19">
        <v>59</v>
      </c>
      <c r="K275" s="19"/>
      <c r="L275" s="19">
        <v>53.275862068965502</v>
      </c>
      <c r="M275" s="19"/>
      <c r="N275" s="19"/>
      <c r="O275" s="19">
        <v>53.512500000000003</v>
      </c>
      <c r="P275" s="19"/>
      <c r="Q275" s="19"/>
      <c r="R275" s="19">
        <v>46.059523809523803</v>
      </c>
      <c r="S275" s="19"/>
      <c r="T275" s="19"/>
      <c r="U275" s="19"/>
      <c r="V275" s="19">
        <v>47.5</v>
      </c>
      <c r="W275" s="19"/>
      <c r="X275" s="19"/>
      <c r="Y275" s="19">
        <v>52.282612472642299</v>
      </c>
      <c r="Z275" s="19">
        <v>39.438775510204103</v>
      </c>
      <c r="AA275" s="19">
        <v>43.6</v>
      </c>
      <c r="AB275" s="19">
        <v>84</v>
      </c>
      <c r="AC275" s="19"/>
      <c r="AD275" s="19">
        <v>59</v>
      </c>
      <c r="AE275" s="19">
        <v>71</v>
      </c>
      <c r="AF275" s="19">
        <v>51.3333333333333</v>
      </c>
      <c r="AG275" s="19"/>
      <c r="AH275" s="19">
        <v>60</v>
      </c>
      <c r="AI275" s="19">
        <v>48</v>
      </c>
      <c r="AJ275" s="19"/>
      <c r="AK275" s="19"/>
      <c r="AL275" s="19"/>
      <c r="AM275" s="19"/>
      <c r="AN275" s="19">
        <v>58.192307692307701</v>
      </c>
      <c r="AO275" s="19">
        <v>42</v>
      </c>
      <c r="AP275" s="19">
        <v>42</v>
      </c>
      <c r="AQ275" s="19"/>
      <c r="AR275" s="19"/>
      <c r="AS275" s="19">
        <v>50</v>
      </c>
      <c r="AT275" s="19">
        <v>50</v>
      </c>
      <c r="AU275" s="19"/>
      <c r="AV275" s="19"/>
      <c r="AW275" s="19"/>
      <c r="AX275" s="19">
        <v>51.3781558258625</v>
      </c>
      <c r="AY275" s="19">
        <v>0</v>
      </c>
      <c r="AZ275" s="19"/>
      <c r="BA275" s="19"/>
      <c r="BB275" s="19"/>
      <c r="BC275" s="19"/>
      <c r="BD275" s="19"/>
      <c r="BE275" s="20">
        <v>51.3781558258625</v>
      </c>
      <c r="BF275" s="2"/>
    </row>
    <row r="276" spans="1:58" x14ac:dyDescent="0.25">
      <c r="A276" s="132"/>
      <c r="B276" s="5">
        <v>6</v>
      </c>
      <c r="C276" s="7" t="s">
        <v>62</v>
      </c>
      <c r="D276" s="18">
        <v>45.536315904124898</v>
      </c>
      <c r="E276" s="19">
        <v>46.4806201550388</v>
      </c>
      <c r="F276" s="19"/>
      <c r="G276" s="19"/>
      <c r="H276" s="19">
        <v>42.8425425346936</v>
      </c>
      <c r="I276" s="19">
        <v>44.475000000000001</v>
      </c>
      <c r="J276" s="19"/>
      <c r="K276" s="19"/>
      <c r="L276" s="19">
        <v>41</v>
      </c>
      <c r="M276" s="19"/>
      <c r="N276" s="19"/>
      <c r="O276" s="19">
        <v>46.296296296296298</v>
      </c>
      <c r="P276" s="19"/>
      <c r="Q276" s="19"/>
      <c r="R276" s="19">
        <v>46</v>
      </c>
      <c r="S276" s="19">
        <v>43.882352941176499</v>
      </c>
      <c r="T276" s="19"/>
      <c r="U276" s="19"/>
      <c r="V276" s="19">
        <v>48.4444444444444</v>
      </c>
      <c r="W276" s="19"/>
      <c r="X276" s="19"/>
      <c r="Y276" s="19">
        <v>46.923897923574401</v>
      </c>
      <c r="Z276" s="19">
        <v>45.3333333333333</v>
      </c>
      <c r="AA276" s="19">
        <v>50.571428571428598</v>
      </c>
      <c r="AB276" s="19"/>
      <c r="AC276" s="19">
        <v>48</v>
      </c>
      <c r="AD276" s="19">
        <v>47</v>
      </c>
      <c r="AE276" s="19">
        <v>35</v>
      </c>
      <c r="AF276" s="19">
        <v>55.6666666666667</v>
      </c>
      <c r="AG276" s="19"/>
      <c r="AH276" s="19">
        <v>48</v>
      </c>
      <c r="AI276" s="19"/>
      <c r="AJ276" s="19"/>
      <c r="AK276" s="19"/>
      <c r="AL276" s="19"/>
      <c r="AM276" s="19"/>
      <c r="AN276" s="19">
        <v>45.375</v>
      </c>
      <c r="AO276" s="19">
        <v>41.5</v>
      </c>
      <c r="AP276" s="19">
        <v>41.5</v>
      </c>
      <c r="AQ276" s="19"/>
      <c r="AR276" s="19"/>
      <c r="AS276" s="19">
        <v>60</v>
      </c>
      <c r="AT276" s="19">
        <v>60</v>
      </c>
      <c r="AU276" s="19"/>
      <c r="AV276" s="19"/>
      <c r="AW276" s="19">
        <v>35</v>
      </c>
      <c r="AX276" s="19">
        <v>45.983931482883598</v>
      </c>
      <c r="AY276" s="19">
        <v>0</v>
      </c>
      <c r="AZ276" s="19"/>
      <c r="BA276" s="19"/>
      <c r="BB276" s="19"/>
      <c r="BC276" s="19"/>
      <c r="BD276" s="19"/>
      <c r="BE276" s="20">
        <v>45.983931482883598</v>
      </c>
      <c r="BF276" s="2"/>
    </row>
    <row r="277" spans="1:58" x14ac:dyDescent="0.25">
      <c r="A277" s="132"/>
      <c r="B277" s="5">
        <v>7</v>
      </c>
      <c r="C277" s="7" t="s">
        <v>63</v>
      </c>
      <c r="D277" s="18">
        <v>0</v>
      </c>
      <c r="E277" s="19"/>
      <c r="F277" s="19"/>
      <c r="G277" s="19"/>
      <c r="H277" s="19">
        <v>0</v>
      </c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>
        <v>44</v>
      </c>
      <c r="Z277" s="19">
        <v>44</v>
      </c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>
        <v>0</v>
      </c>
      <c r="AP277" s="19"/>
      <c r="AQ277" s="19"/>
      <c r="AR277" s="19"/>
      <c r="AS277" s="19">
        <v>0</v>
      </c>
      <c r="AT277" s="19"/>
      <c r="AU277" s="19"/>
      <c r="AV277" s="19"/>
      <c r="AW277" s="19"/>
      <c r="AX277" s="19">
        <v>44</v>
      </c>
      <c r="AY277" s="19">
        <v>0</v>
      </c>
      <c r="AZ277" s="19"/>
      <c r="BA277" s="19"/>
      <c r="BB277" s="19"/>
      <c r="BC277" s="19"/>
      <c r="BD277" s="19"/>
      <c r="BE277" s="20">
        <v>44</v>
      </c>
      <c r="BF277" s="2"/>
    </row>
    <row r="278" spans="1:58" x14ac:dyDescent="0.25">
      <c r="A278" s="132"/>
      <c r="B278" s="5">
        <v>8</v>
      </c>
      <c r="C278" s="7" t="s">
        <v>64</v>
      </c>
      <c r="D278" s="18">
        <v>73</v>
      </c>
      <c r="E278" s="19">
        <v>0</v>
      </c>
      <c r="F278" s="19"/>
      <c r="G278" s="19"/>
      <c r="H278" s="19">
        <v>0</v>
      </c>
      <c r="I278" s="19"/>
      <c r="J278" s="19"/>
      <c r="K278" s="19"/>
      <c r="L278" s="19"/>
      <c r="M278" s="19"/>
      <c r="N278" s="19"/>
      <c r="O278" s="19">
        <v>73</v>
      </c>
      <c r="P278" s="19"/>
      <c r="Q278" s="19"/>
      <c r="R278" s="19">
        <v>0</v>
      </c>
      <c r="S278" s="19"/>
      <c r="T278" s="19"/>
      <c r="U278" s="19"/>
      <c r="V278" s="19"/>
      <c r="W278" s="19"/>
      <c r="X278" s="19"/>
      <c r="Y278" s="19">
        <v>52.4806929736489</v>
      </c>
      <c r="Z278" s="19">
        <v>45.932301250382103</v>
      </c>
      <c r="AA278" s="19">
        <v>48.808375038273503</v>
      </c>
      <c r="AB278" s="19"/>
      <c r="AC278" s="19"/>
      <c r="AD278" s="19"/>
      <c r="AE278" s="19"/>
      <c r="AF278" s="19">
        <v>61</v>
      </c>
      <c r="AG278" s="19"/>
      <c r="AH278" s="19">
        <v>60.310079429740597</v>
      </c>
      <c r="AI278" s="19"/>
      <c r="AJ278" s="19"/>
      <c r="AK278" s="19">
        <v>0</v>
      </c>
      <c r="AL278" s="19"/>
      <c r="AM278" s="19"/>
      <c r="AN278" s="19">
        <v>0</v>
      </c>
      <c r="AO278" s="19">
        <v>50.376600700007401</v>
      </c>
      <c r="AP278" s="19">
        <v>50.376600700007401</v>
      </c>
      <c r="AQ278" s="19">
        <v>0</v>
      </c>
      <c r="AR278" s="19">
        <v>0</v>
      </c>
      <c r="AS278" s="19">
        <v>0</v>
      </c>
      <c r="AT278" s="19"/>
      <c r="AU278" s="19"/>
      <c r="AV278" s="19"/>
      <c r="AW278" s="19"/>
      <c r="AX278" s="19">
        <v>60.153988388987997</v>
      </c>
      <c r="AY278" s="19">
        <v>0</v>
      </c>
      <c r="AZ278" s="19"/>
      <c r="BA278" s="19"/>
      <c r="BB278" s="19"/>
      <c r="BC278" s="19"/>
      <c r="BD278" s="19"/>
      <c r="BE278" s="20">
        <v>60.153988388987997</v>
      </c>
      <c r="BF278" s="2"/>
    </row>
    <row r="279" spans="1:58" x14ac:dyDescent="0.25">
      <c r="A279" s="132"/>
      <c r="B279" s="5">
        <v>9</v>
      </c>
      <c r="C279" s="7" t="s">
        <v>65</v>
      </c>
      <c r="D279" s="18">
        <v>45.778934778020101</v>
      </c>
      <c r="E279" s="19">
        <v>33</v>
      </c>
      <c r="F279" s="19"/>
      <c r="G279" s="19"/>
      <c r="H279" s="19">
        <v>24</v>
      </c>
      <c r="I279" s="19">
        <v>24</v>
      </c>
      <c r="J279" s="19"/>
      <c r="K279" s="19"/>
      <c r="L279" s="19"/>
      <c r="M279" s="19"/>
      <c r="N279" s="19"/>
      <c r="O279" s="19">
        <v>35</v>
      </c>
      <c r="P279" s="19"/>
      <c r="Q279" s="19"/>
      <c r="R279" s="19">
        <v>49</v>
      </c>
      <c r="S279" s="19"/>
      <c r="T279" s="19"/>
      <c r="U279" s="19"/>
      <c r="V279" s="19"/>
      <c r="W279" s="19"/>
      <c r="X279" s="19"/>
      <c r="Y279" s="19">
        <v>54.778149354425999</v>
      </c>
      <c r="Z279" s="19">
        <v>41</v>
      </c>
      <c r="AA279" s="19">
        <v>67</v>
      </c>
      <c r="AB279" s="19">
        <v>36</v>
      </c>
      <c r="AC279" s="19"/>
      <c r="AD279" s="19">
        <v>58</v>
      </c>
      <c r="AE279" s="19">
        <v>39</v>
      </c>
      <c r="AF279" s="19">
        <v>36</v>
      </c>
      <c r="AG279" s="19"/>
      <c r="AH279" s="19">
        <v>59</v>
      </c>
      <c r="AI279" s="19"/>
      <c r="AJ279" s="19"/>
      <c r="AK279" s="19"/>
      <c r="AL279" s="19"/>
      <c r="AM279" s="19"/>
      <c r="AN279" s="19">
        <v>60</v>
      </c>
      <c r="AO279" s="19">
        <v>0</v>
      </c>
      <c r="AP279" s="19"/>
      <c r="AQ279" s="19"/>
      <c r="AR279" s="19"/>
      <c r="AS279" s="19">
        <v>0</v>
      </c>
      <c r="AT279" s="19"/>
      <c r="AU279" s="19"/>
      <c r="AV279" s="19"/>
      <c r="AW279" s="19"/>
      <c r="AX279" s="19">
        <v>54.198185371427499</v>
      </c>
      <c r="AY279" s="19">
        <v>0</v>
      </c>
      <c r="AZ279" s="19"/>
      <c r="BA279" s="19"/>
      <c r="BB279" s="19"/>
      <c r="BC279" s="19"/>
      <c r="BD279" s="19"/>
      <c r="BE279" s="20">
        <v>54.198185371427499</v>
      </c>
      <c r="BF279" s="2"/>
    </row>
    <row r="280" spans="1:58" x14ac:dyDescent="0.25">
      <c r="A280" s="132"/>
      <c r="B280" s="5">
        <v>10</v>
      </c>
      <c r="C280" s="7" t="s">
        <v>66</v>
      </c>
      <c r="D280" s="18">
        <v>40.442865293195297</v>
      </c>
      <c r="E280" s="19">
        <v>43.135128691035398</v>
      </c>
      <c r="F280" s="19"/>
      <c r="G280" s="19"/>
      <c r="H280" s="19">
        <v>41.040494802493498</v>
      </c>
      <c r="I280" s="19">
        <v>40.347187429899002</v>
      </c>
      <c r="J280" s="19"/>
      <c r="K280" s="19"/>
      <c r="L280" s="19">
        <v>41.640469719672602</v>
      </c>
      <c r="M280" s="19"/>
      <c r="N280" s="19"/>
      <c r="O280" s="19">
        <v>35.125536043851397</v>
      </c>
      <c r="P280" s="19"/>
      <c r="Q280" s="19"/>
      <c r="R280" s="19">
        <v>37.895737151857197</v>
      </c>
      <c r="S280" s="19">
        <v>49.712328767123303</v>
      </c>
      <c r="T280" s="19"/>
      <c r="U280" s="19"/>
      <c r="V280" s="19">
        <v>36.514880952380899</v>
      </c>
      <c r="W280" s="19"/>
      <c r="X280" s="19"/>
      <c r="Y280" s="19">
        <v>46.006361351192403</v>
      </c>
      <c r="Z280" s="19">
        <v>44.8960674157303</v>
      </c>
      <c r="AA280" s="19">
        <v>47.825995807127903</v>
      </c>
      <c r="AB280" s="19">
        <v>46.285714285714299</v>
      </c>
      <c r="AC280" s="19">
        <v>47.04</v>
      </c>
      <c r="AD280" s="19">
        <v>48.623931623931597</v>
      </c>
      <c r="AE280" s="19">
        <v>45.7222222222222</v>
      </c>
      <c r="AF280" s="19">
        <v>41.468354430379698</v>
      </c>
      <c r="AG280" s="19">
        <v>46.284153005464503</v>
      </c>
      <c r="AH280" s="19">
        <v>43.645569620253198</v>
      </c>
      <c r="AI280" s="19">
        <v>50.4</v>
      </c>
      <c r="AJ280" s="19">
        <v>54</v>
      </c>
      <c r="AK280" s="19">
        <v>52.8</v>
      </c>
      <c r="AL280" s="19"/>
      <c r="AM280" s="19">
        <v>60</v>
      </c>
      <c r="AN280" s="19">
        <v>46.254960317460302</v>
      </c>
      <c r="AO280" s="19">
        <v>32.148090857741401</v>
      </c>
      <c r="AP280" s="19">
        <v>31.236363636363599</v>
      </c>
      <c r="AQ280" s="19">
        <v>31.714285714285701</v>
      </c>
      <c r="AR280" s="19">
        <v>35.094339622641499</v>
      </c>
      <c r="AS280" s="19">
        <v>48.068442673748102</v>
      </c>
      <c r="AT280" s="19">
        <v>49.3333333333333</v>
      </c>
      <c r="AU280" s="19">
        <v>44</v>
      </c>
      <c r="AV280" s="19"/>
      <c r="AW280" s="19"/>
      <c r="AX280" s="19">
        <v>41.707317545154403</v>
      </c>
      <c r="AY280" s="19">
        <v>0</v>
      </c>
      <c r="AZ280" s="19"/>
      <c r="BA280" s="19"/>
      <c r="BB280" s="19"/>
      <c r="BC280" s="19"/>
      <c r="BD280" s="19"/>
      <c r="BE280" s="20">
        <v>41.707317545154403</v>
      </c>
      <c r="BF280" s="2"/>
    </row>
    <row r="281" spans="1:58" x14ac:dyDescent="0.25">
      <c r="A281" s="132"/>
      <c r="B281" s="5">
        <v>11</v>
      </c>
      <c r="C281" s="7" t="s">
        <v>67</v>
      </c>
      <c r="D281" s="18">
        <v>46.392218197597998</v>
      </c>
      <c r="E281" s="19">
        <v>46.9258760107817</v>
      </c>
      <c r="F281" s="19"/>
      <c r="G281" s="19"/>
      <c r="H281" s="19">
        <v>43.851861994618503</v>
      </c>
      <c r="I281" s="19">
        <v>45.854430379746802</v>
      </c>
      <c r="J281" s="19"/>
      <c r="K281" s="19"/>
      <c r="L281" s="19">
        <v>40.85</v>
      </c>
      <c r="M281" s="19"/>
      <c r="N281" s="19"/>
      <c r="O281" s="19">
        <v>47.011299435028199</v>
      </c>
      <c r="P281" s="19"/>
      <c r="Q281" s="19"/>
      <c r="R281" s="19">
        <v>46.21875</v>
      </c>
      <c r="S281" s="19">
        <v>47.428571428571402</v>
      </c>
      <c r="T281" s="19"/>
      <c r="U281" s="19"/>
      <c r="V281" s="19">
        <v>41.125</v>
      </c>
      <c r="W281" s="19"/>
      <c r="X281" s="19"/>
      <c r="Y281" s="19">
        <v>45.124048456168097</v>
      </c>
      <c r="Z281" s="19">
        <v>43.288461538461497</v>
      </c>
      <c r="AA281" s="19">
        <v>44.705882352941202</v>
      </c>
      <c r="AB281" s="19">
        <v>44.875</v>
      </c>
      <c r="AC281" s="19"/>
      <c r="AD281" s="19">
        <v>49.214285714285701</v>
      </c>
      <c r="AE281" s="19"/>
      <c r="AF281" s="19">
        <v>46.642857142857103</v>
      </c>
      <c r="AG281" s="19">
        <v>46.9583333333333</v>
      </c>
      <c r="AH281" s="19">
        <v>42.2631578947368</v>
      </c>
      <c r="AI281" s="19"/>
      <c r="AJ281" s="19"/>
      <c r="AK281" s="19">
        <v>24</v>
      </c>
      <c r="AL281" s="19"/>
      <c r="AM281" s="19"/>
      <c r="AN281" s="19">
        <v>45.537634408602202</v>
      </c>
      <c r="AO281" s="19">
        <v>29.5</v>
      </c>
      <c r="AP281" s="19">
        <v>29.5</v>
      </c>
      <c r="AQ281" s="19"/>
      <c r="AR281" s="19"/>
      <c r="AS281" s="19">
        <v>69</v>
      </c>
      <c r="AT281" s="19"/>
      <c r="AU281" s="19">
        <v>69</v>
      </c>
      <c r="AV281" s="19"/>
      <c r="AW281" s="19"/>
      <c r="AX281" s="19">
        <v>46.190318452416797</v>
      </c>
      <c r="AY281" s="19">
        <v>0</v>
      </c>
      <c r="AZ281" s="19"/>
      <c r="BA281" s="19"/>
      <c r="BB281" s="19"/>
      <c r="BC281" s="19"/>
      <c r="BD281" s="19"/>
      <c r="BE281" s="20">
        <v>46.190318452416797</v>
      </c>
      <c r="BF281" s="2"/>
    </row>
    <row r="282" spans="1:58" x14ac:dyDescent="0.25">
      <c r="A282" s="132"/>
      <c r="B282" s="5">
        <v>12</v>
      </c>
      <c r="C282" s="7" t="s">
        <v>68</v>
      </c>
      <c r="D282" s="18">
        <v>44.248489474630397</v>
      </c>
      <c r="E282" s="19">
        <v>43.362763037511399</v>
      </c>
      <c r="F282" s="19"/>
      <c r="G282" s="19"/>
      <c r="H282" s="19">
        <v>44.714215612839801</v>
      </c>
      <c r="I282" s="19">
        <v>41.876675603217201</v>
      </c>
      <c r="J282" s="19"/>
      <c r="K282" s="19"/>
      <c r="L282" s="19">
        <v>47.358333333333299</v>
      </c>
      <c r="M282" s="19"/>
      <c r="N282" s="19"/>
      <c r="O282" s="19">
        <v>44.9479166666667</v>
      </c>
      <c r="P282" s="19"/>
      <c r="Q282" s="19"/>
      <c r="R282" s="19">
        <v>45.768292682926798</v>
      </c>
      <c r="S282" s="19">
        <v>48.6111111111111</v>
      </c>
      <c r="T282" s="19"/>
      <c r="U282" s="19"/>
      <c r="V282" s="19">
        <v>39.326923076923102</v>
      </c>
      <c r="W282" s="19"/>
      <c r="X282" s="19"/>
      <c r="Y282" s="19">
        <v>48.138193772448297</v>
      </c>
      <c r="Z282" s="19">
        <v>41.407821229050299</v>
      </c>
      <c r="AA282" s="19">
        <v>53.913043478260903</v>
      </c>
      <c r="AB282" s="19">
        <v>44.545454545454497</v>
      </c>
      <c r="AC282" s="19">
        <v>49.625</v>
      </c>
      <c r="AD282" s="19">
        <v>50.079470198675502</v>
      </c>
      <c r="AE282" s="19">
        <v>53.309090909090898</v>
      </c>
      <c r="AF282" s="19">
        <v>42.183333333333302</v>
      </c>
      <c r="AG282" s="19">
        <v>52.829787234042598</v>
      </c>
      <c r="AH282" s="19">
        <v>45.449541284403701</v>
      </c>
      <c r="AI282" s="19"/>
      <c r="AJ282" s="19"/>
      <c r="AK282" s="19"/>
      <c r="AL282" s="19"/>
      <c r="AM282" s="19"/>
      <c r="AN282" s="19">
        <v>49.727941176470601</v>
      </c>
      <c r="AO282" s="19">
        <v>30.795454545454501</v>
      </c>
      <c r="AP282" s="19">
        <v>30.795454545454501</v>
      </c>
      <c r="AQ282" s="19">
        <v>0</v>
      </c>
      <c r="AR282" s="19">
        <v>0</v>
      </c>
      <c r="AS282" s="19">
        <v>79.6666666666667</v>
      </c>
      <c r="AT282" s="19">
        <v>0</v>
      </c>
      <c r="AU282" s="19">
        <v>0</v>
      </c>
      <c r="AV282" s="19">
        <v>79.6666666666667</v>
      </c>
      <c r="AW282" s="19">
        <v>38.1328125</v>
      </c>
      <c r="AX282" s="19">
        <v>46.537675064360897</v>
      </c>
      <c r="AY282" s="19">
        <v>0</v>
      </c>
      <c r="AZ282" s="19">
        <v>0</v>
      </c>
      <c r="BA282" s="19">
        <v>0</v>
      </c>
      <c r="BB282" s="19">
        <v>0</v>
      </c>
      <c r="BC282" s="19">
        <v>0</v>
      </c>
      <c r="BD282" s="19">
        <v>0</v>
      </c>
      <c r="BE282" s="20">
        <v>46.537675064360897</v>
      </c>
      <c r="BF282" s="2"/>
    </row>
    <row r="283" spans="1:58" x14ac:dyDescent="0.25">
      <c r="A283" s="132"/>
      <c r="B283" s="5">
        <v>13</v>
      </c>
      <c r="C283" s="7" t="s">
        <v>69</v>
      </c>
      <c r="D283" s="18">
        <v>42.678523369590899</v>
      </c>
      <c r="E283" s="19">
        <v>43.594059405940598</v>
      </c>
      <c r="F283" s="19"/>
      <c r="G283" s="19"/>
      <c r="H283" s="19">
        <v>42.3507875372052</v>
      </c>
      <c r="I283" s="19">
        <v>41.8888888888889</v>
      </c>
      <c r="J283" s="19"/>
      <c r="K283" s="19"/>
      <c r="L283" s="19">
        <v>42.684210526315802</v>
      </c>
      <c r="M283" s="19"/>
      <c r="N283" s="19"/>
      <c r="O283" s="19">
        <v>41.074380165289298</v>
      </c>
      <c r="P283" s="19"/>
      <c r="Q283" s="19"/>
      <c r="R283" s="19">
        <v>40.064516129032299</v>
      </c>
      <c r="S283" s="19">
        <v>37.5</v>
      </c>
      <c r="T283" s="19"/>
      <c r="U283" s="19"/>
      <c r="V283" s="19">
        <v>46.877192982456101</v>
      </c>
      <c r="W283" s="19"/>
      <c r="X283" s="19"/>
      <c r="Y283" s="19">
        <v>42.830891634534801</v>
      </c>
      <c r="Z283" s="19">
        <v>41.2083333333333</v>
      </c>
      <c r="AA283" s="19">
        <v>45.6</v>
      </c>
      <c r="AB283" s="19"/>
      <c r="AC283" s="19"/>
      <c r="AD283" s="19"/>
      <c r="AE283" s="19"/>
      <c r="AF283" s="19"/>
      <c r="AG283" s="19"/>
      <c r="AH283" s="19">
        <v>60</v>
      </c>
      <c r="AI283" s="19"/>
      <c r="AJ283" s="19"/>
      <c r="AK283" s="19"/>
      <c r="AL283" s="19"/>
      <c r="AM283" s="19"/>
      <c r="AN283" s="19">
        <v>41.5</v>
      </c>
      <c r="AO283" s="19">
        <v>0</v>
      </c>
      <c r="AP283" s="19"/>
      <c r="AQ283" s="19"/>
      <c r="AR283" s="19"/>
      <c r="AS283" s="19">
        <v>0</v>
      </c>
      <c r="AT283" s="19"/>
      <c r="AU283" s="19"/>
      <c r="AV283" s="19"/>
      <c r="AW283" s="19"/>
      <c r="AX283" s="19">
        <v>42.7148140982653</v>
      </c>
      <c r="AY283" s="19">
        <v>60</v>
      </c>
      <c r="AZ283" s="19"/>
      <c r="BA283" s="19"/>
      <c r="BB283" s="19"/>
      <c r="BC283" s="19">
        <v>60</v>
      </c>
      <c r="BD283" s="19"/>
      <c r="BE283" s="20">
        <v>42.773831301803902</v>
      </c>
      <c r="BF283" s="2"/>
    </row>
    <row r="284" spans="1:58" x14ac:dyDescent="0.25">
      <c r="A284" s="132"/>
      <c r="B284" s="5">
        <v>14</v>
      </c>
      <c r="C284" s="7" t="s">
        <v>70</v>
      </c>
      <c r="D284" s="18">
        <v>0</v>
      </c>
      <c r="E284" s="19"/>
      <c r="F284" s="19"/>
      <c r="G284" s="19"/>
      <c r="H284" s="19">
        <v>0</v>
      </c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>
        <v>0</v>
      </c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>
        <v>0</v>
      </c>
      <c r="AP284" s="19"/>
      <c r="AQ284" s="19"/>
      <c r="AR284" s="19"/>
      <c r="AS284" s="19">
        <v>0</v>
      </c>
      <c r="AT284" s="19"/>
      <c r="AU284" s="19"/>
      <c r="AV284" s="19"/>
      <c r="AW284" s="19"/>
      <c r="AX284" s="19">
        <v>0</v>
      </c>
      <c r="AY284" s="19">
        <v>0</v>
      </c>
      <c r="AZ284" s="19"/>
      <c r="BA284" s="19"/>
      <c r="BB284" s="19"/>
      <c r="BC284" s="19"/>
      <c r="BD284" s="19"/>
      <c r="BE284" s="20">
        <v>0</v>
      </c>
      <c r="BF284" s="2"/>
    </row>
    <row r="285" spans="1:58" x14ac:dyDescent="0.25">
      <c r="A285" s="132"/>
      <c r="B285" s="5">
        <v>15</v>
      </c>
      <c r="C285" s="7" t="s">
        <v>71</v>
      </c>
      <c r="D285" s="18">
        <v>46.273775202736999</v>
      </c>
      <c r="E285" s="19">
        <v>45.364056347000002</v>
      </c>
      <c r="F285" s="19">
        <v>47.067423558999998</v>
      </c>
      <c r="G285" s="19">
        <v>58.600480042999997</v>
      </c>
      <c r="H285" s="19">
        <v>46.002239745780201</v>
      </c>
      <c r="I285" s="19">
        <v>43.914684891999997</v>
      </c>
      <c r="J285" s="19">
        <v>47.819915307000002</v>
      </c>
      <c r="K285" s="19">
        <v>43.614881255</v>
      </c>
      <c r="L285" s="19">
        <v>48.040891600000002</v>
      </c>
      <c r="M285" s="19">
        <v>59</v>
      </c>
      <c r="N285" s="19">
        <v>0</v>
      </c>
      <c r="O285" s="19">
        <v>47.642680128999999</v>
      </c>
      <c r="P285" s="19">
        <v>0</v>
      </c>
      <c r="Q285" s="19">
        <v>0</v>
      </c>
      <c r="R285" s="19">
        <v>45.549288052999998</v>
      </c>
      <c r="S285" s="19">
        <v>48.964366171000002</v>
      </c>
      <c r="T285" s="19">
        <v>36</v>
      </c>
      <c r="U285" s="19">
        <v>0</v>
      </c>
      <c r="V285" s="19">
        <v>43.887834494000003</v>
      </c>
      <c r="W285" s="19">
        <v>0</v>
      </c>
      <c r="X285" s="19">
        <v>0</v>
      </c>
      <c r="Y285" s="19">
        <v>53.166286127669402</v>
      </c>
      <c r="Z285" s="19">
        <v>46.052326354000002</v>
      </c>
      <c r="AA285" s="19">
        <v>49.755457321999998</v>
      </c>
      <c r="AB285" s="19">
        <v>63.637615691000001</v>
      </c>
      <c r="AC285" s="19">
        <v>57.839076314000003</v>
      </c>
      <c r="AD285" s="19">
        <v>0</v>
      </c>
      <c r="AE285" s="19">
        <v>58.862988913999999</v>
      </c>
      <c r="AF285" s="19">
        <v>47.417209227000001</v>
      </c>
      <c r="AG285" s="19">
        <v>55.052388313000002</v>
      </c>
      <c r="AH285" s="19">
        <v>46.492150291000002</v>
      </c>
      <c r="AI285" s="19">
        <v>59</v>
      </c>
      <c r="AJ285" s="19">
        <v>35.749848393000001</v>
      </c>
      <c r="AK285" s="19">
        <v>65.637624275999997</v>
      </c>
      <c r="AL285" s="19">
        <v>0</v>
      </c>
      <c r="AM285" s="19">
        <v>55.455197132999999</v>
      </c>
      <c r="AN285" s="19">
        <v>52.775866209</v>
      </c>
      <c r="AO285" s="19">
        <v>49.225820293756499</v>
      </c>
      <c r="AP285" s="19">
        <v>49.230097360999999</v>
      </c>
      <c r="AQ285" s="19">
        <v>48</v>
      </c>
      <c r="AR285" s="19">
        <v>0</v>
      </c>
      <c r="AS285" s="19">
        <v>63.008399324629899</v>
      </c>
      <c r="AT285" s="19">
        <v>0</v>
      </c>
      <c r="AU285" s="19">
        <v>67.013433266000007</v>
      </c>
      <c r="AV285" s="19">
        <v>69</v>
      </c>
      <c r="AW285" s="19">
        <v>0</v>
      </c>
      <c r="AX285" s="19">
        <v>48.5137190832315</v>
      </c>
      <c r="AY285" s="19">
        <v>120</v>
      </c>
      <c r="AZ285" s="19">
        <v>0</v>
      </c>
      <c r="BA285" s="19">
        <v>0</v>
      </c>
      <c r="BB285" s="19">
        <v>0</v>
      </c>
      <c r="BC285" s="19">
        <v>0</v>
      </c>
      <c r="BD285" s="19">
        <v>120</v>
      </c>
      <c r="BE285" s="20">
        <v>49.046829042339901</v>
      </c>
      <c r="BF285" s="2"/>
    </row>
    <row r="286" spans="1:58" x14ac:dyDescent="0.25">
      <c r="A286" s="132"/>
      <c r="B286" s="5">
        <v>16</v>
      </c>
      <c r="C286" s="7" t="s">
        <v>72</v>
      </c>
      <c r="D286" s="18">
        <v>45.639941036316799</v>
      </c>
      <c r="E286" s="19">
        <v>41.655845971452003</v>
      </c>
      <c r="F286" s="19">
        <v>40.3598179973933</v>
      </c>
      <c r="G286" s="19">
        <v>44.797190438909098</v>
      </c>
      <c r="H286" s="19">
        <v>56.099808246356901</v>
      </c>
      <c r="I286" s="19">
        <v>51.180358530281403</v>
      </c>
      <c r="J286" s="19">
        <v>40.592459766406002</v>
      </c>
      <c r="K286" s="19">
        <v>43.042667382262202</v>
      </c>
      <c r="L286" s="19">
        <v>60.111814426257197</v>
      </c>
      <c r="M286" s="19">
        <v>0</v>
      </c>
      <c r="N286" s="19">
        <v>0</v>
      </c>
      <c r="O286" s="19">
        <v>52.607212397607597</v>
      </c>
      <c r="P286" s="19">
        <v>62</v>
      </c>
      <c r="Q286" s="19">
        <v>0</v>
      </c>
      <c r="R286" s="19">
        <v>48.339528864932099</v>
      </c>
      <c r="S286" s="19">
        <v>63.972050350048001</v>
      </c>
      <c r="T286" s="19">
        <v>0</v>
      </c>
      <c r="U286" s="19">
        <v>0</v>
      </c>
      <c r="V286" s="19">
        <v>36.985665083665999</v>
      </c>
      <c r="W286" s="19">
        <v>39.648212855830799</v>
      </c>
      <c r="X286" s="19">
        <v>0</v>
      </c>
      <c r="Y286" s="19">
        <v>62.1120724787339</v>
      </c>
      <c r="Z286" s="19">
        <v>55.911492013863402</v>
      </c>
      <c r="AA286" s="19">
        <v>73.610008221896194</v>
      </c>
      <c r="AB286" s="19">
        <v>56.941449662842601</v>
      </c>
      <c r="AC286" s="19">
        <v>70.354916145578898</v>
      </c>
      <c r="AD286" s="19">
        <v>57.038260564546498</v>
      </c>
      <c r="AE286" s="19">
        <v>67.109727341655898</v>
      </c>
      <c r="AF286" s="19">
        <v>49.642654367010998</v>
      </c>
      <c r="AG286" s="19">
        <v>89.376105282846098</v>
      </c>
      <c r="AH286" s="19">
        <v>59.631972649763</v>
      </c>
      <c r="AI286" s="19">
        <v>70.161584811061402</v>
      </c>
      <c r="AJ286" s="19">
        <v>0</v>
      </c>
      <c r="AK286" s="19">
        <v>132.209550398136</v>
      </c>
      <c r="AL286" s="19">
        <v>0</v>
      </c>
      <c r="AM286" s="19">
        <v>60.041280637600501</v>
      </c>
      <c r="AN286" s="19">
        <v>59.521340204972198</v>
      </c>
      <c r="AO286" s="19">
        <v>35.143430140598198</v>
      </c>
      <c r="AP286" s="19">
        <v>35.055326792946801</v>
      </c>
      <c r="AQ286" s="19">
        <v>37.145258215563103</v>
      </c>
      <c r="AR286" s="19">
        <v>36.633296475466501</v>
      </c>
      <c r="AS286" s="19">
        <v>83.574747547811995</v>
      </c>
      <c r="AT286" s="19">
        <v>108.133137409657</v>
      </c>
      <c r="AU286" s="19">
        <v>66.327319005652299</v>
      </c>
      <c r="AV286" s="19">
        <v>0</v>
      </c>
      <c r="AW286" s="19">
        <v>52.972737005042603</v>
      </c>
      <c r="AX286" s="19">
        <v>49.682526402606797</v>
      </c>
      <c r="AY286" s="19">
        <v>0</v>
      </c>
      <c r="AZ286" s="19"/>
      <c r="BA286" s="19"/>
      <c r="BB286" s="19"/>
      <c r="BC286" s="19"/>
      <c r="BD286" s="19"/>
      <c r="BE286" s="20">
        <v>49.682526402606797</v>
      </c>
      <c r="BF286" s="2"/>
    </row>
    <row r="287" spans="1:58" x14ac:dyDescent="0.25">
      <c r="A287" s="132"/>
      <c r="B287" s="5">
        <v>17</v>
      </c>
      <c r="C287" s="7" t="s">
        <v>73</v>
      </c>
      <c r="D287" s="18">
        <v>50.347519396084301</v>
      </c>
      <c r="E287" s="19">
        <v>47.749926882320899</v>
      </c>
      <c r="F287" s="19"/>
      <c r="G287" s="19"/>
      <c r="H287" s="19">
        <v>48.436672205251298</v>
      </c>
      <c r="I287" s="19">
        <v>46.080260906347803</v>
      </c>
      <c r="J287" s="19"/>
      <c r="K287" s="19"/>
      <c r="L287" s="19">
        <v>49.830867985559102</v>
      </c>
      <c r="M287" s="19"/>
      <c r="N287" s="19"/>
      <c r="O287" s="19">
        <v>51.147215193998001</v>
      </c>
      <c r="P287" s="19"/>
      <c r="Q287" s="19"/>
      <c r="R287" s="19">
        <v>50.216967510515197</v>
      </c>
      <c r="S287" s="19">
        <v>63.708540460310701</v>
      </c>
      <c r="T287" s="19"/>
      <c r="U287" s="19"/>
      <c r="V287" s="19">
        <v>45.736363543284298</v>
      </c>
      <c r="W287" s="19"/>
      <c r="X287" s="19"/>
      <c r="Y287" s="19">
        <v>62.1118525612657</v>
      </c>
      <c r="Z287" s="19">
        <v>66.303432481338305</v>
      </c>
      <c r="AA287" s="19">
        <v>65.404251172654398</v>
      </c>
      <c r="AB287" s="19">
        <v>59.607993850883901</v>
      </c>
      <c r="AC287" s="19">
        <v>45.574289246397399</v>
      </c>
      <c r="AD287" s="19">
        <v>58.058941189029703</v>
      </c>
      <c r="AE287" s="19">
        <v>51.744639560033796</v>
      </c>
      <c r="AF287" s="19">
        <v>51.0321084940527</v>
      </c>
      <c r="AG287" s="19">
        <v>0</v>
      </c>
      <c r="AH287" s="19">
        <v>41.836385198752502</v>
      </c>
      <c r="AI287" s="19">
        <v>0</v>
      </c>
      <c r="AJ287" s="19">
        <v>0</v>
      </c>
      <c r="AK287" s="19">
        <v>0</v>
      </c>
      <c r="AL287" s="19">
        <v>0</v>
      </c>
      <c r="AM287" s="19">
        <v>0</v>
      </c>
      <c r="AN287" s="19">
        <v>56.214995811491498</v>
      </c>
      <c r="AO287" s="19">
        <v>0</v>
      </c>
      <c r="AP287" s="19">
        <v>0</v>
      </c>
      <c r="AQ287" s="19">
        <v>0</v>
      </c>
      <c r="AR287" s="19">
        <v>0</v>
      </c>
      <c r="AS287" s="19">
        <v>71.448946137081606</v>
      </c>
      <c r="AT287" s="19">
        <v>0</v>
      </c>
      <c r="AU287" s="19">
        <v>71.448946137081606</v>
      </c>
      <c r="AV287" s="19">
        <v>0</v>
      </c>
      <c r="AW287" s="19">
        <v>0</v>
      </c>
      <c r="AX287" s="19">
        <v>53.4278799033181</v>
      </c>
      <c r="AY287" s="19">
        <v>0</v>
      </c>
      <c r="AZ287" s="19"/>
      <c r="BA287" s="19"/>
      <c r="BB287" s="19"/>
      <c r="BC287" s="19"/>
      <c r="BD287" s="19"/>
      <c r="BE287" s="20">
        <v>53.4278799033181</v>
      </c>
      <c r="BF287" s="2"/>
    </row>
    <row r="288" spans="1:58" x14ac:dyDescent="0.25">
      <c r="A288" s="132"/>
      <c r="B288" s="5">
        <v>18</v>
      </c>
      <c r="C288" s="7" t="s">
        <v>74</v>
      </c>
      <c r="D288" s="18">
        <v>56.295497780596101</v>
      </c>
      <c r="E288" s="19">
        <v>47</v>
      </c>
      <c r="F288" s="19"/>
      <c r="G288" s="19"/>
      <c r="H288" s="19">
        <v>0</v>
      </c>
      <c r="I288" s="19"/>
      <c r="J288" s="19"/>
      <c r="K288" s="19"/>
      <c r="L288" s="19"/>
      <c r="M288" s="19"/>
      <c r="N288" s="19"/>
      <c r="O288" s="19"/>
      <c r="P288" s="19"/>
      <c r="Q288" s="19"/>
      <c r="R288" s="19">
        <v>57</v>
      </c>
      <c r="S288" s="19"/>
      <c r="T288" s="19"/>
      <c r="U288" s="19"/>
      <c r="V288" s="19">
        <v>60</v>
      </c>
      <c r="W288" s="19"/>
      <c r="X288" s="19"/>
      <c r="Y288" s="19">
        <v>54.284668233592498</v>
      </c>
      <c r="Z288" s="19">
        <v>60</v>
      </c>
      <c r="AA288" s="19">
        <v>34</v>
      </c>
      <c r="AB288" s="19">
        <v>60</v>
      </c>
      <c r="AC288" s="19"/>
      <c r="AD288" s="19"/>
      <c r="AE288" s="19">
        <v>84</v>
      </c>
      <c r="AF288" s="19">
        <v>47</v>
      </c>
      <c r="AG288" s="19"/>
      <c r="AH288" s="19">
        <v>36</v>
      </c>
      <c r="AI288" s="19"/>
      <c r="AJ288" s="19"/>
      <c r="AK288" s="19"/>
      <c r="AL288" s="19"/>
      <c r="AM288" s="19"/>
      <c r="AN288" s="19">
        <v>48</v>
      </c>
      <c r="AO288" s="19">
        <v>0</v>
      </c>
      <c r="AP288" s="19"/>
      <c r="AQ288" s="19"/>
      <c r="AR288" s="19"/>
      <c r="AS288" s="19">
        <v>0</v>
      </c>
      <c r="AT288" s="19"/>
      <c r="AU288" s="19"/>
      <c r="AV288" s="19"/>
      <c r="AW288" s="19"/>
      <c r="AX288" s="19">
        <v>54.887038561388003</v>
      </c>
      <c r="AY288" s="19">
        <v>0</v>
      </c>
      <c r="AZ288" s="19"/>
      <c r="BA288" s="19"/>
      <c r="BB288" s="19"/>
      <c r="BC288" s="19"/>
      <c r="BD288" s="19"/>
      <c r="BE288" s="20">
        <v>54.887038561388003</v>
      </c>
      <c r="BF288" s="2"/>
    </row>
    <row r="289" spans="1:148" x14ac:dyDescent="0.25">
      <c r="A289" s="132"/>
      <c r="B289" s="5">
        <v>19</v>
      </c>
      <c r="C289" s="7" t="s">
        <v>75</v>
      </c>
      <c r="D289" s="18">
        <v>51.545030872687398</v>
      </c>
      <c r="E289" s="19">
        <v>42.042097753048701</v>
      </c>
      <c r="F289" s="19"/>
      <c r="G289" s="19"/>
      <c r="H289" s="19">
        <v>46.016974859181801</v>
      </c>
      <c r="I289" s="19">
        <v>43.909325231509001</v>
      </c>
      <c r="J289" s="19"/>
      <c r="K289" s="19"/>
      <c r="L289" s="19">
        <v>48.018588422137903</v>
      </c>
      <c r="M289" s="19"/>
      <c r="N289" s="19"/>
      <c r="O289" s="19">
        <v>49.281038766631099</v>
      </c>
      <c r="P289" s="19"/>
      <c r="Q289" s="19"/>
      <c r="R289" s="19">
        <v>47.813152936939296</v>
      </c>
      <c r="S289" s="19">
        <v>86.118010408296996</v>
      </c>
      <c r="T289" s="19"/>
      <c r="U289" s="19"/>
      <c r="V289" s="19">
        <v>45.887608303387999</v>
      </c>
      <c r="W289" s="19"/>
      <c r="X289" s="19"/>
      <c r="Y289" s="19">
        <v>55.4702810638952</v>
      </c>
      <c r="Z289" s="19">
        <v>46.041217053382397</v>
      </c>
      <c r="AA289" s="19">
        <v>54.588086553475897</v>
      </c>
      <c r="AB289" s="19">
        <v>55.9737875721992</v>
      </c>
      <c r="AC289" s="19">
        <v>58.447596021707703</v>
      </c>
      <c r="AD289" s="19">
        <v>62.145790283824397</v>
      </c>
      <c r="AE289" s="19">
        <v>54.974687183213298</v>
      </c>
      <c r="AF289" s="19">
        <v>52.0366166121375</v>
      </c>
      <c r="AG289" s="19">
        <v>46.810804068409801</v>
      </c>
      <c r="AH289" s="19">
        <v>53.0086053210687</v>
      </c>
      <c r="AI289" s="19">
        <v>72</v>
      </c>
      <c r="AJ289" s="19">
        <v>0</v>
      </c>
      <c r="AK289" s="19">
        <v>61.525496359600702</v>
      </c>
      <c r="AL289" s="19">
        <v>0</v>
      </c>
      <c r="AM289" s="19">
        <v>0</v>
      </c>
      <c r="AN289" s="19">
        <v>57.699462045012702</v>
      </c>
      <c r="AO289" s="19">
        <v>47.889168048004599</v>
      </c>
      <c r="AP289" s="19">
        <v>41.050134211478003</v>
      </c>
      <c r="AQ289" s="19">
        <v>35.906040654929498</v>
      </c>
      <c r="AR289" s="19">
        <v>54.247918889839198</v>
      </c>
      <c r="AS289" s="19">
        <v>72.723226831816007</v>
      </c>
      <c r="AT289" s="19">
        <v>83</v>
      </c>
      <c r="AU289" s="19">
        <v>75.370494675672006</v>
      </c>
      <c r="AV289" s="19">
        <v>47</v>
      </c>
      <c r="AW289" s="19">
        <v>53.2577913728542</v>
      </c>
      <c r="AX289" s="19">
        <v>52.619209210832899</v>
      </c>
      <c r="AY289" s="19">
        <v>0</v>
      </c>
      <c r="AZ289" s="19">
        <v>0</v>
      </c>
      <c r="BA289" s="19">
        <v>0</v>
      </c>
      <c r="BB289" s="19">
        <v>0</v>
      </c>
      <c r="BC289" s="19">
        <v>0</v>
      </c>
      <c r="BD289" s="19">
        <v>0</v>
      </c>
      <c r="BE289" s="20">
        <v>52.619209210832899</v>
      </c>
      <c r="BF289" s="2"/>
    </row>
    <row r="290" spans="1:148" x14ac:dyDescent="0.25">
      <c r="A290" s="132"/>
      <c r="B290" s="5">
        <v>20</v>
      </c>
      <c r="C290" s="7" t="s">
        <v>76</v>
      </c>
      <c r="D290" s="18">
        <v>44.213610454433102</v>
      </c>
      <c r="E290" s="19">
        <v>42.062614159672599</v>
      </c>
      <c r="F290" s="19">
        <v>38.803804748775903</v>
      </c>
      <c r="G290" s="19">
        <v>43.212223678225698</v>
      </c>
      <c r="H290" s="19">
        <v>45.256554850262901</v>
      </c>
      <c r="I290" s="19">
        <v>44.608301142669198</v>
      </c>
      <c r="J290" s="19">
        <v>41.8145152693006</v>
      </c>
      <c r="K290" s="19">
        <v>43.596354019447297</v>
      </c>
      <c r="L290" s="19">
        <v>46.256382994735802</v>
      </c>
      <c r="M290" s="19">
        <v>50.065720586740298</v>
      </c>
      <c r="N290" s="19">
        <v>0</v>
      </c>
      <c r="O290" s="19">
        <v>47.142519564434998</v>
      </c>
      <c r="P290" s="19">
        <v>36</v>
      </c>
      <c r="Q290" s="19">
        <v>0</v>
      </c>
      <c r="R290" s="19">
        <v>46.987218116073997</v>
      </c>
      <c r="S290" s="19">
        <v>64.409116223467905</v>
      </c>
      <c r="T290" s="19">
        <v>0</v>
      </c>
      <c r="U290" s="19">
        <v>0</v>
      </c>
      <c r="V290" s="19">
        <v>39.180401873768503</v>
      </c>
      <c r="W290" s="19">
        <v>38.6956630449355</v>
      </c>
      <c r="X290" s="19">
        <v>0</v>
      </c>
      <c r="Y290" s="19">
        <v>54.190641351619199</v>
      </c>
      <c r="Z290" s="19">
        <v>46.603279113256498</v>
      </c>
      <c r="AA290" s="19">
        <v>61.348226794902203</v>
      </c>
      <c r="AB290" s="19">
        <v>58.385833374768502</v>
      </c>
      <c r="AC290" s="19">
        <v>50.135747687751703</v>
      </c>
      <c r="AD290" s="19">
        <v>70.227648820839804</v>
      </c>
      <c r="AE290" s="19">
        <v>56.411186836662303</v>
      </c>
      <c r="AF290" s="19">
        <v>44.8430904112885</v>
      </c>
      <c r="AG290" s="19">
        <v>49.730997618160103</v>
      </c>
      <c r="AH290" s="19">
        <v>49.762368940680901</v>
      </c>
      <c r="AI290" s="19">
        <v>48.165036467815398</v>
      </c>
      <c r="AJ290" s="19">
        <v>50.437898227672903</v>
      </c>
      <c r="AK290" s="19">
        <v>54.219981789104899</v>
      </c>
      <c r="AL290" s="19">
        <v>0</v>
      </c>
      <c r="AM290" s="19">
        <v>58.601330105868499</v>
      </c>
      <c r="AN290" s="19">
        <v>52.7629240779696</v>
      </c>
      <c r="AO290" s="19">
        <v>35.207590340252104</v>
      </c>
      <c r="AP290" s="19">
        <v>34.6300453378919</v>
      </c>
      <c r="AQ290" s="19">
        <v>36</v>
      </c>
      <c r="AR290" s="19">
        <v>36.408991622819201</v>
      </c>
      <c r="AS290" s="19">
        <v>67.936828943424302</v>
      </c>
      <c r="AT290" s="19">
        <v>66.732809572919095</v>
      </c>
      <c r="AU290" s="19">
        <v>64.293613625527101</v>
      </c>
      <c r="AV290" s="19">
        <v>70.000000000000099</v>
      </c>
      <c r="AW290" s="19"/>
      <c r="AX290" s="19">
        <v>46.023520261627198</v>
      </c>
      <c r="AY290" s="19">
        <v>0</v>
      </c>
      <c r="AZ290" s="19"/>
      <c r="BA290" s="19"/>
      <c r="BB290" s="19"/>
      <c r="BC290" s="19"/>
      <c r="BD290" s="19"/>
      <c r="BE290" s="20">
        <v>46.023520261627198</v>
      </c>
      <c r="BF290" s="2"/>
    </row>
    <row r="291" spans="1:148" x14ac:dyDescent="0.25">
      <c r="A291" s="132"/>
      <c r="B291" s="5">
        <v>21</v>
      </c>
      <c r="C291" s="7" t="s">
        <v>77</v>
      </c>
      <c r="D291" s="18">
        <v>42.720605607679701</v>
      </c>
      <c r="E291" s="19">
        <v>42.883584997564498</v>
      </c>
      <c r="F291" s="19"/>
      <c r="G291" s="19"/>
      <c r="H291" s="19">
        <v>42.595238095238102</v>
      </c>
      <c r="I291" s="19">
        <v>42.595238095238102</v>
      </c>
      <c r="J291" s="19"/>
      <c r="K291" s="19"/>
      <c r="L291" s="19"/>
      <c r="M291" s="19"/>
      <c r="N291" s="19"/>
      <c r="O291" s="19"/>
      <c r="P291" s="19"/>
      <c r="Q291" s="19"/>
      <c r="R291" s="19"/>
      <c r="S291" s="19">
        <v>47</v>
      </c>
      <c r="T291" s="19"/>
      <c r="U291" s="19"/>
      <c r="V291" s="19">
        <v>33.568075117370903</v>
      </c>
      <c r="W291" s="19"/>
      <c r="X291" s="19"/>
      <c r="Y291" s="19">
        <v>0</v>
      </c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>
        <v>0</v>
      </c>
      <c r="AP291" s="19"/>
      <c r="AQ291" s="19"/>
      <c r="AR291" s="19"/>
      <c r="AS291" s="19">
        <v>0</v>
      </c>
      <c r="AT291" s="19"/>
      <c r="AU291" s="19"/>
      <c r="AV291" s="19"/>
      <c r="AW291" s="19"/>
      <c r="AX291" s="19">
        <v>42.720605607679701</v>
      </c>
      <c r="AY291" s="19">
        <v>0</v>
      </c>
      <c r="AZ291" s="19"/>
      <c r="BA291" s="19"/>
      <c r="BB291" s="19"/>
      <c r="BC291" s="19"/>
      <c r="BD291" s="19"/>
      <c r="BE291" s="20">
        <v>42.720605607679701</v>
      </c>
      <c r="BF291" s="2"/>
    </row>
    <row r="292" spans="1:148" x14ac:dyDescent="0.25">
      <c r="A292" s="132"/>
      <c r="B292" s="5">
        <v>22</v>
      </c>
      <c r="C292" s="7" t="s">
        <v>78</v>
      </c>
      <c r="D292" s="18">
        <v>44.560360919384202</v>
      </c>
      <c r="E292" s="19">
        <v>43.741999999999997</v>
      </c>
      <c r="F292" s="19">
        <v>43.773000000000003</v>
      </c>
      <c r="G292" s="19">
        <v>44.161000000000001</v>
      </c>
      <c r="H292" s="19">
        <v>43.403218294655701</v>
      </c>
      <c r="I292" s="19">
        <v>43.762999999999998</v>
      </c>
      <c r="J292" s="19">
        <v>46.375</v>
      </c>
      <c r="K292" s="19">
        <v>49.533000000000001</v>
      </c>
      <c r="L292" s="19">
        <v>42.478000000000002</v>
      </c>
      <c r="M292" s="19">
        <v>0</v>
      </c>
      <c r="N292" s="19">
        <v>0</v>
      </c>
      <c r="O292" s="19">
        <v>45.790999999999997</v>
      </c>
      <c r="P292" s="19">
        <v>0</v>
      </c>
      <c r="Q292" s="19">
        <v>0</v>
      </c>
      <c r="R292" s="19">
        <v>49.17</v>
      </c>
      <c r="S292" s="19">
        <v>53.713999999999999</v>
      </c>
      <c r="T292" s="19">
        <v>0</v>
      </c>
      <c r="U292" s="19">
        <v>0</v>
      </c>
      <c r="V292" s="19">
        <v>33.973999999999997</v>
      </c>
      <c r="W292" s="19">
        <v>48</v>
      </c>
      <c r="X292" s="19">
        <v>0</v>
      </c>
      <c r="Y292" s="19">
        <v>46.7464447237043</v>
      </c>
      <c r="Z292" s="19">
        <v>38.374000000000002</v>
      </c>
      <c r="AA292" s="19">
        <v>44.451999999999998</v>
      </c>
      <c r="AB292" s="19">
        <v>48.055999999999997</v>
      </c>
      <c r="AC292" s="19">
        <v>56.408999999999999</v>
      </c>
      <c r="AD292" s="19">
        <v>52.182000000000002</v>
      </c>
      <c r="AE292" s="19">
        <v>51.631999999999998</v>
      </c>
      <c r="AF292" s="19">
        <v>41.122</v>
      </c>
      <c r="AG292" s="19">
        <v>49.906999999999996</v>
      </c>
      <c r="AH292" s="19">
        <v>43.917999999999999</v>
      </c>
      <c r="AI292" s="19">
        <v>55.514000000000003</v>
      </c>
      <c r="AJ292" s="19">
        <v>48</v>
      </c>
      <c r="AK292" s="19">
        <v>68.182000000000002</v>
      </c>
      <c r="AL292" s="19">
        <v>0</v>
      </c>
      <c r="AM292" s="19">
        <v>0</v>
      </c>
      <c r="AN292" s="19">
        <v>47.999000000000002</v>
      </c>
      <c r="AO292" s="19">
        <v>34.521999999999998</v>
      </c>
      <c r="AP292" s="19">
        <v>34.521999999999998</v>
      </c>
      <c r="AQ292" s="19">
        <v>0</v>
      </c>
      <c r="AR292" s="19">
        <v>0</v>
      </c>
      <c r="AS292" s="19">
        <v>44.3135650657198</v>
      </c>
      <c r="AT292" s="19">
        <v>36.799999999999997</v>
      </c>
      <c r="AU292" s="19">
        <v>46</v>
      </c>
      <c r="AV292" s="19">
        <v>49</v>
      </c>
      <c r="AW292" s="19">
        <v>0</v>
      </c>
      <c r="AX292" s="19">
        <v>45.0447832029746</v>
      </c>
      <c r="AY292" s="19">
        <v>0</v>
      </c>
      <c r="AZ292" s="19">
        <v>0</v>
      </c>
      <c r="BA292" s="19">
        <v>0</v>
      </c>
      <c r="BB292" s="19">
        <v>0</v>
      </c>
      <c r="BC292" s="19">
        <v>0</v>
      </c>
      <c r="BD292" s="19">
        <v>0</v>
      </c>
      <c r="BE292" s="20">
        <v>45.0447832029746</v>
      </c>
      <c r="BF292" s="2"/>
    </row>
    <row r="293" spans="1:148" x14ac:dyDescent="0.25">
      <c r="A293" s="132"/>
      <c r="B293" s="5">
        <v>23</v>
      </c>
      <c r="C293" s="7" t="s">
        <v>79</v>
      </c>
      <c r="D293" s="18">
        <v>49.797943349402402</v>
      </c>
      <c r="E293" s="19">
        <v>36</v>
      </c>
      <c r="F293" s="19"/>
      <c r="G293" s="19"/>
      <c r="H293" s="19">
        <v>49.177700348432097</v>
      </c>
      <c r="I293" s="19">
        <v>54</v>
      </c>
      <c r="J293" s="19"/>
      <c r="K293" s="19"/>
      <c r="L293" s="19">
        <v>49</v>
      </c>
      <c r="M293" s="19"/>
      <c r="N293" s="19"/>
      <c r="O293" s="19">
        <v>51</v>
      </c>
      <c r="P293" s="19">
        <v>84</v>
      </c>
      <c r="Q293" s="19"/>
      <c r="R293" s="19">
        <v>47</v>
      </c>
      <c r="S293" s="19">
        <v>24</v>
      </c>
      <c r="T293" s="19"/>
      <c r="U293" s="19"/>
      <c r="V293" s="19"/>
      <c r="W293" s="19"/>
      <c r="X293" s="19"/>
      <c r="Y293" s="19">
        <v>0</v>
      </c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>
        <v>0</v>
      </c>
      <c r="AP293" s="19"/>
      <c r="AQ293" s="19"/>
      <c r="AR293" s="19"/>
      <c r="AS293" s="19">
        <v>0</v>
      </c>
      <c r="AT293" s="19"/>
      <c r="AU293" s="19"/>
      <c r="AV293" s="19"/>
      <c r="AW293" s="19"/>
      <c r="AX293" s="19">
        <v>49.797943349402402</v>
      </c>
      <c r="AY293" s="19">
        <v>0</v>
      </c>
      <c r="AZ293" s="19"/>
      <c r="BA293" s="19"/>
      <c r="BB293" s="19"/>
      <c r="BC293" s="19"/>
      <c r="BD293" s="19"/>
      <c r="BE293" s="20">
        <v>49.797943349402402</v>
      </c>
      <c r="BF293" s="2"/>
    </row>
    <row r="294" spans="1:148" x14ac:dyDescent="0.25">
      <c r="A294" s="132"/>
      <c r="B294" s="5">
        <v>24</v>
      </c>
      <c r="C294" s="7" t="s">
        <v>80</v>
      </c>
      <c r="D294" s="18">
        <v>39.842482977406398</v>
      </c>
      <c r="E294" s="19">
        <v>44.05</v>
      </c>
      <c r="F294" s="19">
        <v>34.4</v>
      </c>
      <c r="G294" s="19">
        <v>41.94</v>
      </c>
      <c r="H294" s="19">
        <v>45.877714757709199</v>
      </c>
      <c r="I294" s="19">
        <v>41.73</v>
      </c>
      <c r="J294" s="19"/>
      <c r="K294" s="19"/>
      <c r="L294" s="19">
        <v>59.88</v>
      </c>
      <c r="M294" s="19"/>
      <c r="N294" s="19"/>
      <c r="O294" s="19">
        <v>44.59</v>
      </c>
      <c r="P294" s="19"/>
      <c r="Q294" s="19"/>
      <c r="R294" s="19">
        <v>49.37</v>
      </c>
      <c r="S294" s="19">
        <v>53.68</v>
      </c>
      <c r="T294" s="19"/>
      <c r="U294" s="19">
        <v>48.77</v>
      </c>
      <c r="V294" s="19"/>
      <c r="W294" s="19"/>
      <c r="X294" s="19"/>
      <c r="Y294" s="19">
        <v>46.6838912895156</v>
      </c>
      <c r="Z294" s="19">
        <v>48.22</v>
      </c>
      <c r="AA294" s="19">
        <v>47.63</v>
      </c>
      <c r="AB294" s="19"/>
      <c r="AC294" s="19">
        <v>48.73</v>
      </c>
      <c r="AD294" s="19"/>
      <c r="AE294" s="19">
        <v>40.24</v>
      </c>
      <c r="AF294" s="19"/>
      <c r="AG294" s="19"/>
      <c r="AH294" s="19"/>
      <c r="AI294" s="19"/>
      <c r="AJ294" s="19"/>
      <c r="AK294" s="19"/>
      <c r="AL294" s="19"/>
      <c r="AM294" s="19"/>
      <c r="AN294" s="19">
        <v>46.23</v>
      </c>
      <c r="AO294" s="19">
        <v>0</v>
      </c>
      <c r="AP294" s="19"/>
      <c r="AQ294" s="19"/>
      <c r="AR294" s="19"/>
      <c r="AS294" s="19">
        <v>0</v>
      </c>
      <c r="AT294" s="19"/>
      <c r="AU294" s="19"/>
      <c r="AV294" s="19"/>
      <c r="AW294" s="19"/>
      <c r="AX294" s="19">
        <v>42.612689474168903</v>
      </c>
      <c r="AY294" s="19">
        <v>0</v>
      </c>
      <c r="AZ294" s="19"/>
      <c r="BA294" s="19"/>
      <c r="BB294" s="19"/>
      <c r="BC294" s="19"/>
      <c r="BD294" s="19"/>
      <c r="BE294" s="20">
        <v>42.612689474168903</v>
      </c>
      <c r="BF294" s="2"/>
    </row>
    <row r="295" spans="1:148" x14ac:dyDescent="0.25">
      <c r="A295" s="132"/>
      <c r="B295" s="5">
        <v>25</v>
      </c>
      <c r="C295" s="7" t="s">
        <v>81</v>
      </c>
      <c r="D295" s="18">
        <v>0</v>
      </c>
      <c r="E295" s="19"/>
      <c r="F295" s="19"/>
      <c r="G295" s="19"/>
      <c r="H295" s="19">
        <v>0</v>
      </c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>
        <v>0</v>
      </c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>
        <v>0</v>
      </c>
      <c r="AP295" s="19"/>
      <c r="AQ295" s="19"/>
      <c r="AR295" s="19"/>
      <c r="AS295" s="19">
        <v>0</v>
      </c>
      <c r="AT295" s="19"/>
      <c r="AU295" s="19"/>
      <c r="AV295" s="19"/>
      <c r="AW295" s="19"/>
      <c r="AX295" s="19">
        <v>0</v>
      </c>
      <c r="AY295" s="19">
        <v>0</v>
      </c>
      <c r="AZ295" s="19"/>
      <c r="BA295" s="19"/>
      <c r="BB295" s="19"/>
      <c r="BC295" s="19"/>
      <c r="BD295" s="19"/>
      <c r="BE295" s="20">
        <v>0</v>
      </c>
      <c r="BF295" s="2"/>
    </row>
    <row r="296" spans="1:148" x14ac:dyDescent="0.25">
      <c r="A296" s="132"/>
      <c r="B296" s="5">
        <v>26</v>
      </c>
      <c r="C296" s="7" t="s">
        <v>82</v>
      </c>
      <c r="D296" s="18">
        <v>52.440779653406601</v>
      </c>
      <c r="E296" s="19">
        <v>52.676371242802702</v>
      </c>
      <c r="F296" s="19">
        <v>49.685285291275903</v>
      </c>
      <c r="G296" s="19">
        <v>53.694612386945202</v>
      </c>
      <c r="H296" s="19">
        <v>51.120445669397199</v>
      </c>
      <c r="I296" s="19">
        <v>51.120445669397199</v>
      </c>
      <c r="J296" s="19">
        <v>47.344388423953397</v>
      </c>
      <c r="K296" s="19">
        <v>50.608230075568002</v>
      </c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>
        <v>0</v>
      </c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>
        <v>0</v>
      </c>
      <c r="AP296" s="19"/>
      <c r="AQ296" s="19"/>
      <c r="AR296" s="19"/>
      <c r="AS296" s="19">
        <v>0</v>
      </c>
      <c r="AT296" s="19"/>
      <c r="AU296" s="19"/>
      <c r="AV296" s="19"/>
      <c r="AW296" s="19"/>
      <c r="AX296" s="19">
        <v>52.440779653406601</v>
      </c>
      <c r="AY296" s="19">
        <v>0</v>
      </c>
      <c r="AZ296" s="19"/>
      <c r="BA296" s="19"/>
      <c r="BB296" s="19"/>
      <c r="BC296" s="19"/>
      <c r="BD296" s="19"/>
      <c r="BE296" s="20">
        <v>52.440779653406601</v>
      </c>
      <c r="BF296" s="2"/>
    </row>
    <row r="297" spans="1:148" ht="15.75" thickBot="1" x14ac:dyDescent="0.3">
      <c r="A297" s="132"/>
      <c r="B297" s="6">
        <v>27</v>
      </c>
      <c r="C297" s="8" t="s">
        <v>83</v>
      </c>
      <c r="D297" s="21">
        <v>45.219130595815798</v>
      </c>
      <c r="E297" s="22">
        <v>45.467511885895398</v>
      </c>
      <c r="F297" s="22"/>
      <c r="G297" s="22"/>
      <c r="H297" s="22">
        <v>43.857142857142897</v>
      </c>
      <c r="I297" s="22"/>
      <c r="J297" s="22"/>
      <c r="K297" s="22"/>
      <c r="L297" s="22">
        <v>43.857142857142897</v>
      </c>
      <c r="M297" s="22"/>
      <c r="N297" s="22"/>
      <c r="O297" s="22">
        <v>45.695652173912997</v>
      </c>
      <c r="P297" s="22"/>
      <c r="Q297" s="22"/>
      <c r="R297" s="22">
        <v>44.714285714285701</v>
      </c>
      <c r="S297" s="22"/>
      <c r="T297" s="22"/>
      <c r="U297" s="22"/>
      <c r="V297" s="22">
        <v>41.246153846153803</v>
      </c>
      <c r="W297" s="22"/>
      <c r="X297" s="22"/>
      <c r="Y297" s="22">
        <v>0</v>
      </c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>
        <v>0</v>
      </c>
      <c r="AP297" s="22"/>
      <c r="AQ297" s="22"/>
      <c r="AR297" s="22"/>
      <c r="AS297" s="22">
        <v>0</v>
      </c>
      <c r="AT297" s="22"/>
      <c r="AU297" s="22"/>
      <c r="AV297" s="22"/>
      <c r="AW297" s="22"/>
      <c r="AX297" s="22">
        <v>45.219130595815798</v>
      </c>
      <c r="AY297" s="22">
        <v>0</v>
      </c>
      <c r="AZ297" s="22"/>
      <c r="BA297" s="22"/>
      <c r="BB297" s="22"/>
      <c r="BC297" s="22"/>
      <c r="BD297" s="22"/>
      <c r="BE297" s="23">
        <v>45.219130595815798</v>
      </c>
      <c r="BF297" s="2"/>
    </row>
    <row r="298" spans="1:148" ht="15.75" thickTop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</row>
    <row r="300" spans="1:148" x14ac:dyDescent="0.25">
      <c r="B300" s="1" t="s">
        <v>124</v>
      </c>
      <c r="E300" s="137" t="s">
        <v>212</v>
      </c>
    </row>
    <row r="301" spans="1:148" ht="15.75" thickBo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</row>
    <row r="302" spans="1:148" ht="15.75" thickTop="1" x14ac:dyDescent="0.25">
      <c r="A302" s="132"/>
      <c r="B302" s="90" t="s">
        <v>2</v>
      </c>
      <c r="C302" s="92" t="s">
        <v>3</v>
      </c>
      <c r="D302" s="94" t="s">
        <v>91</v>
      </c>
      <c r="E302" s="95"/>
      <c r="F302" s="96"/>
      <c r="G302" s="97" t="s">
        <v>96</v>
      </c>
      <c r="H302" s="95"/>
      <c r="I302" s="96"/>
      <c r="J302" s="97" t="s">
        <v>6</v>
      </c>
      <c r="K302" s="95"/>
      <c r="L302" s="96"/>
      <c r="M302" s="97" t="s">
        <v>7</v>
      </c>
      <c r="N302" s="95"/>
      <c r="O302" s="96"/>
      <c r="P302" s="97" t="s">
        <v>97</v>
      </c>
      <c r="Q302" s="95"/>
      <c r="R302" s="96"/>
      <c r="S302" s="97" t="s">
        <v>10</v>
      </c>
      <c r="T302" s="95"/>
      <c r="U302" s="96"/>
      <c r="V302" s="97" t="s">
        <v>11</v>
      </c>
      <c r="W302" s="95"/>
      <c r="X302" s="96"/>
      <c r="Y302" s="97" t="s">
        <v>98</v>
      </c>
      <c r="Z302" s="95"/>
      <c r="AA302" s="96"/>
      <c r="AB302" s="97" t="s">
        <v>13</v>
      </c>
      <c r="AC302" s="95"/>
      <c r="AD302" s="96"/>
      <c r="AE302" s="97" t="s">
        <v>14</v>
      </c>
      <c r="AF302" s="95"/>
      <c r="AG302" s="96"/>
      <c r="AH302" s="97" t="s">
        <v>99</v>
      </c>
      <c r="AI302" s="95"/>
      <c r="AJ302" s="96"/>
      <c r="AK302" s="97" t="s">
        <v>16</v>
      </c>
      <c r="AL302" s="95"/>
      <c r="AM302" s="96"/>
      <c r="AN302" s="97" t="s">
        <v>17</v>
      </c>
      <c r="AO302" s="95"/>
      <c r="AP302" s="96"/>
      <c r="AQ302" s="97" t="s">
        <v>100</v>
      </c>
      <c r="AR302" s="95"/>
      <c r="AS302" s="96"/>
      <c r="AT302" s="97" t="s">
        <v>19</v>
      </c>
      <c r="AU302" s="95"/>
      <c r="AV302" s="96"/>
      <c r="AW302" s="97" t="s">
        <v>20</v>
      </c>
      <c r="AX302" s="95"/>
      <c r="AY302" s="96"/>
      <c r="AZ302" s="97" t="s">
        <v>21</v>
      </c>
      <c r="BA302" s="95"/>
      <c r="BB302" s="96"/>
      <c r="BC302" s="97" t="s">
        <v>101</v>
      </c>
      <c r="BD302" s="95"/>
      <c r="BE302" s="96"/>
      <c r="BF302" s="97" t="s">
        <v>23</v>
      </c>
      <c r="BG302" s="95"/>
      <c r="BH302" s="96"/>
      <c r="BI302" s="97" t="s">
        <v>24</v>
      </c>
      <c r="BJ302" s="95"/>
      <c r="BK302" s="96"/>
      <c r="BL302" s="97" t="s">
        <v>102</v>
      </c>
      <c r="BM302" s="95"/>
      <c r="BN302" s="96"/>
      <c r="BO302" s="97" t="s">
        <v>103</v>
      </c>
      <c r="BP302" s="95"/>
      <c r="BQ302" s="96"/>
      <c r="BR302" s="97" t="s">
        <v>104</v>
      </c>
      <c r="BS302" s="95"/>
      <c r="BT302" s="96"/>
      <c r="BU302" s="97" t="s">
        <v>105</v>
      </c>
      <c r="BV302" s="95"/>
      <c r="BW302" s="96"/>
      <c r="BX302" s="97" t="s">
        <v>106</v>
      </c>
      <c r="BY302" s="95"/>
      <c r="BZ302" s="96"/>
      <c r="CA302" s="97" t="s">
        <v>107</v>
      </c>
      <c r="CB302" s="95"/>
      <c r="CC302" s="96"/>
      <c r="CD302" s="97" t="s">
        <v>108</v>
      </c>
      <c r="CE302" s="95"/>
      <c r="CF302" s="96"/>
      <c r="CG302" s="97" t="s">
        <v>109</v>
      </c>
      <c r="CH302" s="95"/>
      <c r="CI302" s="96"/>
      <c r="CJ302" s="97" t="s">
        <v>110</v>
      </c>
      <c r="CK302" s="95"/>
      <c r="CL302" s="96"/>
      <c r="CM302" s="97" t="s">
        <v>111</v>
      </c>
      <c r="CN302" s="95"/>
      <c r="CO302" s="96"/>
      <c r="CP302" s="97" t="s">
        <v>35</v>
      </c>
      <c r="CQ302" s="95"/>
      <c r="CR302" s="96"/>
      <c r="CS302" s="97" t="s">
        <v>36</v>
      </c>
      <c r="CT302" s="95"/>
      <c r="CU302" s="96"/>
      <c r="CV302" s="97" t="s">
        <v>37</v>
      </c>
      <c r="CW302" s="95"/>
      <c r="CX302" s="96"/>
      <c r="CY302" s="97" t="s">
        <v>38</v>
      </c>
      <c r="CZ302" s="95"/>
      <c r="DA302" s="96"/>
      <c r="DB302" s="97" t="s">
        <v>39</v>
      </c>
      <c r="DC302" s="95"/>
      <c r="DD302" s="96"/>
      <c r="DE302" s="97" t="s">
        <v>112</v>
      </c>
      <c r="DF302" s="95"/>
      <c r="DG302" s="96"/>
      <c r="DH302" s="97" t="s">
        <v>113</v>
      </c>
      <c r="DI302" s="95"/>
      <c r="DJ302" s="96"/>
      <c r="DK302" s="97" t="s">
        <v>114</v>
      </c>
      <c r="DL302" s="95"/>
      <c r="DM302" s="96"/>
      <c r="DN302" s="97" t="s">
        <v>115</v>
      </c>
      <c r="DO302" s="95"/>
      <c r="DP302" s="96"/>
      <c r="DQ302" s="97" t="s">
        <v>44</v>
      </c>
      <c r="DR302" s="95"/>
      <c r="DS302" s="96"/>
      <c r="DT302" s="97" t="s">
        <v>116</v>
      </c>
      <c r="DU302" s="95"/>
      <c r="DV302" s="96"/>
      <c r="DW302" s="97" t="s">
        <v>117</v>
      </c>
      <c r="DX302" s="95"/>
      <c r="DY302" s="96"/>
      <c r="DZ302" s="97" t="s">
        <v>118</v>
      </c>
      <c r="EA302" s="95"/>
      <c r="EB302" s="96"/>
      <c r="EC302" s="97" t="s">
        <v>119</v>
      </c>
      <c r="ED302" s="95"/>
      <c r="EE302" s="96"/>
      <c r="EF302" s="97" t="s">
        <v>49</v>
      </c>
      <c r="EG302" s="95"/>
      <c r="EH302" s="96"/>
      <c r="EI302" s="97" t="s">
        <v>120</v>
      </c>
      <c r="EJ302" s="95"/>
      <c r="EK302" s="96"/>
      <c r="EL302" s="97" t="s">
        <v>51</v>
      </c>
      <c r="EM302" s="95"/>
      <c r="EN302" s="96"/>
      <c r="EO302" s="97" t="s">
        <v>121</v>
      </c>
      <c r="EP302" s="95"/>
      <c r="EQ302" s="98"/>
      <c r="ER302" s="2"/>
    </row>
    <row r="303" spans="1:148" ht="45.75" thickBot="1" x14ac:dyDescent="0.3">
      <c r="A303" s="132"/>
      <c r="B303" s="91"/>
      <c r="C303" s="93"/>
      <c r="D303" s="50" t="s">
        <v>125</v>
      </c>
      <c r="E303" s="51" t="s">
        <v>126</v>
      </c>
      <c r="F303" s="52" t="s">
        <v>127</v>
      </c>
      <c r="G303" s="59" t="s">
        <v>125</v>
      </c>
      <c r="H303" s="51" t="s">
        <v>126</v>
      </c>
      <c r="I303" s="52" t="s">
        <v>127</v>
      </c>
      <c r="J303" s="59" t="s">
        <v>125</v>
      </c>
      <c r="K303" s="51" t="s">
        <v>126</v>
      </c>
      <c r="L303" s="52" t="s">
        <v>127</v>
      </c>
      <c r="M303" s="59" t="s">
        <v>125</v>
      </c>
      <c r="N303" s="51" t="s">
        <v>126</v>
      </c>
      <c r="O303" s="52" t="s">
        <v>127</v>
      </c>
      <c r="P303" s="59" t="s">
        <v>125</v>
      </c>
      <c r="Q303" s="51" t="s">
        <v>126</v>
      </c>
      <c r="R303" s="52" t="s">
        <v>127</v>
      </c>
      <c r="S303" s="59" t="s">
        <v>125</v>
      </c>
      <c r="T303" s="51" t="s">
        <v>126</v>
      </c>
      <c r="U303" s="52" t="s">
        <v>127</v>
      </c>
      <c r="V303" s="59" t="s">
        <v>125</v>
      </c>
      <c r="W303" s="51" t="s">
        <v>126</v>
      </c>
      <c r="X303" s="52" t="s">
        <v>127</v>
      </c>
      <c r="Y303" s="59" t="s">
        <v>125</v>
      </c>
      <c r="Z303" s="51" t="s">
        <v>126</v>
      </c>
      <c r="AA303" s="52" t="s">
        <v>127</v>
      </c>
      <c r="AB303" s="59" t="s">
        <v>125</v>
      </c>
      <c r="AC303" s="51" t="s">
        <v>126</v>
      </c>
      <c r="AD303" s="52" t="s">
        <v>127</v>
      </c>
      <c r="AE303" s="59" t="s">
        <v>125</v>
      </c>
      <c r="AF303" s="51" t="s">
        <v>126</v>
      </c>
      <c r="AG303" s="52" t="s">
        <v>127</v>
      </c>
      <c r="AH303" s="59" t="s">
        <v>125</v>
      </c>
      <c r="AI303" s="51" t="s">
        <v>126</v>
      </c>
      <c r="AJ303" s="52" t="s">
        <v>127</v>
      </c>
      <c r="AK303" s="59" t="s">
        <v>125</v>
      </c>
      <c r="AL303" s="51" t="s">
        <v>126</v>
      </c>
      <c r="AM303" s="52" t="s">
        <v>127</v>
      </c>
      <c r="AN303" s="59" t="s">
        <v>125</v>
      </c>
      <c r="AO303" s="51" t="s">
        <v>126</v>
      </c>
      <c r="AP303" s="52" t="s">
        <v>127</v>
      </c>
      <c r="AQ303" s="59" t="s">
        <v>125</v>
      </c>
      <c r="AR303" s="51" t="s">
        <v>126</v>
      </c>
      <c r="AS303" s="52" t="s">
        <v>127</v>
      </c>
      <c r="AT303" s="59" t="s">
        <v>125</v>
      </c>
      <c r="AU303" s="51" t="s">
        <v>126</v>
      </c>
      <c r="AV303" s="52" t="s">
        <v>127</v>
      </c>
      <c r="AW303" s="59" t="s">
        <v>125</v>
      </c>
      <c r="AX303" s="51" t="s">
        <v>126</v>
      </c>
      <c r="AY303" s="52" t="s">
        <v>127</v>
      </c>
      <c r="AZ303" s="59" t="s">
        <v>125</v>
      </c>
      <c r="BA303" s="51" t="s">
        <v>126</v>
      </c>
      <c r="BB303" s="52" t="s">
        <v>127</v>
      </c>
      <c r="BC303" s="59" t="s">
        <v>125</v>
      </c>
      <c r="BD303" s="51" t="s">
        <v>126</v>
      </c>
      <c r="BE303" s="52" t="s">
        <v>127</v>
      </c>
      <c r="BF303" s="59" t="s">
        <v>125</v>
      </c>
      <c r="BG303" s="51" t="s">
        <v>126</v>
      </c>
      <c r="BH303" s="52" t="s">
        <v>127</v>
      </c>
      <c r="BI303" s="59" t="s">
        <v>125</v>
      </c>
      <c r="BJ303" s="51" t="s">
        <v>126</v>
      </c>
      <c r="BK303" s="52" t="s">
        <v>127</v>
      </c>
      <c r="BL303" s="59" t="s">
        <v>125</v>
      </c>
      <c r="BM303" s="51" t="s">
        <v>126</v>
      </c>
      <c r="BN303" s="52" t="s">
        <v>127</v>
      </c>
      <c r="BO303" s="59" t="s">
        <v>125</v>
      </c>
      <c r="BP303" s="51" t="s">
        <v>126</v>
      </c>
      <c r="BQ303" s="52" t="s">
        <v>127</v>
      </c>
      <c r="BR303" s="59" t="s">
        <v>125</v>
      </c>
      <c r="BS303" s="51" t="s">
        <v>126</v>
      </c>
      <c r="BT303" s="52" t="s">
        <v>127</v>
      </c>
      <c r="BU303" s="59" t="s">
        <v>125</v>
      </c>
      <c r="BV303" s="51" t="s">
        <v>126</v>
      </c>
      <c r="BW303" s="52" t="s">
        <v>127</v>
      </c>
      <c r="BX303" s="59" t="s">
        <v>125</v>
      </c>
      <c r="BY303" s="51" t="s">
        <v>126</v>
      </c>
      <c r="BZ303" s="52" t="s">
        <v>127</v>
      </c>
      <c r="CA303" s="59" t="s">
        <v>125</v>
      </c>
      <c r="CB303" s="51" t="s">
        <v>126</v>
      </c>
      <c r="CC303" s="52" t="s">
        <v>127</v>
      </c>
      <c r="CD303" s="59" t="s">
        <v>125</v>
      </c>
      <c r="CE303" s="51" t="s">
        <v>126</v>
      </c>
      <c r="CF303" s="52" t="s">
        <v>127</v>
      </c>
      <c r="CG303" s="59" t="s">
        <v>125</v>
      </c>
      <c r="CH303" s="51" t="s">
        <v>126</v>
      </c>
      <c r="CI303" s="52" t="s">
        <v>127</v>
      </c>
      <c r="CJ303" s="59" t="s">
        <v>125</v>
      </c>
      <c r="CK303" s="51" t="s">
        <v>126</v>
      </c>
      <c r="CL303" s="52" t="s">
        <v>127</v>
      </c>
      <c r="CM303" s="59" t="s">
        <v>125</v>
      </c>
      <c r="CN303" s="51" t="s">
        <v>126</v>
      </c>
      <c r="CO303" s="52" t="s">
        <v>127</v>
      </c>
      <c r="CP303" s="59" t="s">
        <v>125</v>
      </c>
      <c r="CQ303" s="51" t="s">
        <v>126</v>
      </c>
      <c r="CR303" s="52" t="s">
        <v>127</v>
      </c>
      <c r="CS303" s="59" t="s">
        <v>125</v>
      </c>
      <c r="CT303" s="51" t="s">
        <v>126</v>
      </c>
      <c r="CU303" s="52" t="s">
        <v>127</v>
      </c>
      <c r="CV303" s="59" t="s">
        <v>125</v>
      </c>
      <c r="CW303" s="51" t="s">
        <v>126</v>
      </c>
      <c r="CX303" s="52" t="s">
        <v>127</v>
      </c>
      <c r="CY303" s="59" t="s">
        <v>125</v>
      </c>
      <c r="CZ303" s="51" t="s">
        <v>126</v>
      </c>
      <c r="DA303" s="52" t="s">
        <v>127</v>
      </c>
      <c r="DB303" s="59" t="s">
        <v>125</v>
      </c>
      <c r="DC303" s="51" t="s">
        <v>126</v>
      </c>
      <c r="DD303" s="52" t="s">
        <v>127</v>
      </c>
      <c r="DE303" s="59" t="s">
        <v>125</v>
      </c>
      <c r="DF303" s="51" t="s">
        <v>126</v>
      </c>
      <c r="DG303" s="52" t="s">
        <v>127</v>
      </c>
      <c r="DH303" s="59" t="s">
        <v>125</v>
      </c>
      <c r="DI303" s="51" t="s">
        <v>126</v>
      </c>
      <c r="DJ303" s="52" t="s">
        <v>127</v>
      </c>
      <c r="DK303" s="59" t="s">
        <v>125</v>
      </c>
      <c r="DL303" s="51" t="s">
        <v>126</v>
      </c>
      <c r="DM303" s="52" t="s">
        <v>127</v>
      </c>
      <c r="DN303" s="59" t="s">
        <v>125</v>
      </c>
      <c r="DO303" s="51" t="s">
        <v>126</v>
      </c>
      <c r="DP303" s="52" t="s">
        <v>127</v>
      </c>
      <c r="DQ303" s="59" t="s">
        <v>125</v>
      </c>
      <c r="DR303" s="51" t="s">
        <v>126</v>
      </c>
      <c r="DS303" s="52" t="s">
        <v>127</v>
      </c>
      <c r="DT303" s="59" t="s">
        <v>125</v>
      </c>
      <c r="DU303" s="51" t="s">
        <v>126</v>
      </c>
      <c r="DV303" s="52" t="s">
        <v>127</v>
      </c>
      <c r="DW303" s="59" t="s">
        <v>125</v>
      </c>
      <c r="DX303" s="51" t="s">
        <v>126</v>
      </c>
      <c r="DY303" s="52" t="s">
        <v>127</v>
      </c>
      <c r="DZ303" s="59" t="s">
        <v>125</v>
      </c>
      <c r="EA303" s="51" t="s">
        <v>126</v>
      </c>
      <c r="EB303" s="52" t="s">
        <v>127</v>
      </c>
      <c r="EC303" s="59" t="s">
        <v>125</v>
      </c>
      <c r="ED303" s="51" t="s">
        <v>126</v>
      </c>
      <c r="EE303" s="52" t="s">
        <v>127</v>
      </c>
      <c r="EF303" s="59" t="s">
        <v>125</v>
      </c>
      <c r="EG303" s="51" t="s">
        <v>126</v>
      </c>
      <c r="EH303" s="52" t="s">
        <v>127</v>
      </c>
      <c r="EI303" s="59" t="s">
        <v>125</v>
      </c>
      <c r="EJ303" s="51" t="s">
        <v>126</v>
      </c>
      <c r="EK303" s="52" t="s">
        <v>127</v>
      </c>
      <c r="EL303" s="59" t="s">
        <v>125</v>
      </c>
      <c r="EM303" s="51" t="s">
        <v>126</v>
      </c>
      <c r="EN303" s="52" t="s">
        <v>127</v>
      </c>
      <c r="EO303" s="59" t="s">
        <v>125</v>
      </c>
      <c r="EP303" s="51" t="s">
        <v>126</v>
      </c>
      <c r="EQ303" s="60" t="s">
        <v>127</v>
      </c>
      <c r="ER303" s="2"/>
    </row>
    <row r="304" spans="1:148" ht="15.75" thickTop="1" x14ac:dyDescent="0.25">
      <c r="A304" s="132"/>
      <c r="B304" s="9">
        <v>1</v>
      </c>
      <c r="C304" s="10" t="s">
        <v>57</v>
      </c>
      <c r="D304" s="15">
        <v>143644.72732999999</v>
      </c>
      <c r="E304" s="16">
        <v>576047.43120999995</v>
      </c>
      <c r="F304" s="53">
        <v>18505.1348</v>
      </c>
      <c r="G304" s="56">
        <v>66448.608640000006</v>
      </c>
      <c r="H304" s="16">
        <v>201707.55593999999</v>
      </c>
      <c r="I304" s="53">
        <v>2943.08943</v>
      </c>
      <c r="J304" s="56"/>
      <c r="K304" s="16"/>
      <c r="L304" s="53"/>
      <c r="M304" s="56"/>
      <c r="N304" s="16"/>
      <c r="O304" s="53"/>
      <c r="P304" s="56">
        <v>40891.34489</v>
      </c>
      <c r="Q304" s="16">
        <v>58375.763319999998</v>
      </c>
      <c r="R304" s="53">
        <v>0</v>
      </c>
      <c r="S304" s="56"/>
      <c r="T304" s="16"/>
      <c r="U304" s="53"/>
      <c r="V304" s="56"/>
      <c r="W304" s="16"/>
      <c r="X304" s="53"/>
      <c r="Y304" s="56">
        <v>3318.2770099999998</v>
      </c>
      <c r="Z304" s="16">
        <v>56622.62025</v>
      </c>
      <c r="AA304" s="53">
        <v>0</v>
      </c>
      <c r="AB304" s="56"/>
      <c r="AC304" s="16"/>
      <c r="AD304" s="53"/>
      <c r="AE304" s="56"/>
      <c r="AF304" s="16"/>
      <c r="AG304" s="53"/>
      <c r="AH304" s="56">
        <v>15136.95933</v>
      </c>
      <c r="AI304" s="16">
        <v>158008.67118</v>
      </c>
      <c r="AJ304" s="53">
        <v>0</v>
      </c>
      <c r="AK304" s="56"/>
      <c r="AL304" s="16"/>
      <c r="AM304" s="53"/>
      <c r="AN304" s="56"/>
      <c r="AO304" s="16"/>
      <c r="AP304" s="53"/>
      <c r="AQ304" s="56">
        <v>16052.734630000001</v>
      </c>
      <c r="AR304" s="16">
        <v>56390.466610000003</v>
      </c>
      <c r="AS304" s="53">
        <v>0</v>
      </c>
      <c r="AT304" s="56">
        <v>760</v>
      </c>
      <c r="AU304" s="16">
        <v>34329.615129999998</v>
      </c>
      <c r="AV304" s="53">
        <v>14262.93195</v>
      </c>
      <c r="AW304" s="56"/>
      <c r="AX304" s="16"/>
      <c r="AY304" s="53"/>
      <c r="AZ304" s="56"/>
      <c r="BA304" s="16"/>
      <c r="BB304" s="53"/>
      <c r="BC304" s="56">
        <v>1036.8028300000001</v>
      </c>
      <c r="BD304" s="16">
        <v>10612.73878</v>
      </c>
      <c r="BE304" s="53">
        <v>1299.1134199999999</v>
      </c>
      <c r="BF304" s="56"/>
      <c r="BG304" s="16"/>
      <c r="BH304" s="53"/>
      <c r="BI304" s="56"/>
      <c r="BJ304" s="16"/>
      <c r="BK304" s="53"/>
      <c r="BL304" s="56">
        <v>43223.408779999998</v>
      </c>
      <c r="BM304" s="16">
        <v>105859.66220999999</v>
      </c>
      <c r="BN304" s="53">
        <v>18503.818879999999</v>
      </c>
      <c r="BO304" s="56">
        <v>12885.970300000001</v>
      </c>
      <c r="BP304" s="16">
        <v>48556.056449999996</v>
      </c>
      <c r="BQ304" s="53">
        <v>4500.6274000000003</v>
      </c>
      <c r="BR304" s="56">
        <v>2471.63645</v>
      </c>
      <c r="BS304" s="16">
        <v>22455.861229999999</v>
      </c>
      <c r="BT304" s="53">
        <v>2842.2698999999998</v>
      </c>
      <c r="BU304" s="56">
        <v>748.96667000000002</v>
      </c>
      <c r="BV304" s="16">
        <v>2493.7429999999999</v>
      </c>
      <c r="BW304" s="53">
        <v>1068</v>
      </c>
      <c r="BX304" s="56">
        <v>505.79376000000002</v>
      </c>
      <c r="BY304" s="16">
        <v>1815.24647</v>
      </c>
      <c r="BZ304" s="53">
        <v>0</v>
      </c>
      <c r="CA304" s="56">
        <v>2791.6439</v>
      </c>
      <c r="CB304" s="16">
        <v>5603.0841200000004</v>
      </c>
      <c r="CC304" s="53">
        <v>3052.8202500000002</v>
      </c>
      <c r="CD304" s="56">
        <v>1692.9387899999999</v>
      </c>
      <c r="CE304" s="16">
        <v>2315.54099</v>
      </c>
      <c r="CF304" s="53">
        <v>1282.7834499999999</v>
      </c>
      <c r="CG304" s="56">
        <v>7496.0915599999998</v>
      </c>
      <c r="CH304" s="16">
        <v>1597.4254599999999</v>
      </c>
      <c r="CI304" s="53">
        <v>0</v>
      </c>
      <c r="CJ304" s="56"/>
      <c r="CK304" s="16"/>
      <c r="CL304" s="53"/>
      <c r="CM304" s="56">
        <v>3314.6033699999998</v>
      </c>
      <c r="CN304" s="16">
        <v>1946.63192</v>
      </c>
      <c r="CO304" s="53">
        <v>0</v>
      </c>
      <c r="CP304" s="56"/>
      <c r="CQ304" s="16"/>
      <c r="CR304" s="53"/>
      <c r="CS304" s="56"/>
      <c r="CT304" s="16"/>
      <c r="CU304" s="53"/>
      <c r="CV304" s="56">
        <v>272.14258999999998</v>
      </c>
      <c r="CW304" s="16">
        <v>0</v>
      </c>
      <c r="CX304" s="53">
        <v>0</v>
      </c>
      <c r="CY304" s="56"/>
      <c r="CZ304" s="16"/>
      <c r="DA304" s="53"/>
      <c r="DB304" s="56"/>
      <c r="DC304" s="16"/>
      <c r="DD304" s="53"/>
      <c r="DE304" s="56">
        <v>11043.62139</v>
      </c>
      <c r="DF304" s="16">
        <v>19076.07257</v>
      </c>
      <c r="DG304" s="53">
        <v>5757.3178799999996</v>
      </c>
      <c r="DH304" s="56">
        <v>366.40749</v>
      </c>
      <c r="DI304" s="16">
        <v>261.63801000000001</v>
      </c>
      <c r="DJ304" s="53">
        <v>0</v>
      </c>
      <c r="DK304" s="56">
        <v>366.40749</v>
      </c>
      <c r="DL304" s="16">
        <v>261.63801000000001</v>
      </c>
      <c r="DM304" s="53">
        <v>0</v>
      </c>
      <c r="DN304" s="56"/>
      <c r="DO304" s="16"/>
      <c r="DP304" s="53"/>
      <c r="DQ304" s="56"/>
      <c r="DR304" s="16"/>
      <c r="DS304" s="53"/>
      <c r="DT304" s="56">
        <v>327.68815000000001</v>
      </c>
      <c r="DU304" s="16">
        <v>804.72357999999997</v>
      </c>
      <c r="DV304" s="53">
        <v>0</v>
      </c>
      <c r="DW304" s="56">
        <v>61.370080000000002</v>
      </c>
      <c r="DX304" s="16">
        <v>0</v>
      </c>
      <c r="DY304" s="53">
        <v>0</v>
      </c>
      <c r="DZ304" s="56">
        <v>266.31806999999998</v>
      </c>
      <c r="EA304" s="16">
        <v>804.72357999999997</v>
      </c>
      <c r="EB304" s="53">
        <v>0</v>
      </c>
      <c r="EC304" s="56"/>
      <c r="ED304" s="16"/>
      <c r="EE304" s="53"/>
      <c r="EF304" s="56"/>
      <c r="EG304" s="16"/>
      <c r="EH304" s="53"/>
      <c r="EI304" s="56">
        <v>187562.23175000001</v>
      </c>
      <c r="EJ304" s="16">
        <v>682973.45501000003</v>
      </c>
      <c r="EK304" s="53">
        <v>37008.953679999999</v>
      </c>
      <c r="EL304" s="56">
        <v>0</v>
      </c>
      <c r="EM304" s="16">
        <v>0</v>
      </c>
      <c r="EN304" s="53">
        <v>0</v>
      </c>
      <c r="EO304" s="56">
        <v>187562.23175000001</v>
      </c>
      <c r="EP304" s="16">
        <v>682973.45501000003</v>
      </c>
      <c r="EQ304" s="17">
        <v>37008.953679999999</v>
      </c>
      <c r="ER304" s="2"/>
    </row>
    <row r="305" spans="1:148" x14ac:dyDescent="0.25">
      <c r="A305" s="132"/>
      <c r="B305" s="5">
        <v>2</v>
      </c>
      <c r="C305" s="7" t="s">
        <v>58</v>
      </c>
      <c r="D305" s="18">
        <v>29898.636159999998</v>
      </c>
      <c r="E305" s="19">
        <v>939548.94090999803</v>
      </c>
      <c r="F305" s="54">
        <v>0</v>
      </c>
      <c r="G305" s="57">
        <v>16109.79616</v>
      </c>
      <c r="H305" s="19">
        <v>931439.410909998</v>
      </c>
      <c r="I305" s="54">
        <v>0</v>
      </c>
      <c r="J305" s="57">
        <v>151.22999999999999</v>
      </c>
      <c r="K305" s="19">
        <v>247277.28724999999</v>
      </c>
      <c r="L305" s="54"/>
      <c r="M305" s="57"/>
      <c r="N305" s="19">
        <v>65230.081590000002</v>
      </c>
      <c r="O305" s="54"/>
      <c r="P305" s="57"/>
      <c r="Q305" s="19"/>
      <c r="R305" s="54"/>
      <c r="S305" s="57"/>
      <c r="T305" s="19"/>
      <c r="U305" s="54"/>
      <c r="V305" s="57"/>
      <c r="W305" s="19"/>
      <c r="X305" s="54"/>
      <c r="Y305" s="57"/>
      <c r="Z305" s="19"/>
      <c r="AA305" s="54"/>
      <c r="AB305" s="57"/>
      <c r="AC305" s="19"/>
      <c r="AD305" s="54"/>
      <c r="AE305" s="57"/>
      <c r="AF305" s="19"/>
      <c r="AG305" s="54"/>
      <c r="AH305" s="57"/>
      <c r="AI305" s="19"/>
      <c r="AJ305" s="54"/>
      <c r="AK305" s="57"/>
      <c r="AL305" s="19"/>
      <c r="AM305" s="54"/>
      <c r="AN305" s="57"/>
      <c r="AO305" s="19"/>
      <c r="AP305" s="54"/>
      <c r="AQ305" s="57"/>
      <c r="AR305" s="19"/>
      <c r="AS305" s="54"/>
      <c r="AT305" s="57"/>
      <c r="AU305" s="19"/>
      <c r="AV305" s="54"/>
      <c r="AW305" s="57"/>
      <c r="AX305" s="19"/>
      <c r="AY305" s="54"/>
      <c r="AZ305" s="57"/>
      <c r="BA305" s="19"/>
      <c r="BB305" s="54"/>
      <c r="BC305" s="57">
        <v>13788.84</v>
      </c>
      <c r="BD305" s="19">
        <v>8109.53</v>
      </c>
      <c r="BE305" s="54"/>
      <c r="BF305" s="57"/>
      <c r="BG305" s="19"/>
      <c r="BH305" s="54"/>
      <c r="BI305" s="57"/>
      <c r="BJ305" s="19"/>
      <c r="BK305" s="54"/>
      <c r="BL305" s="57">
        <v>0</v>
      </c>
      <c r="BM305" s="19">
        <v>0</v>
      </c>
      <c r="BN305" s="54">
        <v>0</v>
      </c>
      <c r="BO305" s="57"/>
      <c r="BP305" s="19"/>
      <c r="BQ305" s="54"/>
      <c r="BR305" s="57"/>
      <c r="BS305" s="19"/>
      <c r="BT305" s="54"/>
      <c r="BU305" s="57"/>
      <c r="BV305" s="19"/>
      <c r="BW305" s="54"/>
      <c r="BX305" s="57"/>
      <c r="BY305" s="19"/>
      <c r="BZ305" s="54"/>
      <c r="CA305" s="57"/>
      <c r="CB305" s="19"/>
      <c r="CC305" s="54"/>
      <c r="CD305" s="57"/>
      <c r="CE305" s="19"/>
      <c r="CF305" s="54"/>
      <c r="CG305" s="57"/>
      <c r="CH305" s="19"/>
      <c r="CI305" s="54"/>
      <c r="CJ305" s="57"/>
      <c r="CK305" s="19"/>
      <c r="CL305" s="54"/>
      <c r="CM305" s="57"/>
      <c r="CN305" s="19"/>
      <c r="CO305" s="54"/>
      <c r="CP305" s="57"/>
      <c r="CQ305" s="19"/>
      <c r="CR305" s="54"/>
      <c r="CS305" s="57"/>
      <c r="CT305" s="19"/>
      <c r="CU305" s="54"/>
      <c r="CV305" s="57"/>
      <c r="CW305" s="19"/>
      <c r="CX305" s="54"/>
      <c r="CY305" s="57"/>
      <c r="CZ305" s="19"/>
      <c r="DA305" s="54"/>
      <c r="DB305" s="57"/>
      <c r="DC305" s="19"/>
      <c r="DD305" s="54"/>
      <c r="DE305" s="57"/>
      <c r="DF305" s="19"/>
      <c r="DG305" s="54"/>
      <c r="DH305" s="57">
        <v>0</v>
      </c>
      <c r="DI305" s="19">
        <v>0</v>
      </c>
      <c r="DJ305" s="54">
        <v>0</v>
      </c>
      <c r="DK305" s="57"/>
      <c r="DL305" s="19"/>
      <c r="DM305" s="54"/>
      <c r="DN305" s="57"/>
      <c r="DO305" s="19"/>
      <c r="DP305" s="54"/>
      <c r="DQ305" s="57"/>
      <c r="DR305" s="19"/>
      <c r="DS305" s="54"/>
      <c r="DT305" s="57">
        <v>0</v>
      </c>
      <c r="DU305" s="19">
        <v>0</v>
      </c>
      <c r="DV305" s="54">
        <v>0</v>
      </c>
      <c r="DW305" s="57"/>
      <c r="DX305" s="19"/>
      <c r="DY305" s="54"/>
      <c r="DZ305" s="57"/>
      <c r="EA305" s="19"/>
      <c r="EB305" s="54"/>
      <c r="EC305" s="57"/>
      <c r="ED305" s="19"/>
      <c r="EE305" s="54"/>
      <c r="EF305" s="57"/>
      <c r="EG305" s="19"/>
      <c r="EH305" s="54"/>
      <c r="EI305" s="57">
        <v>29898.636159999998</v>
      </c>
      <c r="EJ305" s="19">
        <v>939548.94090999803</v>
      </c>
      <c r="EK305" s="54">
        <v>0</v>
      </c>
      <c r="EL305" s="57">
        <v>0</v>
      </c>
      <c r="EM305" s="19">
        <v>0</v>
      </c>
      <c r="EN305" s="54">
        <v>0</v>
      </c>
      <c r="EO305" s="57">
        <v>29898.636159999998</v>
      </c>
      <c r="EP305" s="19">
        <v>939548.94090999803</v>
      </c>
      <c r="EQ305" s="20">
        <v>0</v>
      </c>
      <c r="ER305" s="2"/>
    </row>
    <row r="306" spans="1:148" x14ac:dyDescent="0.25">
      <c r="A306" s="132"/>
      <c r="B306" s="5">
        <v>3</v>
      </c>
      <c r="C306" s="7" t="s">
        <v>59</v>
      </c>
      <c r="D306" s="18">
        <v>88926.808405927994</v>
      </c>
      <c r="E306" s="19">
        <v>476453.92752108898</v>
      </c>
      <c r="F306" s="54">
        <v>3822.0393100000001</v>
      </c>
      <c r="G306" s="57">
        <v>79627.506087218004</v>
      </c>
      <c r="H306" s="19">
        <v>307840.11661388399</v>
      </c>
      <c r="I306" s="54">
        <v>1227.3967299999999</v>
      </c>
      <c r="J306" s="57"/>
      <c r="K306" s="19"/>
      <c r="L306" s="54"/>
      <c r="M306" s="57"/>
      <c r="N306" s="19"/>
      <c r="O306" s="54"/>
      <c r="P306" s="57">
        <v>5764.7655213099997</v>
      </c>
      <c r="Q306" s="19">
        <v>46635.455079380001</v>
      </c>
      <c r="R306" s="54">
        <v>0</v>
      </c>
      <c r="S306" s="57"/>
      <c r="T306" s="19"/>
      <c r="U306" s="54"/>
      <c r="V306" s="57"/>
      <c r="W306" s="19"/>
      <c r="X306" s="54"/>
      <c r="Y306" s="57">
        <v>506.78068999999999</v>
      </c>
      <c r="Z306" s="19">
        <v>49922.680736083399</v>
      </c>
      <c r="AA306" s="54">
        <v>1099.3565799999999</v>
      </c>
      <c r="AB306" s="57"/>
      <c r="AC306" s="19"/>
      <c r="AD306" s="54"/>
      <c r="AE306" s="57"/>
      <c r="AF306" s="19"/>
      <c r="AG306" s="54"/>
      <c r="AH306" s="57">
        <v>79.900000000000006</v>
      </c>
      <c r="AI306" s="19">
        <v>25157.298353575399</v>
      </c>
      <c r="AJ306" s="54">
        <v>1495.2860000000001</v>
      </c>
      <c r="AK306" s="57"/>
      <c r="AL306" s="19"/>
      <c r="AM306" s="54"/>
      <c r="AN306" s="57"/>
      <c r="AO306" s="19"/>
      <c r="AP306" s="54"/>
      <c r="AQ306" s="57">
        <v>690.25999739999997</v>
      </c>
      <c r="AR306" s="19">
        <v>46222.604388166001</v>
      </c>
      <c r="AS306" s="54">
        <v>0</v>
      </c>
      <c r="AT306" s="57">
        <v>0</v>
      </c>
      <c r="AU306" s="19">
        <v>0</v>
      </c>
      <c r="AV306" s="54">
        <v>0</v>
      </c>
      <c r="AW306" s="57"/>
      <c r="AX306" s="19"/>
      <c r="AY306" s="54"/>
      <c r="AZ306" s="57"/>
      <c r="BA306" s="19"/>
      <c r="BB306" s="54"/>
      <c r="BC306" s="57">
        <v>2257.59611</v>
      </c>
      <c r="BD306" s="19">
        <v>675.77234999999996</v>
      </c>
      <c r="BE306" s="54">
        <v>0</v>
      </c>
      <c r="BF306" s="57"/>
      <c r="BG306" s="19"/>
      <c r="BH306" s="54"/>
      <c r="BI306" s="57"/>
      <c r="BJ306" s="19"/>
      <c r="BK306" s="54"/>
      <c r="BL306" s="57">
        <v>19675.347892974001</v>
      </c>
      <c r="BM306" s="19">
        <v>120915.681608814</v>
      </c>
      <c r="BN306" s="54">
        <v>84930.636248488998</v>
      </c>
      <c r="BO306" s="57">
        <v>1514.97235</v>
      </c>
      <c r="BP306" s="19">
        <v>41998.141735078003</v>
      </c>
      <c r="BQ306" s="54">
        <v>3754.3930599999999</v>
      </c>
      <c r="BR306" s="57">
        <v>279.25799999999998</v>
      </c>
      <c r="BS306" s="19">
        <v>23822.671181779999</v>
      </c>
      <c r="BT306" s="54">
        <v>3144.2822000000001</v>
      </c>
      <c r="BU306" s="57">
        <v>250.06780000000001</v>
      </c>
      <c r="BV306" s="19">
        <v>749.49599999999998</v>
      </c>
      <c r="BW306" s="54">
        <v>0</v>
      </c>
      <c r="BX306" s="57">
        <v>79.454999999999998</v>
      </c>
      <c r="BY306" s="19">
        <v>811.05622400000004</v>
      </c>
      <c r="BZ306" s="54">
        <v>6479.5992978349996</v>
      </c>
      <c r="CA306" s="57">
        <v>269.58632999999998</v>
      </c>
      <c r="CB306" s="19">
        <v>2127.7997300000002</v>
      </c>
      <c r="CC306" s="54">
        <v>0</v>
      </c>
      <c r="CD306" s="57">
        <v>3961.2244459389999</v>
      </c>
      <c r="CE306" s="19">
        <v>1551.8380573520001</v>
      </c>
      <c r="CF306" s="54">
        <v>0</v>
      </c>
      <c r="CG306" s="57">
        <v>2490.84447</v>
      </c>
      <c r="CH306" s="19">
        <v>720.71556999999996</v>
      </c>
      <c r="CI306" s="54">
        <v>0</v>
      </c>
      <c r="CJ306" s="57">
        <v>0</v>
      </c>
      <c r="CK306" s="19">
        <v>0</v>
      </c>
      <c r="CL306" s="54">
        <v>0</v>
      </c>
      <c r="CM306" s="57">
        <v>10039.209002035001</v>
      </c>
      <c r="CN306" s="19">
        <v>28761.765444060002</v>
      </c>
      <c r="CO306" s="54">
        <v>0</v>
      </c>
      <c r="CP306" s="57">
        <v>76.900000000000006</v>
      </c>
      <c r="CQ306" s="19">
        <v>0</v>
      </c>
      <c r="CR306" s="54">
        <v>0</v>
      </c>
      <c r="CS306" s="57">
        <v>0</v>
      </c>
      <c r="CT306" s="19">
        <v>0</v>
      </c>
      <c r="CU306" s="54">
        <v>0</v>
      </c>
      <c r="CV306" s="57">
        <v>0</v>
      </c>
      <c r="CW306" s="19">
        <v>866.35397485099998</v>
      </c>
      <c r="CX306" s="54">
        <v>0</v>
      </c>
      <c r="CY306" s="57">
        <v>0</v>
      </c>
      <c r="CZ306" s="19">
        <v>0</v>
      </c>
      <c r="DA306" s="54">
        <v>0</v>
      </c>
      <c r="DB306" s="57">
        <v>0</v>
      </c>
      <c r="DC306" s="19">
        <v>0</v>
      </c>
      <c r="DD306" s="54">
        <v>0</v>
      </c>
      <c r="DE306" s="57">
        <v>713.83049500000004</v>
      </c>
      <c r="DF306" s="19">
        <v>19505.843691693</v>
      </c>
      <c r="DG306" s="54">
        <v>71552.361690653997</v>
      </c>
      <c r="DH306" s="57">
        <v>2034.9432384260001</v>
      </c>
      <c r="DI306" s="19">
        <v>9658.5407386080005</v>
      </c>
      <c r="DJ306" s="54">
        <v>73974.947046200003</v>
      </c>
      <c r="DK306" s="57">
        <v>1646.3415199999999</v>
      </c>
      <c r="DL306" s="19">
        <v>8392.1284387880005</v>
      </c>
      <c r="DM306" s="54">
        <v>72701.834830000007</v>
      </c>
      <c r="DN306" s="57">
        <v>388.60171842599999</v>
      </c>
      <c r="DO306" s="19">
        <v>1266.41229982</v>
      </c>
      <c r="DP306" s="54">
        <v>1273.1122161999999</v>
      </c>
      <c r="DQ306" s="57">
        <v>0</v>
      </c>
      <c r="DR306" s="19">
        <v>0</v>
      </c>
      <c r="DS306" s="54">
        <v>0</v>
      </c>
      <c r="DT306" s="57">
        <v>0</v>
      </c>
      <c r="DU306" s="19">
        <v>0</v>
      </c>
      <c r="DV306" s="54">
        <v>0</v>
      </c>
      <c r="DW306" s="57">
        <v>0</v>
      </c>
      <c r="DX306" s="19">
        <v>0</v>
      </c>
      <c r="DY306" s="54">
        <v>0</v>
      </c>
      <c r="DZ306" s="57">
        <v>0</v>
      </c>
      <c r="EA306" s="19">
        <v>0</v>
      </c>
      <c r="EB306" s="54">
        <v>0</v>
      </c>
      <c r="EC306" s="57">
        <v>0</v>
      </c>
      <c r="ED306" s="19">
        <v>0</v>
      </c>
      <c r="EE306" s="54">
        <v>0</v>
      </c>
      <c r="EF306" s="57">
        <v>0</v>
      </c>
      <c r="EG306" s="19">
        <v>0</v>
      </c>
      <c r="EH306" s="54">
        <v>0</v>
      </c>
      <c r="EI306" s="57">
        <v>110637.099537328</v>
      </c>
      <c r="EJ306" s="19">
        <v>607028.14986851101</v>
      </c>
      <c r="EK306" s="54">
        <v>162727.62260468901</v>
      </c>
      <c r="EL306" s="57">
        <v>0</v>
      </c>
      <c r="EM306" s="19">
        <v>0</v>
      </c>
      <c r="EN306" s="54">
        <v>0</v>
      </c>
      <c r="EO306" s="57">
        <v>110637.099537328</v>
      </c>
      <c r="EP306" s="19">
        <v>607028.14986851101</v>
      </c>
      <c r="EQ306" s="20">
        <v>162727.62260468901</v>
      </c>
      <c r="ER306" s="2"/>
    </row>
    <row r="307" spans="1:148" x14ac:dyDescent="0.25">
      <c r="A307" s="132"/>
      <c r="B307" s="5">
        <v>4</v>
      </c>
      <c r="C307" s="7" t="s">
        <v>60</v>
      </c>
      <c r="D307" s="18">
        <v>954.08213000000001</v>
      </c>
      <c r="E307" s="19">
        <v>7279.66788</v>
      </c>
      <c r="F307" s="54">
        <v>0</v>
      </c>
      <c r="G307" s="57">
        <v>891.08213000000001</v>
      </c>
      <c r="H307" s="19">
        <v>3474.2653300000002</v>
      </c>
      <c r="I307" s="54">
        <v>0</v>
      </c>
      <c r="J307" s="57"/>
      <c r="K307" s="19"/>
      <c r="L307" s="54"/>
      <c r="M307" s="57"/>
      <c r="N307" s="19"/>
      <c r="O307" s="54"/>
      <c r="P307" s="57">
        <v>63</v>
      </c>
      <c r="Q307" s="19">
        <v>700.15448000000004</v>
      </c>
      <c r="R307" s="54">
        <v>0</v>
      </c>
      <c r="S307" s="57"/>
      <c r="T307" s="19"/>
      <c r="U307" s="54"/>
      <c r="V307" s="57"/>
      <c r="W307" s="19"/>
      <c r="X307" s="54"/>
      <c r="Y307" s="57">
        <v>0</v>
      </c>
      <c r="Z307" s="19">
        <v>738.36450000000002</v>
      </c>
      <c r="AA307" s="54">
        <v>0</v>
      </c>
      <c r="AB307" s="57"/>
      <c r="AC307" s="19"/>
      <c r="AD307" s="54"/>
      <c r="AE307" s="57"/>
      <c r="AF307" s="19"/>
      <c r="AG307" s="54"/>
      <c r="AH307" s="57">
        <v>0</v>
      </c>
      <c r="AI307" s="19">
        <v>1045.6234999999999</v>
      </c>
      <c r="AJ307" s="54">
        <v>0</v>
      </c>
      <c r="AK307" s="57"/>
      <c r="AL307" s="19"/>
      <c r="AM307" s="54"/>
      <c r="AN307" s="57"/>
      <c r="AO307" s="19"/>
      <c r="AP307" s="54"/>
      <c r="AQ307" s="57">
        <v>0</v>
      </c>
      <c r="AR307" s="19">
        <v>486.31252000000001</v>
      </c>
      <c r="AS307" s="54">
        <v>0</v>
      </c>
      <c r="AT307" s="57"/>
      <c r="AU307" s="19"/>
      <c r="AV307" s="54"/>
      <c r="AW307" s="57"/>
      <c r="AX307" s="19"/>
      <c r="AY307" s="54"/>
      <c r="AZ307" s="57"/>
      <c r="BA307" s="19"/>
      <c r="BB307" s="54"/>
      <c r="BC307" s="57">
        <v>0</v>
      </c>
      <c r="BD307" s="19">
        <v>834.94754999999998</v>
      </c>
      <c r="BE307" s="54">
        <v>0</v>
      </c>
      <c r="BF307" s="57"/>
      <c r="BG307" s="19"/>
      <c r="BH307" s="54"/>
      <c r="BI307" s="57"/>
      <c r="BJ307" s="19"/>
      <c r="BK307" s="54"/>
      <c r="BL307" s="57">
        <v>1669.8183300000001</v>
      </c>
      <c r="BM307" s="19">
        <v>9996.8480500000005</v>
      </c>
      <c r="BN307" s="54">
        <v>5467.4905600000002</v>
      </c>
      <c r="BO307" s="57">
        <v>0</v>
      </c>
      <c r="BP307" s="19">
        <v>1466.24785</v>
      </c>
      <c r="BQ307" s="54">
        <v>2525.1999999999998</v>
      </c>
      <c r="BR307" s="57"/>
      <c r="BS307" s="19"/>
      <c r="BT307" s="54"/>
      <c r="BU307" s="57">
        <v>117.37315</v>
      </c>
      <c r="BV307" s="19">
        <v>2352.6300299999998</v>
      </c>
      <c r="BW307" s="54">
        <v>1692.2905599999999</v>
      </c>
      <c r="BX307" s="57"/>
      <c r="BY307" s="19"/>
      <c r="BZ307" s="54"/>
      <c r="CA307" s="57">
        <v>0</v>
      </c>
      <c r="CB307" s="19">
        <v>1839.93355</v>
      </c>
      <c r="CC307" s="54">
        <v>0</v>
      </c>
      <c r="CD307" s="57"/>
      <c r="CE307" s="19"/>
      <c r="CF307" s="54"/>
      <c r="CG307" s="57"/>
      <c r="CH307" s="19"/>
      <c r="CI307" s="54"/>
      <c r="CJ307" s="57"/>
      <c r="CK307" s="19"/>
      <c r="CL307" s="54"/>
      <c r="CM307" s="57"/>
      <c r="CN307" s="19"/>
      <c r="CO307" s="54"/>
      <c r="CP307" s="57"/>
      <c r="CQ307" s="19"/>
      <c r="CR307" s="54"/>
      <c r="CS307" s="57"/>
      <c r="CT307" s="19"/>
      <c r="CU307" s="54"/>
      <c r="CV307" s="57"/>
      <c r="CW307" s="19"/>
      <c r="CX307" s="54"/>
      <c r="CY307" s="57"/>
      <c r="CZ307" s="19"/>
      <c r="DA307" s="54"/>
      <c r="DB307" s="57"/>
      <c r="DC307" s="19"/>
      <c r="DD307" s="54"/>
      <c r="DE307" s="57">
        <v>1552.4451799999999</v>
      </c>
      <c r="DF307" s="19">
        <v>4338.0366199999999</v>
      </c>
      <c r="DG307" s="54">
        <v>1250</v>
      </c>
      <c r="DH307" s="57">
        <v>63.62</v>
      </c>
      <c r="DI307" s="19">
        <v>0</v>
      </c>
      <c r="DJ307" s="54">
        <v>3526.93</v>
      </c>
      <c r="DK307" s="57">
        <v>63.62</v>
      </c>
      <c r="DL307" s="19">
        <v>0</v>
      </c>
      <c r="DM307" s="54">
        <v>3526.93</v>
      </c>
      <c r="DN307" s="57"/>
      <c r="DO307" s="19"/>
      <c r="DP307" s="54"/>
      <c r="DQ307" s="57"/>
      <c r="DR307" s="19"/>
      <c r="DS307" s="54"/>
      <c r="DT307" s="57">
        <v>0</v>
      </c>
      <c r="DU307" s="19">
        <v>1833.2095999999999</v>
      </c>
      <c r="DV307" s="54">
        <v>0</v>
      </c>
      <c r="DW307" s="57"/>
      <c r="DX307" s="19"/>
      <c r="DY307" s="54"/>
      <c r="DZ307" s="57"/>
      <c r="EA307" s="19"/>
      <c r="EB307" s="54"/>
      <c r="EC307" s="57">
        <v>0</v>
      </c>
      <c r="ED307" s="19">
        <v>1833.2095999999999</v>
      </c>
      <c r="EE307" s="54">
        <v>0</v>
      </c>
      <c r="EF307" s="57"/>
      <c r="EG307" s="19"/>
      <c r="EH307" s="54"/>
      <c r="EI307" s="57">
        <v>2687.5204600000002</v>
      </c>
      <c r="EJ307" s="19">
        <v>19109.72553</v>
      </c>
      <c r="EK307" s="54">
        <v>8994.4205600000005</v>
      </c>
      <c r="EL307" s="57">
        <v>0</v>
      </c>
      <c r="EM307" s="19">
        <v>0</v>
      </c>
      <c r="EN307" s="54">
        <v>0</v>
      </c>
      <c r="EO307" s="57">
        <v>2687.5204600000002</v>
      </c>
      <c r="EP307" s="19">
        <v>19109.72553</v>
      </c>
      <c r="EQ307" s="20">
        <v>8994.4205600000005</v>
      </c>
      <c r="ER307" s="2"/>
    </row>
    <row r="308" spans="1:148" x14ac:dyDescent="0.25">
      <c r="A308" s="132"/>
      <c r="B308" s="5">
        <v>5</v>
      </c>
      <c r="C308" s="7" t="s">
        <v>61</v>
      </c>
      <c r="D308" s="18">
        <v>1299.08953</v>
      </c>
      <c r="E308" s="19">
        <v>54661.6731</v>
      </c>
      <c r="F308" s="54">
        <v>4097.0883299999996</v>
      </c>
      <c r="G308" s="57">
        <v>181.62291999999999</v>
      </c>
      <c r="H308" s="19">
        <v>838.50405999999998</v>
      </c>
      <c r="I308" s="54">
        <v>0</v>
      </c>
      <c r="J308" s="57"/>
      <c r="K308" s="19"/>
      <c r="L308" s="54"/>
      <c r="M308" s="57">
        <v>0</v>
      </c>
      <c r="N308" s="19">
        <v>341.8374</v>
      </c>
      <c r="O308" s="54">
        <v>0</v>
      </c>
      <c r="P308" s="57">
        <v>83.333330000000004</v>
      </c>
      <c r="Q308" s="19">
        <v>1549.4359899999999</v>
      </c>
      <c r="R308" s="54">
        <v>0</v>
      </c>
      <c r="S308" s="57">
        <v>0</v>
      </c>
      <c r="T308" s="19">
        <v>126.9</v>
      </c>
      <c r="U308" s="54">
        <v>0</v>
      </c>
      <c r="V308" s="57"/>
      <c r="W308" s="19"/>
      <c r="X308" s="54"/>
      <c r="Y308" s="57">
        <v>0</v>
      </c>
      <c r="Z308" s="19">
        <v>12937.91229</v>
      </c>
      <c r="AA308" s="54">
        <v>1640.4983299999999</v>
      </c>
      <c r="AB308" s="57"/>
      <c r="AC308" s="19"/>
      <c r="AD308" s="54"/>
      <c r="AE308" s="57"/>
      <c r="AF308" s="19"/>
      <c r="AG308" s="54"/>
      <c r="AH308" s="57">
        <v>275.74</v>
      </c>
      <c r="AI308" s="19">
        <v>26158.439399999999</v>
      </c>
      <c r="AJ308" s="54">
        <v>0</v>
      </c>
      <c r="AK308" s="57"/>
      <c r="AL308" s="19"/>
      <c r="AM308" s="54"/>
      <c r="AN308" s="57"/>
      <c r="AO308" s="19"/>
      <c r="AP308" s="54"/>
      <c r="AQ308" s="57">
        <v>679.89328</v>
      </c>
      <c r="AR308" s="19">
        <v>13177.381359999999</v>
      </c>
      <c r="AS308" s="54">
        <v>0</v>
      </c>
      <c r="AT308" s="57"/>
      <c r="AU308" s="19"/>
      <c r="AV308" s="54"/>
      <c r="AW308" s="57"/>
      <c r="AX308" s="19"/>
      <c r="AY308" s="54"/>
      <c r="AZ308" s="57"/>
      <c r="BA308" s="19"/>
      <c r="BB308" s="54"/>
      <c r="BC308" s="57">
        <v>78.5</v>
      </c>
      <c r="BD308" s="19">
        <v>0</v>
      </c>
      <c r="BE308" s="54">
        <v>2456.59</v>
      </c>
      <c r="BF308" s="57"/>
      <c r="BG308" s="19"/>
      <c r="BH308" s="54"/>
      <c r="BI308" s="57"/>
      <c r="BJ308" s="19"/>
      <c r="BK308" s="54"/>
      <c r="BL308" s="57">
        <v>1822.5806098933799</v>
      </c>
      <c r="BM308" s="19">
        <v>34751.147976304201</v>
      </c>
      <c r="BN308" s="54">
        <v>23021.291293802398</v>
      </c>
      <c r="BO308" s="57">
        <v>205.56</v>
      </c>
      <c r="BP308" s="19">
        <v>27524.0215661976</v>
      </c>
      <c r="BQ308" s="54">
        <v>4055.21965380241</v>
      </c>
      <c r="BR308" s="57">
        <v>397.83521999999999</v>
      </c>
      <c r="BS308" s="19">
        <v>1904.5126499999999</v>
      </c>
      <c r="BT308" s="54">
        <v>0</v>
      </c>
      <c r="BU308" s="57">
        <v>0</v>
      </c>
      <c r="BV308" s="19">
        <v>0</v>
      </c>
      <c r="BW308" s="54">
        <v>4208.3708100000003</v>
      </c>
      <c r="BX308" s="57"/>
      <c r="BY308" s="19"/>
      <c r="BZ308" s="54"/>
      <c r="CA308" s="57">
        <v>0</v>
      </c>
      <c r="CB308" s="19">
        <v>0</v>
      </c>
      <c r="CC308" s="54">
        <v>1097.0352</v>
      </c>
      <c r="CD308" s="57">
        <v>0</v>
      </c>
      <c r="CE308" s="19">
        <v>0</v>
      </c>
      <c r="CF308" s="54">
        <v>13660.66563</v>
      </c>
      <c r="CG308" s="57">
        <v>10</v>
      </c>
      <c r="CH308" s="19">
        <v>616.44443999999999</v>
      </c>
      <c r="CI308" s="54">
        <v>0</v>
      </c>
      <c r="CJ308" s="57"/>
      <c r="CK308" s="19"/>
      <c r="CL308" s="54"/>
      <c r="CM308" s="57">
        <v>127.8</v>
      </c>
      <c r="CN308" s="19">
        <v>0</v>
      </c>
      <c r="CO308" s="54">
        <v>0</v>
      </c>
      <c r="CP308" s="57">
        <v>180</v>
      </c>
      <c r="CQ308" s="19">
        <v>105</v>
      </c>
      <c r="CR308" s="54"/>
      <c r="CS308" s="57"/>
      <c r="CT308" s="19"/>
      <c r="CU308" s="54"/>
      <c r="CV308" s="57"/>
      <c r="CW308" s="19"/>
      <c r="CX308" s="54"/>
      <c r="CY308" s="57"/>
      <c r="CZ308" s="19"/>
      <c r="DA308" s="54"/>
      <c r="DB308" s="57"/>
      <c r="DC308" s="19"/>
      <c r="DD308" s="54"/>
      <c r="DE308" s="57">
        <v>901.38538989337997</v>
      </c>
      <c r="DF308" s="19">
        <v>4601.16932010662</v>
      </c>
      <c r="DG308" s="54">
        <v>0</v>
      </c>
      <c r="DH308" s="57">
        <v>0</v>
      </c>
      <c r="DI308" s="19">
        <v>398.58962000000002</v>
      </c>
      <c r="DJ308" s="54">
        <v>0</v>
      </c>
      <c r="DK308" s="57">
        <v>0</v>
      </c>
      <c r="DL308" s="19">
        <v>398.58962000000002</v>
      </c>
      <c r="DM308" s="54">
        <v>0</v>
      </c>
      <c r="DN308" s="57"/>
      <c r="DO308" s="19"/>
      <c r="DP308" s="54"/>
      <c r="DQ308" s="57"/>
      <c r="DR308" s="19"/>
      <c r="DS308" s="54"/>
      <c r="DT308" s="57">
        <v>0</v>
      </c>
      <c r="DU308" s="19">
        <v>1151.6041499999999</v>
      </c>
      <c r="DV308" s="54">
        <v>20800.653030000001</v>
      </c>
      <c r="DW308" s="57">
        <v>0</v>
      </c>
      <c r="DX308" s="19">
        <v>1151.6041499999999</v>
      </c>
      <c r="DY308" s="54">
        <v>20800.653030000001</v>
      </c>
      <c r="DZ308" s="57"/>
      <c r="EA308" s="19"/>
      <c r="EB308" s="54"/>
      <c r="EC308" s="57"/>
      <c r="ED308" s="19"/>
      <c r="EE308" s="54"/>
      <c r="EF308" s="57"/>
      <c r="EG308" s="19"/>
      <c r="EH308" s="54"/>
      <c r="EI308" s="57">
        <v>3121.6701398933801</v>
      </c>
      <c r="EJ308" s="19">
        <v>90963.014846304199</v>
      </c>
      <c r="EK308" s="54">
        <v>47919.032653802402</v>
      </c>
      <c r="EL308" s="57">
        <v>0</v>
      </c>
      <c r="EM308" s="19">
        <v>0</v>
      </c>
      <c r="EN308" s="54">
        <v>0</v>
      </c>
      <c r="EO308" s="57">
        <v>3121.6701398933801</v>
      </c>
      <c r="EP308" s="19">
        <v>90963.014846304199</v>
      </c>
      <c r="EQ308" s="20">
        <v>47919.032653802402</v>
      </c>
      <c r="ER308" s="2"/>
    </row>
    <row r="309" spans="1:148" x14ac:dyDescent="0.25">
      <c r="A309" s="132"/>
      <c r="B309" s="5">
        <v>6</v>
      </c>
      <c r="C309" s="7" t="s">
        <v>62</v>
      </c>
      <c r="D309" s="18">
        <v>6592.6730600000001</v>
      </c>
      <c r="E309" s="19">
        <v>46716.527779999997</v>
      </c>
      <c r="F309" s="54">
        <v>5109.3189000000002</v>
      </c>
      <c r="G309" s="57">
        <v>3466.8899200000001</v>
      </c>
      <c r="H309" s="19">
        <v>12710.853440000001</v>
      </c>
      <c r="I309" s="54"/>
      <c r="J309" s="57"/>
      <c r="K309" s="19"/>
      <c r="L309" s="54"/>
      <c r="M309" s="57"/>
      <c r="N309" s="19"/>
      <c r="O309" s="54"/>
      <c r="P309" s="57">
        <v>725.10063000000002</v>
      </c>
      <c r="Q309" s="19">
        <v>3741.6458400000001</v>
      </c>
      <c r="R309" s="54"/>
      <c r="S309" s="57"/>
      <c r="T309" s="19"/>
      <c r="U309" s="54"/>
      <c r="V309" s="57"/>
      <c r="W309" s="19"/>
      <c r="X309" s="54"/>
      <c r="Y309" s="57"/>
      <c r="Z309" s="19">
        <v>3957.45199</v>
      </c>
      <c r="AA309" s="54"/>
      <c r="AB309" s="57"/>
      <c r="AC309" s="19"/>
      <c r="AD309" s="54"/>
      <c r="AE309" s="57"/>
      <c r="AF309" s="19"/>
      <c r="AG309" s="54"/>
      <c r="AH309" s="57">
        <v>326.39999999999998</v>
      </c>
      <c r="AI309" s="19">
        <v>13465.940619999999</v>
      </c>
      <c r="AJ309" s="54"/>
      <c r="AK309" s="57"/>
      <c r="AL309" s="19"/>
      <c r="AM309" s="54"/>
      <c r="AN309" s="57"/>
      <c r="AO309" s="19"/>
      <c r="AP309" s="54"/>
      <c r="AQ309" s="57">
        <v>1808.28251</v>
      </c>
      <c r="AR309" s="19">
        <v>5713.8915699999998</v>
      </c>
      <c r="AS309" s="54"/>
      <c r="AT309" s="57">
        <v>135</v>
      </c>
      <c r="AU309" s="19">
        <v>5295.9735199999996</v>
      </c>
      <c r="AV309" s="54">
        <v>3975.0758999999998</v>
      </c>
      <c r="AW309" s="57"/>
      <c r="AX309" s="19"/>
      <c r="AY309" s="54"/>
      <c r="AZ309" s="57"/>
      <c r="BA309" s="19"/>
      <c r="BB309" s="54"/>
      <c r="BC309" s="57">
        <v>131</v>
      </c>
      <c r="BD309" s="19">
        <v>1830.7708</v>
      </c>
      <c r="BE309" s="54">
        <v>1134.2429999999999</v>
      </c>
      <c r="BF309" s="57"/>
      <c r="BG309" s="19"/>
      <c r="BH309" s="54"/>
      <c r="BI309" s="57"/>
      <c r="BJ309" s="19"/>
      <c r="BK309" s="54"/>
      <c r="BL309" s="57">
        <v>1193.56467</v>
      </c>
      <c r="BM309" s="19">
        <v>9821.1990299999998</v>
      </c>
      <c r="BN309" s="54">
        <v>1238.1030000000001</v>
      </c>
      <c r="BO309" s="57">
        <v>292.89999999999998</v>
      </c>
      <c r="BP309" s="19">
        <v>4329.9041200000001</v>
      </c>
      <c r="BQ309" s="54"/>
      <c r="BR309" s="57">
        <v>21</v>
      </c>
      <c r="BS309" s="19">
        <v>1422.6</v>
      </c>
      <c r="BT309" s="54"/>
      <c r="BU309" s="57"/>
      <c r="BV309" s="19"/>
      <c r="BW309" s="54"/>
      <c r="BX309" s="57"/>
      <c r="BY309" s="19">
        <v>194</v>
      </c>
      <c r="BZ309" s="54"/>
      <c r="CA309" s="57"/>
      <c r="CB309" s="19">
        <v>1185.1553200000001</v>
      </c>
      <c r="CC309" s="54"/>
      <c r="CD309" s="57">
        <v>342.13400000000001</v>
      </c>
      <c r="CE309" s="19"/>
      <c r="CF309" s="54"/>
      <c r="CG309" s="57"/>
      <c r="CH309" s="19">
        <v>1208.7575899999999</v>
      </c>
      <c r="CI309" s="54"/>
      <c r="CJ309" s="57"/>
      <c r="CK309" s="19"/>
      <c r="CL309" s="54"/>
      <c r="CM309" s="57"/>
      <c r="CN309" s="19">
        <v>131</v>
      </c>
      <c r="CO309" s="54"/>
      <c r="CP309" s="57"/>
      <c r="CQ309" s="19"/>
      <c r="CR309" s="54"/>
      <c r="CS309" s="57"/>
      <c r="CT309" s="19"/>
      <c r="CU309" s="54"/>
      <c r="CV309" s="57"/>
      <c r="CW309" s="19"/>
      <c r="CX309" s="54"/>
      <c r="CY309" s="57"/>
      <c r="CZ309" s="19"/>
      <c r="DA309" s="54"/>
      <c r="DB309" s="57"/>
      <c r="DC309" s="19"/>
      <c r="DD309" s="54"/>
      <c r="DE309" s="57">
        <v>537.53066999999999</v>
      </c>
      <c r="DF309" s="19">
        <v>1349.7819999999999</v>
      </c>
      <c r="DG309" s="54">
        <v>1238.1030000000001</v>
      </c>
      <c r="DH309" s="57">
        <v>118.93600000000001</v>
      </c>
      <c r="DI309" s="19">
        <v>0</v>
      </c>
      <c r="DJ309" s="54">
        <v>0</v>
      </c>
      <c r="DK309" s="57">
        <v>118.93600000000001</v>
      </c>
      <c r="DL309" s="19"/>
      <c r="DM309" s="54"/>
      <c r="DN309" s="57"/>
      <c r="DO309" s="19"/>
      <c r="DP309" s="54"/>
      <c r="DQ309" s="57"/>
      <c r="DR309" s="19"/>
      <c r="DS309" s="54"/>
      <c r="DT309" s="57">
        <v>0</v>
      </c>
      <c r="DU309" s="19">
        <v>0</v>
      </c>
      <c r="DV309" s="54">
        <v>1263.4918299999999</v>
      </c>
      <c r="DW309" s="57"/>
      <c r="DX309" s="19"/>
      <c r="DY309" s="54">
        <v>1263.4918299999999</v>
      </c>
      <c r="DZ309" s="57"/>
      <c r="EA309" s="19"/>
      <c r="EB309" s="54"/>
      <c r="EC309" s="57"/>
      <c r="ED309" s="19"/>
      <c r="EE309" s="54"/>
      <c r="EF309" s="57">
        <v>42.722999999999999</v>
      </c>
      <c r="EG309" s="19">
        <v>188.9</v>
      </c>
      <c r="EH309" s="54"/>
      <c r="EI309" s="57">
        <v>7947.8967300000004</v>
      </c>
      <c r="EJ309" s="19">
        <v>56726.626810000002</v>
      </c>
      <c r="EK309" s="54">
        <v>7610.9137300000002</v>
      </c>
      <c r="EL309" s="57">
        <v>0</v>
      </c>
      <c r="EM309" s="19">
        <v>0</v>
      </c>
      <c r="EN309" s="54">
        <v>0</v>
      </c>
      <c r="EO309" s="57">
        <v>7947.8967300000004</v>
      </c>
      <c r="EP309" s="19">
        <v>56726.626810000002</v>
      </c>
      <c r="EQ309" s="20">
        <v>7610.9137300000002</v>
      </c>
      <c r="ER309" s="2"/>
    </row>
    <row r="310" spans="1:148" x14ac:dyDescent="0.25">
      <c r="A310" s="132"/>
      <c r="B310" s="5">
        <v>7</v>
      </c>
      <c r="C310" s="7" t="s">
        <v>63</v>
      </c>
      <c r="D310" s="18">
        <v>0</v>
      </c>
      <c r="E310" s="19">
        <v>0</v>
      </c>
      <c r="F310" s="54">
        <v>0</v>
      </c>
      <c r="G310" s="57"/>
      <c r="H310" s="19"/>
      <c r="I310" s="54"/>
      <c r="J310" s="57"/>
      <c r="K310" s="19"/>
      <c r="L310" s="54"/>
      <c r="M310" s="57"/>
      <c r="N310" s="19"/>
      <c r="O310" s="54"/>
      <c r="P310" s="57"/>
      <c r="Q310" s="19"/>
      <c r="R310" s="54"/>
      <c r="S310" s="57"/>
      <c r="T310" s="19"/>
      <c r="U310" s="54"/>
      <c r="V310" s="57"/>
      <c r="W310" s="19"/>
      <c r="X310" s="54"/>
      <c r="Y310" s="57"/>
      <c r="Z310" s="19"/>
      <c r="AA310" s="54"/>
      <c r="AB310" s="57"/>
      <c r="AC310" s="19"/>
      <c r="AD310" s="54"/>
      <c r="AE310" s="57"/>
      <c r="AF310" s="19"/>
      <c r="AG310" s="54"/>
      <c r="AH310" s="57"/>
      <c r="AI310" s="19"/>
      <c r="AJ310" s="54"/>
      <c r="AK310" s="57"/>
      <c r="AL310" s="19"/>
      <c r="AM310" s="54"/>
      <c r="AN310" s="57"/>
      <c r="AO310" s="19"/>
      <c r="AP310" s="54"/>
      <c r="AQ310" s="57"/>
      <c r="AR310" s="19"/>
      <c r="AS310" s="54"/>
      <c r="AT310" s="57"/>
      <c r="AU310" s="19"/>
      <c r="AV310" s="54"/>
      <c r="AW310" s="57"/>
      <c r="AX310" s="19"/>
      <c r="AY310" s="54"/>
      <c r="AZ310" s="57"/>
      <c r="BA310" s="19"/>
      <c r="BB310" s="54"/>
      <c r="BC310" s="57"/>
      <c r="BD310" s="19"/>
      <c r="BE310" s="54"/>
      <c r="BF310" s="57"/>
      <c r="BG310" s="19"/>
      <c r="BH310" s="54"/>
      <c r="BI310" s="57"/>
      <c r="BJ310" s="19"/>
      <c r="BK310" s="54"/>
      <c r="BL310" s="57">
        <v>382.61415337366202</v>
      </c>
      <c r="BM310" s="19">
        <v>24244.376194724799</v>
      </c>
      <c r="BN310" s="54">
        <v>36105.414949308302</v>
      </c>
      <c r="BO310" s="57">
        <v>382.61415337366202</v>
      </c>
      <c r="BP310" s="19">
        <v>24244.376194724799</v>
      </c>
      <c r="BQ310" s="54">
        <v>36105.414949308302</v>
      </c>
      <c r="BR310" s="57"/>
      <c r="BS310" s="19"/>
      <c r="BT310" s="54"/>
      <c r="BU310" s="57"/>
      <c r="BV310" s="19"/>
      <c r="BW310" s="54"/>
      <c r="BX310" s="57"/>
      <c r="BY310" s="19"/>
      <c r="BZ310" s="54"/>
      <c r="CA310" s="57"/>
      <c r="CB310" s="19"/>
      <c r="CC310" s="54"/>
      <c r="CD310" s="57"/>
      <c r="CE310" s="19"/>
      <c r="CF310" s="54"/>
      <c r="CG310" s="57"/>
      <c r="CH310" s="19"/>
      <c r="CI310" s="54"/>
      <c r="CJ310" s="57"/>
      <c r="CK310" s="19"/>
      <c r="CL310" s="54"/>
      <c r="CM310" s="57"/>
      <c r="CN310" s="19"/>
      <c r="CO310" s="54"/>
      <c r="CP310" s="57"/>
      <c r="CQ310" s="19"/>
      <c r="CR310" s="54"/>
      <c r="CS310" s="57"/>
      <c r="CT310" s="19"/>
      <c r="CU310" s="54"/>
      <c r="CV310" s="57"/>
      <c r="CW310" s="19"/>
      <c r="CX310" s="54"/>
      <c r="CY310" s="57"/>
      <c r="CZ310" s="19"/>
      <c r="DA310" s="54"/>
      <c r="DB310" s="57"/>
      <c r="DC310" s="19"/>
      <c r="DD310" s="54"/>
      <c r="DE310" s="57"/>
      <c r="DF310" s="19"/>
      <c r="DG310" s="54"/>
      <c r="DH310" s="57">
        <v>0</v>
      </c>
      <c r="DI310" s="19">
        <v>0</v>
      </c>
      <c r="DJ310" s="54">
        <v>0</v>
      </c>
      <c r="DK310" s="57"/>
      <c r="DL310" s="19"/>
      <c r="DM310" s="54"/>
      <c r="DN310" s="57"/>
      <c r="DO310" s="19"/>
      <c r="DP310" s="54"/>
      <c r="DQ310" s="57"/>
      <c r="DR310" s="19"/>
      <c r="DS310" s="54"/>
      <c r="DT310" s="57">
        <v>0</v>
      </c>
      <c r="DU310" s="19">
        <v>0</v>
      </c>
      <c r="DV310" s="54">
        <v>0</v>
      </c>
      <c r="DW310" s="57"/>
      <c r="DX310" s="19"/>
      <c r="DY310" s="54"/>
      <c r="DZ310" s="57"/>
      <c r="EA310" s="19"/>
      <c r="EB310" s="54"/>
      <c r="EC310" s="57"/>
      <c r="ED310" s="19"/>
      <c r="EE310" s="54"/>
      <c r="EF310" s="57"/>
      <c r="EG310" s="19"/>
      <c r="EH310" s="54"/>
      <c r="EI310" s="57">
        <v>382.61415337366202</v>
      </c>
      <c r="EJ310" s="19">
        <v>24244.376194724799</v>
      </c>
      <c r="EK310" s="54">
        <v>36105.414949308302</v>
      </c>
      <c r="EL310" s="57">
        <v>0</v>
      </c>
      <c r="EM310" s="19">
        <v>0</v>
      </c>
      <c r="EN310" s="54">
        <v>0</v>
      </c>
      <c r="EO310" s="57">
        <v>382.61415337366202</v>
      </c>
      <c r="EP310" s="19">
        <v>24244.376194724799</v>
      </c>
      <c r="EQ310" s="20">
        <v>36105.414949308302</v>
      </c>
      <c r="ER310" s="2"/>
    </row>
    <row r="311" spans="1:148" x14ac:dyDescent="0.25">
      <c r="A311" s="132"/>
      <c r="B311" s="5">
        <v>8</v>
      </c>
      <c r="C311" s="7" t="s">
        <v>64</v>
      </c>
      <c r="D311" s="18">
        <v>0</v>
      </c>
      <c r="E311" s="19">
        <v>0</v>
      </c>
      <c r="F311" s="54">
        <v>12113.619831341601</v>
      </c>
      <c r="G311" s="57">
        <v>0</v>
      </c>
      <c r="H311" s="19">
        <v>0</v>
      </c>
      <c r="I311" s="54">
        <v>0</v>
      </c>
      <c r="J311" s="57"/>
      <c r="K311" s="19"/>
      <c r="L311" s="54"/>
      <c r="M311" s="57"/>
      <c r="N311" s="19"/>
      <c r="O311" s="54"/>
      <c r="P311" s="57"/>
      <c r="Q311" s="19"/>
      <c r="R311" s="54"/>
      <c r="S311" s="57"/>
      <c r="T311" s="19"/>
      <c r="U311" s="54"/>
      <c r="V311" s="57"/>
      <c r="W311" s="19"/>
      <c r="X311" s="54"/>
      <c r="Y311" s="57"/>
      <c r="Z311" s="19"/>
      <c r="AA311" s="54"/>
      <c r="AB311" s="57"/>
      <c r="AC311" s="19"/>
      <c r="AD311" s="54"/>
      <c r="AE311" s="57"/>
      <c r="AF311" s="19"/>
      <c r="AG311" s="54"/>
      <c r="AH311" s="57">
        <v>0</v>
      </c>
      <c r="AI311" s="19">
        <v>0</v>
      </c>
      <c r="AJ311" s="54">
        <v>12113.619831341601</v>
      </c>
      <c r="AK311" s="57"/>
      <c r="AL311" s="19"/>
      <c r="AM311" s="54"/>
      <c r="AN311" s="57"/>
      <c r="AO311" s="19"/>
      <c r="AP311" s="54"/>
      <c r="AQ311" s="57">
        <v>0</v>
      </c>
      <c r="AR311" s="19">
        <v>0</v>
      </c>
      <c r="AS311" s="54">
        <v>0</v>
      </c>
      <c r="AT311" s="57"/>
      <c r="AU311" s="19"/>
      <c r="AV311" s="54"/>
      <c r="AW311" s="57"/>
      <c r="AX311" s="19"/>
      <c r="AY311" s="54"/>
      <c r="AZ311" s="57"/>
      <c r="BA311" s="19"/>
      <c r="BB311" s="54"/>
      <c r="BC311" s="57"/>
      <c r="BD311" s="19"/>
      <c r="BE311" s="54"/>
      <c r="BF311" s="57"/>
      <c r="BG311" s="19"/>
      <c r="BH311" s="54"/>
      <c r="BI311" s="57"/>
      <c r="BJ311" s="19"/>
      <c r="BK311" s="54"/>
      <c r="BL311" s="57">
        <v>1238.75424</v>
      </c>
      <c r="BM311" s="19">
        <v>7613.9288961731099</v>
      </c>
      <c r="BN311" s="54">
        <v>8575.7625980899993</v>
      </c>
      <c r="BO311" s="57">
        <v>252.8</v>
      </c>
      <c r="BP311" s="19">
        <v>3125.6243264945101</v>
      </c>
      <c r="BQ311" s="54">
        <v>0</v>
      </c>
      <c r="BR311" s="57">
        <v>645.11508000000003</v>
      </c>
      <c r="BS311" s="19">
        <v>4085.3045696785998</v>
      </c>
      <c r="BT311" s="54">
        <v>2914.5990000000002</v>
      </c>
      <c r="BU311" s="57"/>
      <c r="BV311" s="19"/>
      <c r="BW311" s="54"/>
      <c r="BX311" s="57"/>
      <c r="BY311" s="19"/>
      <c r="BZ311" s="54"/>
      <c r="CA311" s="57"/>
      <c r="CB311" s="19"/>
      <c r="CC311" s="54"/>
      <c r="CD311" s="57"/>
      <c r="CE311" s="19"/>
      <c r="CF311" s="54"/>
      <c r="CG311" s="57">
        <v>73.839160000000007</v>
      </c>
      <c r="CH311" s="19">
        <v>0</v>
      </c>
      <c r="CI311" s="54">
        <v>0</v>
      </c>
      <c r="CJ311" s="57"/>
      <c r="CK311" s="19"/>
      <c r="CL311" s="54"/>
      <c r="CM311" s="57">
        <v>267</v>
      </c>
      <c r="CN311" s="19">
        <v>403</v>
      </c>
      <c r="CO311" s="54">
        <v>5661.1635980900001</v>
      </c>
      <c r="CP311" s="57"/>
      <c r="CQ311" s="19"/>
      <c r="CR311" s="54"/>
      <c r="CS311" s="57"/>
      <c r="CT311" s="19"/>
      <c r="CU311" s="54"/>
      <c r="CV311" s="57">
        <v>0</v>
      </c>
      <c r="CW311" s="19">
        <v>0</v>
      </c>
      <c r="CX311" s="54">
        <v>0</v>
      </c>
      <c r="CY311" s="57"/>
      <c r="CZ311" s="19"/>
      <c r="DA311" s="54"/>
      <c r="DB311" s="57"/>
      <c r="DC311" s="19"/>
      <c r="DD311" s="54"/>
      <c r="DE311" s="57">
        <v>0</v>
      </c>
      <c r="DF311" s="19">
        <v>0</v>
      </c>
      <c r="DG311" s="54">
        <v>0</v>
      </c>
      <c r="DH311" s="57">
        <v>272.48000999999999</v>
      </c>
      <c r="DI311" s="19">
        <v>717.98422429979996</v>
      </c>
      <c r="DJ311" s="54">
        <v>1247.15679</v>
      </c>
      <c r="DK311" s="57">
        <v>272.48000999999999</v>
      </c>
      <c r="DL311" s="19">
        <v>717.98422429979996</v>
      </c>
      <c r="DM311" s="54">
        <v>1247.15679</v>
      </c>
      <c r="DN311" s="57">
        <v>0</v>
      </c>
      <c r="DO311" s="19">
        <v>0</v>
      </c>
      <c r="DP311" s="54">
        <v>0</v>
      </c>
      <c r="DQ311" s="57">
        <v>0</v>
      </c>
      <c r="DR311" s="19">
        <v>0</v>
      </c>
      <c r="DS311" s="54">
        <v>0</v>
      </c>
      <c r="DT311" s="57">
        <v>0</v>
      </c>
      <c r="DU311" s="19">
        <v>0</v>
      </c>
      <c r="DV311" s="54">
        <v>0</v>
      </c>
      <c r="DW311" s="57"/>
      <c r="DX311" s="19"/>
      <c r="DY311" s="54"/>
      <c r="DZ311" s="57"/>
      <c r="EA311" s="19"/>
      <c r="EB311" s="54"/>
      <c r="EC311" s="57"/>
      <c r="ED311" s="19"/>
      <c r="EE311" s="54"/>
      <c r="EF311" s="57"/>
      <c r="EG311" s="19"/>
      <c r="EH311" s="54"/>
      <c r="EI311" s="57">
        <v>1511.23425</v>
      </c>
      <c r="EJ311" s="19">
        <v>8331.9131204729092</v>
      </c>
      <c r="EK311" s="54">
        <v>21936.539219431601</v>
      </c>
      <c r="EL311" s="57">
        <v>0</v>
      </c>
      <c r="EM311" s="19">
        <v>0</v>
      </c>
      <c r="EN311" s="54">
        <v>0</v>
      </c>
      <c r="EO311" s="57">
        <v>1511.23425</v>
      </c>
      <c r="EP311" s="19">
        <v>8331.9131204729092</v>
      </c>
      <c r="EQ311" s="20">
        <v>21936.539219431601</v>
      </c>
      <c r="ER311" s="2"/>
    </row>
    <row r="312" spans="1:148" x14ac:dyDescent="0.25">
      <c r="A312" s="132"/>
      <c r="B312" s="5">
        <v>9</v>
      </c>
      <c r="C312" s="7" t="s">
        <v>65</v>
      </c>
      <c r="D312" s="18">
        <v>190</v>
      </c>
      <c r="E312" s="19">
        <v>11607</v>
      </c>
      <c r="F312" s="54">
        <v>2416</v>
      </c>
      <c r="G312" s="57">
        <v>97</v>
      </c>
      <c r="H312" s="19">
        <v>667</v>
      </c>
      <c r="I312" s="54"/>
      <c r="J312" s="57"/>
      <c r="K312" s="19"/>
      <c r="L312" s="54"/>
      <c r="M312" s="57"/>
      <c r="N312" s="19"/>
      <c r="O312" s="54"/>
      <c r="P312" s="57">
        <v>33</v>
      </c>
      <c r="Q312" s="19"/>
      <c r="R312" s="54"/>
      <c r="S312" s="57"/>
      <c r="T312" s="19"/>
      <c r="U312" s="54"/>
      <c r="V312" s="57"/>
      <c r="W312" s="19"/>
      <c r="X312" s="54"/>
      <c r="Y312" s="57"/>
      <c r="Z312" s="19"/>
      <c r="AA312" s="54"/>
      <c r="AB312" s="57"/>
      <c r="AC312" s="19"/>
      <c r="AD312" s="54"/>
      <c r="AE312" s="57"/>
      <c r="AF312" s="19"/>
      <c r="AG312" s="54"/>
      <c r="AH312" s="57"/>
      <c r="AI312" s="19">
        <v>2338</v>
      </c>
      <c r="AJ312" s="54"/>
      <c r="AK312" s="57"/>
      <c r="AL312" s="19"/>
      <c r="AM312" s="54"/>
      <c r="AN312" s="57"/>
      <c r="AO312" s="19"/>
      <c r="AP312" s="54"/>
      <c r="AQ312" s="57">
        <v>60</v>
      </c>
      <c r="AR312" s="19">
        <v>8602</v>
      </c>
      <c r="AS312" s="54">
        <v>2416</v>
      </c>
      <c r="AT312" s="57"/>
      <c r="AU312" s="19"/>
      <c r="AV312" s="54"/>
      <c r="AW312" s="57"/>
      <c r="AX312" s="19"/>
      <c r="AY312" s="54"/>
      <c r="AZ312" s="57"/>
      <c r="BA312" s="19"/>
      <c r="BB312" s="54"/>
      <c r="BC312" s="57"/>
      <c r="BD312" s="19"/>
      <c r="BE312" s="54"/>
      <c r="BF312" s="57"/>
      <c r="BG312" s="19"/>
      <c r="BH312" s="54"/>
      <c r="BI312" s="57"/>
      <c r="BJ312" s="19"/>
      <c r="BK312" s="54"/>
      <c r="BL312" s="57">
        <v>4120</v>
      </c>
      <c r="BM312" s="19">
        <v>21426</v>
      </c>
      <c r="BN312" s="54">
        <v>180782</v>
      </c>
      <c r="BO312" s="57"/>
      <c r="BP312" s="19">
        <v>1893</v>
      </c>
      <c r="BQ312" s="54">
        <v>2045</v>
      </c>
      <c r="BR312" s="57">
        <v>99</v>
      </c>
      <c r="BS312" s="19">
        <v>1766</v>
      </c>
      <c r="BT312" s="54">
        <v>3779</v>
      </c>
      <c r="BU312" s="57"/>
      <c r="BV312" s="19"/>
      <c r="BW312" s="54">
        <v>4112</v>
      </c>
      <c r="BX312" s="57"/>
      <c r="BY312" s="19"/>
      <c r="BZ312" s="54"/>
      <c r="CA312" s="57"/>
      <c r="CB312" s="19">
        <v>573</v>
      </c>
      <c r="CC312" s="54">
        <v>6836</v>
      </c>
      <c r="CD312" s="57">
        <v>82</v>
      </c>
      <c r="CE312" s="19">
        <v>821</v>
      </c>
      <c r="CF312" s="54">
        <v>42131</v>
      </c>
      <c r="CG312" s="57"/>
      <c r="CH312" s="19">
        <v>240</v>
      </c>
      <c r="CI312" s="54"/>
      <c r="CJ312" s="57"/>
      <c r="CK312" s="19"/>
      <c r="CL312" s="54"/>
      <c r="CM312" s="57">
        <v>3900</v>
      </c>
      <c r="CN312" s="19">
        <v>11897</v>
      </c>
      <c r="CO312" s="54">
        <v>3323</v>
      </c>
      <c r="CP312" s="57"/>
      <c r="CQ312" s="19"/>
      <c r="CR312" s="54"/>
      <c r="CS312" s="57"/>
      <c r="CT312" s="19"/>
      <c r="CU312" s="54"/>
      <c r="CV312" s="57"/>
      <c r="CW312" s="19"/>
      <c r="CX312" s="54"/>
      <c r="CY312" s="57"/>
      <c r="CZ312" s="19"/>
      <c r="DA312" s="54"/>
      <c r="DB312" s="57"/>
      <c r="DC312" s="19"/>
      <c r="DD312" s="54"/>
      <c r="DE312" s="57">
        <v>39</v>
      </c>
      <c r="DF312" s="19">
        <v>4236</v>
      </c>
      <c r="DG312" s="54">
        <v>118556</v>
      </c>
      <c r="DH312" s="57">
        <v>0</v>
      </c>
      <c r="DI312" s="19">
        <v>0</v>
      </c>
      <c r="DJ312" s="54">
        <v>0</v>
      </c>
      <c r="DK312" s="57"/>
      <c r="DL312" s="19"/>
      <c r="DM312" s="54"/>
      <c r="DN312" s="57"/>
      <c r="DO312" s="19"/>
      <c r="DP312" s="54"/>
      <c r="DQ312" s="57"/>
      <c r="DR312" s="19"/>
      <c r="DS312" s="54"/>
      <c r="DT312" s="57">
        <v>0</v>
      </c>
      <c r="DU312" s="19">
        <v>0</v>
      </c>
      <c r="DV312" s="54">
        <v>0</v>
      </c>
      <c r="DW312" s="57"/>
      <c r="DX312" s="19"/>
      <c r="DY312" s="54"/>
      <c r="DZ312" s="57"/>
      <c r="EA312" s="19"/>
      <c r="EB312" s="54"/>
      <c r="EC312" s="57"/>
      <c r="ED312" s="19"/>
      <c r="EE312" s="54"/>
      <c r="EF312" s="57"/>
      <c r="EG312" s="19"/>
      <c r="EH312" s="54"/>
      <c r="EI312" s="57">
        <v>4310</v>
      </c>
      <c r="EJ312" s="19">
        <v>33033</v>
      </c>
      <c r="EK312" s="54">
        <v>183198</v>
      </c>
      <c r="EL312" s="57">
        <v>0</v>
      </c>
      <c r="EM312" s="19">
        <v>0</v>
      </c>
      <c r="EN312" s="54">
        <v>0</v>
      </c>
      <c r="EO312" s="57">
        <v>4310</v>
      </c>
      <c r="EP312" s="19">
        <v>33033</v>
      </c>
      <c r="EQ312" s="20">
        <v>183198</v>
      </c>
      <c r="ER312" s="2"/>
    </row>
    <row r="313" spans="1:148" x14ac:dyDescent="0.25">
      <c r="A313" s="132"/>
      <c r="B313" s="5">
        <v>10</v>
      </c>
      <c r="C313" s="7" t="s">
        <v>66</v>
      </c>
      <c r="D313" s="18">
        <v>210675.01240000001</v>
      </c>
      <c r="E313" s="19">
        <v>1417217.42612</v>
      </c>
      <c r="F313" s="54">
        <v>57591.140229999997</v>
      </c>
      <c r="G313" s="57">
        <v>116926.95630999999</v>
      </c>
      <c r="H313" s="19">
        <v>543490.43356000003</v>
      </c>
      <c r="I313" s="54">
        <v>12246.690070000001</v>
      </c>
      <c r="J313" s="57"/>
      <c r="K313" s="19"/>
      <c r="L313" s="54"/>
      <c r="M313" s="57"/>
      <c r="N313" s="19"/>
      <c r="O313" s="54"/>
      <c r="P313" s="57">
        <v>43776.233119999997</v>
      </c>
      <c r="Q313" s="19">
        <v>135538.05702000001</v>
      </c>
      <c r="R313" s="54">
        <v>0</v>
      </c>
      <c r="S313" s="57"/>
      <c r="T313" s="19"/>
      <c r="U313" s="54"/>
      <c r="V313" s="57"/>
      <c r="W313" s="19"/>
      <c r="X313" s="54"/>
      <c r="Y313" s="57">
        <v>3702.3935799999999</v>
      </c>
      <c r="Z313" s="19">
        <v>190676.21095000001</v>
      </c>
      <c r="AA313" s="54">
        <v>12829.92337</v>
      </c>
      <c r="AB313" s="57"/>
      <c r="AC313" s="19"/>
      <c r="AD313" s="54"/>
      <c r="AE313" s="57"/>
      <c r="AF313" s="19"/>
      <c r="AG313" s="54"/>
      <c r="AH313" s="57">
        <v>5285.8881199999996</v>
      </c>
      <c r="AI313" s="19">
        <v>384534.19347</v>
      </c>
      <c r="AJ313" s="54">
        <v>0</v>
      </c>
      <c r="AK313" s="57"/>
      <c r="AL313" s="19"/>
      <c r="AM313" s="54"/>
      <c r="AN313" s="57"/>
      <c r="AO313" s="19"/>
      <c r="AP313" s="54"/>
      <c r="AQ313" s="57">
        <v>28545.03126</v>
      </c>
      <c r="AR313" s="19">
        <v>138624.12403000001</v>
      </c>
      <c r="AS313" s="54">
        <v>0</v>
      </c>
      <c r="AT313" s="57">
        <v>78</v>
      </c>
      <c r="AU313" s="19">
        <v>22634.455170000001</v>
      </c>
      <c r="AV313" s="54">
        <v>32514.52679</v>
      </c>
      <c r="AW313" s="57"/>
      <c r="AX313" s="19"/>
      <c r="AY313" s="54"/>
      <c r="AZ313" s="57"/>
      <c r="BA313" s="19"/>
      <c r="BB313" s="54"/>
      <c r="BC313" s="57">
        <v>12360.51001</v>
      </c>
      <c r="BD313" s="19">
        <v>1719.95192</v>
      </c>
      <c r="BE313" s="54">
        <v>0</v>
      </c>
      <c r="BF313" s="57"/>
      <c r="BG313" s="19"/>
      <c r="BH313" s="54"/>
      <c r="BI313" s="57"/>
      <c r="BJ313" s="19"/>
      <c r="BK313" s="54"/>
      <c r="BL313" s="57">
        <v>87049.346479999993</v>
      </c>
      <c r="BM313" s="19">
        <v>369229.85008</v>
      </c>
      <c r="BN313" s="54">
        <v>65281.762199999997</v>
      </c>
      <c r="BO313" s="57">
        <v>20171.688450000001</v>
      </c>
      <c r="BP313" s="19">
        <v>173985.58658999999</v>
      </c>
      <c r="BQ313" s="54">
        <v>7518.6679000000004</v>
      </c>
      <c r="BR313" s="57">
        <v>11084.177960000001</v>
      </c>
      <c r="BS313" s="19">
        <v>63522.213360000002</v>
      </c>
      <c r="BT313" s="54">
        <v>19587.619500000001</v>
      </c>
      <c r="BU313" s="57">
        <v>868.79821000000004</v>
      </c>
      <c r="BV313" s="19">
        <v>1864.82448</v>
      </c>
      <c r="BW313" s="54">
        <v>3472.5360000000001</v>
      </c>
      <c r="BX313" s="57">
        <v>350.02510999999998</v>
      </c>
      <c r="BY313" s="19">
        <v>3959.04862</v>
      </c>
      <c r="BZ313" s="54">
        <v>3114.5387900000001</v>
      </c>
      <c r="CA313" s="57">
        <v>2468.78478</v>
      </c>
      <c r="CB313" s="19">
        <v>15586.46256</v>
      </c>
      <c r="CC313" s="54">
        <v>4293.3350600000003</v>
      </c>
      <c r="CD313" s="57">
        <v>1245.63868</v>
      </c>
      <c r="CE313" s="19">
        <v>5972.2071100000003</v>
      </c>
      <c r="CF313" s="54">
        <v>0</v>
      </c>
      <c r="CG313" s="57">
        <v>2288.3824100000002</v>
      </c>
      <c r="CH313" s="19">
        <v>5445.8268699999999</v>
      </c>
      <c r="CI313" s="54">
        <v>0</v>
      </c>
      <c r="CJ313" s="57">
        <v>11469.08149</v>
      </c>
      <c r="CK313" s="19">
        <v>13544.95552</v>
      </c>
      <c r="CL313" s="54">
        <v>2329.4359199999999</v>
      </c>
      <c r="CM313" s="57">
        <v>7089.7975999999999</v>
      </c>
      <c r="CN313" s="19">
        <v>7180.5641299999997</v>
      </c>
      <c r="CO313" s="54">
        <v>0</v>
      </c>
      <c r="CP313" s="57">
        <v>150.72364999999999</v>
      </c>
      <c r="CQ313" s="19">
        <v>233.71422000000001</v>
      </c>
      <c r="CR313" s="54">
        <v>0</v>
      </c>
      <c r="CS313" s="57">
        <v>54.4</v>
      </c>
      <c r="CT313" s="19">
        <v>0</v>
      </c>
      <c r="CU313" s="54">
        <v>0</v>
      </c>
      <c r="CV313" s="57">
        <v>497.86838999999998</v>
      </c>
      <c r="CW313" s="19">
        <v>1014.2695</v>
      </c>
      <c r="CX313" s="54">
        <v>0</v>
      </c>
      <c r="CY313" s="57"/>
      <c r="CZ313" s="19"/>
      <c r="DA313" s="54"/>
      <c r="DB313" s="57">
        <v>0</v>
      </c>
      <c r="DC313" s="19">
        <v>207</v>
      </c>
      <c r="DD313" s="54">
        <v>0</v>
      </c>
      <c r="DE313" s="57">
        <v>29309.979749999999</v>
      </c>
      <c r="DF313" s="19">
        <v>76713.177119999993</v>
      </c>
      <c r="DG313" s="54">
        <v>24965.62903</v>
      </c>
      <c r="DH313" s="57">
        <v>5945.4930199999999</v>
      </c>
      <c r="DI313" s="19">
        <v>11296.181769999999</v>
      </c>
      <c r="DJ313" s="54">
        <v>1607.27061</v>
      </c>
      <c r="DK313" s="57">
        <v>3945.61769</v>
      </c>
      <c r="DL313" s="19">
        <v>3379.2415000000001</v>
      </c>
      <c r="DM313" s="54">
        <v>1607.27061</v>
      </c>
      <c r="DN313" s="57">
        <v>849.43174999999997</v>
      </c>
      <c r="DO313" s="19">
        <v>5385.3030799999997</v>
      </c>
      <c r="DP313" s="54">
        <v>0</v>
      </c>
      <c r="DQ313" s="57">
        <v>1150.4435800000001</v>
      </c>
      <c r="DR313" s="19">
        <v>2531.6371899999999</v>
      </c>
      <c r="DS313" s="54">
        <v>0</v>
      </c>
      <c r="DT313" s="57">
        <v>160.15853000000001</v>
      </c>
      <c r="DU313" s="19">
        <v>2053.1459100000002</v>
      </c>
      <c r="DV313" s="54">
        <v>8662.3564000000006</v>
      </c>
      <c r="DW313" s="57">
        <v>160.15853000000001</v>
      </c>
      <c r="DX313" s="19">
        <v>1168.5904700000001</v>
      </c>
      <c r="DY313" s="54">
        <v>6967.5640000000003</v>
      </c>
      <c r="DZ313" s="57">
        <v>0</v>
      </c>
      <c r="EA313" s="19">
        <v>884.55543999999998</v>
      </c>
      <c r="EB313" s="54">
        <v>1694.7924</v>
      </c>
      <c r="EC313" s="57"/>
      <c r="ED313" s="19"/>
      <c r="EE313" s="54"/>
      <c r="EF313" s="57"/>
      <c r="EG313" s="19"/>
      <c r="EH313" s="54"/>
      <c r="EI313" s="57">
        <v>303830.01043000002</v>
      </c>
      <c r="EJ313" s="19">
        <v>1799796.6038800001</v>
      </c>
      <c r="EK313" s="54">
        <v>133142.52944000001</v>
      </c>
      <c r="EL313" s="57">
        <v>0</v>
      </c>
      <c r="EM313" s="19">
        <v>0</v>
      </c>
      <c r="EN313" s="54">
        <v>0</v>
      </c>
      <c r="EO313" s="57">
        <v>303830.01043000002</v>
      </c>
      <c r="EP313" s="19">
        <v>1799796.6038800001</v>
      </c>
      <c r="EQ313" s="20">
        <v>133142.52944000001</v>
      </c>
      <c r="ER313" s="2"/>
    </row>
    <row r="314" spans="1:148" x14ac:dyDescent="0.25">
      <c r="A314" s="132"/>
      <c r="B314" s="5">
        <v>11</v>
      </c>
      <c r="C314" s="7" t="s">
        <v>67</v>
      </c>
      <c r="D314" s="18">
        <v>25438.75</v>
      </c>
      <c r="E314" s="19">
        <v>205708.12</v>
      </c>
      <c r="F314" s="54">
        <v>6958.46</v>
      </c>
      <c r="G314" s="57">
        <v>17027.310000000001</v>
      </c>
      <c r="H314" s="19">
        <v>95873.36</v>
      </c>
      <c r="I314" s="54">
        <v>4037.44</v>
      </c>
      <c r="J314" s="57"/>
      <c r="K314" s="19"/>
      <c r="L314" s="54"/>
      <c r="M314" s="57"/>
      <c r="N314" s="19"/>
      <c r="O314" s="54"/>
      <c r="P314" s="57">
        <v>4191.2</v>
      </c>
      <c r="Q314" s="19">
        <v>15910.86</v>
      </c>
      <c r="R314" s="54">
        <v>0</v>
      </c>
      <c r="S314" s="57"/>
      <c r="T314" s="19"/>
      <c r="U314" s="54"/>
      <c r="V314" s="57"/>
      <c r="W314" s="19"/>
      <c r="X314" s="54"/>
      <c r="Y314" s="57">
        <v>0</v>
      </c>
      <c r="Z314" s="19">
        <v>13410.26</v>
      </c>
      <c r="AA314" s="54">
        <v>0</v>
      </c>
      <c r="AB314" s="57"/>
      <c r="AC314" s="19"/>
      <c r="AD314" s="54"/>
      <c r="AE314" s="57"/>
      <c r="AF314" s="19"/>
      <c r="AG314" s="54"/>
      <c r="AH314" s="57">
        <v>170</v>
      </c>
      <c r="AI314" s="19">
        <v>59883.94</v>
      </c>
      <c r="AJ314" s="54">
        <v>0</v>
      </c>
      <c r="AK314" s="57"/>
      <c r="AL314" s="19"/>
      <c r="AM314" s="54"/>
      <c r="AN314" s="57"/>
      <c r="AO314" s="19"/>
      <c r="AP314" s="54"/>
      <c r="AQ314" s="57">
        <v>2855.66</v>
      </c>
      <c r="AR314" s="19">
        <v>17680.43</v>
      </c>
      <c r="AS314" s="54">
        <v>0</v>
      </c>
      <c r="AT314" s="57">
        <v>0</v>
      </c>
      <c r="AU314" s="19">
        <v>1255.1199999999999</v>
      </c>
      <c r="AV314" s="54">
        <v>2921.02</v>
      </c>
      <c r="AW314" s="57"/>
      <c r="AX314" s="19"/>
      <c r="AY314" s="54"/>
      <c r="AZ314" s="57"/>
      <c r="BA314" s="19"/>
      <c r="BB314" s="54"/>
      <c r="BC314" s="57">
        <v>1194.58</v>
      </c>
      <c r="BD314" s="19">
        <v>1694.15</v>
      </c>
      <c r="BE314" s="54">
        <v>0</v>
      </c>
      <c r="BF314" s="57"/>
      <c r="BG314" s="19"/>
      <c r="BH314" s="54"/>
      <c r="BI314" s="57"/>
      <c r="BJ314" s="19"/>
      <c r="BK314" s="54"/>
      <c r="BL314" s="57">
        <v>7147.75</v>
      </c>
      <c r="BM314" s="19">
        <v>33534.199999999997</v>
      </c>
      <c r="BN314" s="54">
        <v>4851.08</v>
      </c>
      <c r="BO314" s="57">
        <v>567.6</v>
      </c>
      <c r="BP314" s="19">
        <v>13567.28</v>
      </c>
      <c r="BQ314" s="54">
        <v>0</v>
      </c>
      <c r="BR314" s="57">
        <v>991.15</v>
      </c>
      <c r="BS314" s="19">
        <v>3478.01</v>
      </c>
      <c r="BT314" s="54">
        <v>1054.94</v>
      </c>
      <c r="BU314" s="57">
        <v>229.46</v>
      </c>
      <c r="BV314" s="19">
        <v>993.06</v>
      </c>
      <c r="BW314" s="54">
        <v>0</v>
      </c>
      <c r="BX314" s="57"/>
      <c r="BY314" s="19"/>
      <c r="BZ314" s="54"/>
      <c r="CA314" s="57">
        <v>240.95</v>
      </c>
      <c r="CB314" s="19">
        <v>3756.71</v>
      </c>
      <c r="CC314" s="54">
        <v>1476.16</v>
      </c>
      <c r="CD314" s="57"/>
      <c r="CE314" s="19"/>
      <c r="CF314" s="54"/>
      <c r="CG314" s="57">
        <v>574.35</v>
      </c>
      <c r="CH314" s="19">
        <v>442.32</v>
      </c>
      <c r="CI314" s="54">
        <v>0</v>
      </c>
      <c r="CJ314" s="57">
        <v>737.57</v>
      </c>
      <c r="CK314" s="19">
        <v>1430.49</v>
      </c>
      <c r="CL314" s="54">
        <v>0</v>
      </c>
      <c r="CM314" s="57">
        <v>1002.28</v>
      </c>
      <c r="CN314" s="19">
        <v>648.65</v>
      </c>
      <c r="CO314" s="54">
        <v>0</v>
      </c>
      <c r="CP314" s="57"/>
      <c r="CQ314" s="19"/>
      <c r="CR314" s="54"/>
      <c r="CS314" s="57"/>
      <c r="CT314" s="19"/>
      <c r="CU314" s="54"/>
      <c r="CV314" s="57">
        <v>25.93</v>
      </c>
      <c r="CW314" s="19">
        <v>0</v>
      </c>
      <c r="CX314" s="54">
        <v>0</v>
      </c>
      <c r="CY314" s="57"/>
      <c r="CZ314" s="19"/>
      <c r="DA314" s="54"/>
      <c r="DB314" s="57"/>
      <c r="DC314" s="19"/>
      <c r="DD314" s="54"/>
      <c r="DE314" s="57">
        <v>2778.46</v>
      </c>
      <c r="DF314" s="19">
        <v>9217.68</v>
      </c>
      <c r="DG314" s="54">
        <v>2319.98</v>
      </c>
      <c r="DH314" s="57">
        <v>68.459999999999994</v>
      </c>
      <c r="DI314" s="19">
        <v>156.33000000000001</v>
      </c>
      <c r="DJ314" s="54">
        <v>0</v>
      </c>
      <c r="DK314" s="57">
        <v>68.459999999999994</v>
      </c>
      <c r="DL314" s="19">
        <v>156.33000000000001</v>
      </c>
      <c r="DM314" s="54">
        <v>0</v>
      </c>
      <c r="DN314" s="57"/>
      <c r="DO314" s="19"/>
      <c r="DP314" s="54"/>
      <c r="DQ314" s="57"/>
      <c r="DR314" s="19"/>
      <c r="DS314" s="54"/>
      <c r="DT314" s="57">
        <v>0</v>
      </c>
      <c r="DU314" s="19">
        <v>185.4</v>
      </c>
      <c r="DV314" s="54">
        <v>0</v>
      </c>
      <c r="DW314" s="57"/>
      <c r="DX314" s="19"/>
      <c r="DY314" s="54"/>
      <c r="DZ314" s="57">
        <v>0</v>
      </c>
      <c r="EA314" s="19">
        <v>185.4</v>
      </c>
      <c r="EB314" s="54">
        <v>0</v>
      </c>
      <c r="EC314" s="57"/>
      <c r="ED314" s="19"/>
      <c r="EE314" s="54"/>
      <c r="EF314" s="57"/>
      <c r="EG314" s="19"/>
      <c r="EH314" s="54"/>
      <c r="EI314" s="57">
        <v>32654.959999999999</v>
      </c>
      <c r="EJ314" s="19">
        <v>239584.05</v>
      </c>
      <c r="EK314" s="54">
        <v>11809.54</v>
      </c>
      <c r="EL314" s="57">
        <v>0</v>
      </c>
      <c r="EM314" s="19">
        <v>0</v>
      </c>
      <c r="EN314" s="54">
        <v>0</v>
      </c>
      <c r="EO314" s="57">
        <v>32654.959999999999</v>
      </c>
      <c r="EP314" s="19">
        <v>239584.05</v>
      </c>
      <c r="EQ314" s="20">
        <v>11809.54</v>
      </c>
      <c r="ER314" s="2"/>
    </row>
    <row r="315" spans="1:148" x14ac:dyDescent="0.25">
      <c r="A315" s="132"/>
      <c r="B315" s="5">
        <v>12</v>
      </c>
      <c r="C315" s="7" t="s">
        <v>68</v>
      </c>
      <c r="D315" s="18">
        <v>82260</v>
      </c>
      <c r="E315" s="19">
        <v>513961</v>
      </c>
      <c r="F315" s="54">
        <v>226958</v>
      </c>
      <c r="G315" s="57">
        <v>54068</v>
      </c>
      <c r="H315" s="19">
        <v>279948</v>
      </c>
      <c r="I315" s="54">
        <v>24406</v>
      </c>
      <c r="J315" s="57"/>
      <c r="K315" s="19"/>
      <c r="L315" s="54"/>
      <c r="M315" s="57"/>
      <c r="N315" s="19"/>
      <c r="O315" s="54"/>
      <c r="P315" s="57">
        <v>20159</v>
      </c>
      <c r="Q315" s="19">
        <v>73589</v>
      </c>
      <c r="R315" s="54">
        <v>16461</v>
      </c>
      <c r="S315" s="57"/>
      <c r="T315" s="19"/>
      <c r="U315" s="54"/>
      <c r="V315" s="57"/>
      <c r="W315" s="19"/>
      <c r="X315" s="54"/>
      <c r="Y315" s="57">
        <v>1248</v>
      </c>
      <c r="Z315" s="19">
        <v>27310</v>
      </c>
      <c r="AA315" s="54">
        <v>89713</v>
      </c>
      <c r="AB315" s="57"/>
      <c r="AC315" s="19"/>
      <c r="AD315" s="54"/>
      <c r="AE315" s="57"/>
      <c r="AF315" s="19"/>
      <c r="AG315" s="54"/>
      <c r="AH315" s="57">
        <v>2203</v>
      </c>
      <c r="AI315" s="19">
        <v>83182</v>
      </c>
      <c r="AJ315" s="54">
        <v>55185</v>
      </c>
      <c r="AK315" s="57"/>
      <c r="AL315" s="19"/>
      <c r="AM315" s="54"/>
      <c r="AN315" s="57"/>
      <c r="AO315" s="19"/>
      <c r="AP315" s="54"/>
      <c r="AQ315" s="57">
        <v>3763</v>
      </c>
      <c r="AR315" s="19">
        <v>37211</v>
      </c>
      <c r="AS315" s="54">
        <v>25511</v>
      </c>
      <c r="AT315" s="57">
        <v>0</v>
      </c>
      <c r="AU315" s="19">
        <v>5343</v>
      </c>
      <c r="AV315" s="54">
        <v>11407</v>
      </c>
      <c r="AW315" s="57"/>
      <c r="AX315" s="19"/>
      <c r="AY315" s="54"/>
      <c r="AZ315" s="57"/>
      <c r="BA315" s="19"/>
      <c r="BB315" s="54"/>
      <c r="BC315" s="57">
        <v>819</v>
      </c>
      <c r="BD315" s="19">
        <v>7378</v>
      </c>
      <c r="BE315" s="54">
        <v>4275</v>
      </c>
      <c r="BF315" s="57"/>
      <c r="BG315" s="19"/>
      <c r="BH315" s="54"/>
      <c r="BI315" s="57"/>
      <c r="BJ315" s="19"/>
      <c r="BK315" s="54"/>
      <c r="BL315" s="57">
        <v>19272</v>
      </c>
      <c r="BM315" s="19">
        <v>156043</v>
      </c>
      <c r="BN315" s="54">
        <v>222030</v>
      </c>
      <c r="BO315" s="57">
        <v>3250</v>
      </c>
      <c r="BP315" s="19">
        <v>34378</v>
      </c>
      <c r="BQ315" s="54">
        <v>9663</v>
      </c>
      <c r="BR315" s="57">
        <v>324</v>
      </c>
      <c r="BS315" s="19">
        <v>3065</v>
      </c>
      <c r="BT315" s="54">
        <v>6778</v>
      </c>
      <c r="BU315" s="57">
        <v>723</v>
      </c>
      <c r="BV315" s="19">
        <v>4552</v>
      </c>
      <c r="BW315" s="54">
        <v>2308</v>
      </c>
      <c r="BX315" s="57">
        <v>269</v>
      </c>
      <c r="BY315" s="19">
        <v>10395</v>
      </c>
      <c r="BZ315" s="54">
        <v>4241</v>
      </c>
      <c r="CA315" s="57">
        <v>3188</v>
      </c>
      <c r="CB315" s="19">
        <v>24489</v>
      </c>
      <c r="CC315" s="54">
        <v>38549</v>
      </c>
      <c r="CD315" s="57">
        <v>666</v>
      </c>
      <c r="CE315" s="19">
        <v>10792</v>
      </c>
      <c r="CF315" s="54">
        <v>16552</v>
      </c>
      <c r="CG315" s="57">
        <v>1330</v>
      </c>
      <c r="CH315" s="19">
        <v>6646</v>
      </c>
      <c r="CI315" s="54">
        <v>7849</v>
      </c>
      <c r="CJ315" s="57">
        <v>821</v>
      </c>
      <c r="CK315" s="19">
        <v>7240</v>
      </c>
      <c r="CL315" s="54">
        <v>12577</v>
      </c>
      <c r="CM315" s="57">
        <v>2741</v>
      </c>
      <c r="CN315" s="19">
        <v>13646</v>
      </c>
      <c r="CO315" s="54">
        <v>11700</v>
      </c>
      <c r="CP315" s="57">
        <v>0</v>
      </c>
      <c r="CQ315" s="19">
        <v>173</v>
      </c>
      <c r="CR315" s="54">
        <v>1400</v>
      </c>
      <c r="CS315" s="57">
        <v>47</v>
      </c>
      <c r="CT315" s="19">
        <v>0</v>
      </c>
      <c r="CU315" s="54">
        <v>0</v>
      </c>
      <c r="CV315" s="57">
        <v>119</v>
      </c>
      <c r="CW315" s="19">
        <v>905</v>
      </c>
      <c r="CX315" s="54">
        <v>1015</v>
      </c>
      <c r="CY315" s="57">
        <v>0</v>
      </c>
      <c r="CZ315" s="19">
        <v>0</v>
      </c>
      <c r="DA315" s="54">
        <v>0</v>
      </c>
      <c r="DB315" s="57">
        <v>121</v>
      </c>
      <c r="DC315" s="19">
        <v>0</v>
      </c>
      <c r="DD315" s="54">
        <v>0</v>
      </c>
      <c r="DE315" s="57">
        <v>5673</v>
      </c>
      <c r="DF315" s="19">
        <v>39762</v>
      </c>
      <c r="DG315" s="54">
        <v>109398</v>
      </c>
      <c r="DH315" s="57">
        <v>1003</v>
      </c>
      <c r="DI315" s="19">
        <v>4893</v>
      </c>
      <c r="DJ315" s="54">
        <v>1085</v>
      </c>
      <c r="DK315" s="57">
        <v>1003</v>
      </c>
      <c r="DL315" s="19">
        <v>4893</v>
      </c>
      <c r="DM315" s="54">
        <v>1085</v>
      </c>
      <c r="DN315" s="57">
        <v>0</v>
      </c>
      <c r="DO315" s="19">
        <v>0</v>
      </c>
      <c r="DP315" s="54">
        <v>0</v>
      </c>
      <c r="DQ315" s="57">
        <v>0</v>
      </c>
      <c r="DR315" s="19">
        <v>0</v>
      </c>
      <c r="DS315" s="54">
        <v>0</v>
      </c>
      <c r="DT315" s="57">
        <v>0</v>
      </c>
      <c r="DU315" s="19">
        <v>0</v>
      </c>
      <c r="DV315" s="54">
        <v>46603</v>
      </c>
      <c r="DW315" s="57">
        <v>0</v>
      </c>
      <c r="DX315" s="19">
        <v>0</v>
      </c>
      <c r="DY315" s="54">
        <v>0</v>
      </c>
      <c r="DZ315" s="57">
        <v>0</v>
      </c>
      <c r="EA315" s="19">
        <v>0</v>
      </c>
      <c r="EB315" s="54">
        <v>0</v>
      </c>
      <c r="EC315" s="57">
        <v>0</v>
      </c>
      <c r="ED315" s="19">
        <v>0</v>
      </c>
      <c r="EE315" s="54">
        <v>46603</v>
      </c>
      <c r="EF315" s="57">
        <v>4103</v>
      </c>
      <c r="EG315" s="19">
        <v>9843</v>
      </c>
      <c r="EH315" s="54">
        <v>8132</v>
      </c>
      <c r="EI315" s="57">
        <v>106638</v>
      </c>
      <c r="EJ315" s="19">
        <v>684740</v>
      </c>
      <c r="EK315" s="54">
        <v>504808</v>
      </c>
      <c r="EL315" s="57">
        <v>0</v>
      </c>
      <c r="EM315" s="19">
        <v>0</v>
      </c>
      <c r="EN315" s="54">
        <v>0</v>
      </c>
      <c r="EO315" s="57">
        <v>106638</v>
      </c>
      <c r="EP315" s="19">
        <v>684740</v>
      </c>
      <c r="EQ315" s="20">
        <v>504808</v>
      </c>
      <c r="ER315" s="2"/>
    </row>
    <row r="316" spans="1:148" x14ac:dyDescent="0.25">
      <c r="A316" s="132"/>
      <c r="B316" s="5">
        <v>13</v>
      </c>
      <c r="C316" s="7" t="s">
        <v>69</v>
      </c>
      <c r="D316" s="18">
        <v>19318.447619999999</v>
      </c>
      <c r="E316" s="19">
        <v>34048.820299999999</v>
      </c>
      <c r="F316" s="54">
        <v>0</v>
      </c>
      <c r="G316" s="57">
        <v>4089.3297499999999</v>
      </c>
      <c r="H316" s="19">
        <v>6669.2033199999996</v>
      </c>
      <c r="I316" s="54">
        <v>0</v>
      </c>
      <c r="J316" s="57"/>
      <c r="K316" s="19"/>
      <c r="L316" s="54"/>
      <c r="M316" s="57"/>
      <c r="N316" s="19"/>
      <c r="O316" s="54"/>
      <c r="P316" s="57">
        <v>3933.9856300000001</v>
      </c>
      <c r="Q316" s="19">
        <v>1370.8784599999999</v>
      </c>
      <c r="R316" s="54">
        <v>0</v>
      </c>
      <c r="S316" s="57"/>
      <c r="T316" s="19"/>
      <c r="U316" s="54"/>
      <c r="V316" s="57"/>
      <c r="W316" s="19"/>
      <c r="X316" s="54"/>
      <c r="Y316" s="57">
        <v>658.75</v>
      </c>
      <c r="Z316" s="19">
        <v>6690.2020300000004</v>
      </c>
      <c r="AA316" s="54">
        <v>0</v>
      </c>
      <c r="AB316" s="57"/>
      <c r="AC316" s="19"/>
      <c r="AD316" s="54"/>
      <c r="AE316" s="57"/>
      <c r="AF316" s="19"/>
      <c r="AG316" s="54"/>
      <c r="AH316" s="57">
        <v>5303.2729399999998</v>
      </c>
      <c r="AI316" s="19">
        <v>7222.45</v>
      </c>
      <c r="AJ316" s="54">
        <v>0</v>
      </c>
      <c r="AK316" s="57"/>
      <c r="AL316" s="19"/>
      <c r="AM316" s="54"/>
      <c r="AN316" s="57"/>
      <c r="AO316" s="19"/>
      <c r="AP316" s="54"/>
      <c r="AQ316" s="57">
        <v>3744.0940999999998</v>
      </c>
      <c r="AR316" s="19">
        <v>2572.04144</v>
      </c>
      <c r="AS316" s="54">
        <v>0</v>
      </c>
      <c r="AT316" s="57">
        <v>257.09553</v>
      </c>
      <c r="AU316" s="19">
        <v>1423.50407</v>
      </c>
      <c r="AV316" s="54">
        <v>0</v>
      </c>
      <c r="AW316" s="57"/>
      <c r="AX316" s="19"/>
      <c r="AY316" s="54"/>
      <c r="AZ316" s="57"/>
      <c r="BA316" s="19"/>
      <c r="BB316" s="54"/>
      <c r="BC316" s="57">
        <v>1331.91967</v>
      </c>
      <c r="BD316" s="19">
        <v>8100.5409799999998</v>
      </c>
      <c r="BE316" s="54">
        <v>0</v>
      </c>
      <c r="BF316" s="57"/>
      <c r="BG316" s="19"/>
      <c r="BH316" s="54"/>
      <c r="BI316" s="57"/>
      <c r="BJ316" s="19"/>
      <c r="BK316" s="54"/>
      <c r="BL316" s="57">
        <v>1538.2739999999999</v>
      </c>
      <c r="BM316" s="19">
        <v>10330.358539999999</v>
      </c>
      <c r="BN316" s="54">
        <v>4816.2240000000002</v>
      </c>
      <c r="BO316" s="57">
        <v>1320.7239999999999</v>
      </c>
      <c r="BP316" s="19">
        <v>7975.3585400000002</v>
      </c>
      <c r="BQ316" s="54">
        <v>0</v>
      </c>
      <c r="BR316" s="57">
        <v>165</v>
      </c>
      <c r="BS316" s="19">
        <v>859</v>
      </c>
      <c r="BT316" s="54">
        <v>4816.2240000000002</v>
      </c>
      <c r="BU316" s="57"/>
      <c r="BV316" s="19"/>
      <c r="BW316" s="54"/>
      <c r="BX316" s="57"/>
      <c r="BY316" s="19"/>
      <c r="BZ316" s="54"/>
      <c r="CA316" s="57"/>
      <c r="CB316" s="19"/>
      <c r="CC316" s="54"/>
      <c r="CD316" s="57"/>
      <c r="CE316" s="19"/>
      <c r="CF316" s="54"/>
      <c r="CG316" s="57"/>
      <c r="CH316" s="19"/>
      <c r="CI316" s="54"/>
      <c r="CJ316" s="57"/>
      <c r="CK316" s="19"/>
      <c r="CL316" s="54"/>
      <c r="CM316" s="57">
        <v>52.55</v>
      </c>
      <c r="CN316" s="19">
        <v>0</v>
      </c>
      <c r="CO316" s="54">
        <v>0</v>
      </c>
      <c r="CP316" s="57"/>
      <c r="CQ316" s="19"/>
      <c r="CR316" s="54"/>
      <c r="CS316" s="57"/>
      <c r="CT316" s="19"/>
      <c r="CU316" s="54"/>
      <c r="CV316" s="57"/>
      <c r="CW316" s="19"/>
      <c r="CX316" s="54"/>
      <c r="CY316" s="57"/>
      <c r="CZ316" s="19"/>
      <c r="DA316" s="54"/>
      <c r="DB316" s="57"/>
      <c r="DC316" s="19"/>
      <c r="DD316" s="54"/>
      <c r="DE316" s="57">
        <v>0</v>
      </c>
      <c r="DF316" s="19">
        <v>1496</v>
      </c>
      <c r="DG316" s="54">
        <v>0</v>
      </c>
      <c r="DH316" s="57">
        <v>0</v>
      </c>
      <c r="DI316" s="19">
        <v>0</v>
      </c>
      <c r="DJ316" s="54">
        <v>0</v>
      </c>
      <c r="DK316" s="57"/>
      <c r="DL316" s="19"/>
      <c r="DM316" s="54"/>
      <c r="DN316" s="57"/>
      <c r="DO316" s="19"/>
      <c r="DP316" s="54"/>
      <c r="DQ316" s="57"/>
      <c r="DR316" s="19"/>
      <c r="DS316" s="54"/>
      <c r="DT316" s="57">
        <v>0</v>
      </c>
      <c r="DU316" s="19">
        <v>0</v>
      </c>
      <c r="DV316" s="54">
        <v>0</v>
      </c>
      <c r="DW316" s="57"/>
      <c r="DX316" s="19"/>
      <c r="DY316" s="54"/>
      <c r="DZ316" s="57"/>
      <c r="EA316" s="19"/>
      <c r="EB316" s="54"/>
      <c r="EC316" s="57"/>
      <c r="ED316" s="19"/>
      <c r="EE316" s="54"/>
      <c r="EF316" s="57"/>
      <c r="EG316" s="19"/>
      <c r="EH316" s="54"/>
      <c r="EI316" s="57">
        <v>20856.72162</v>
      </c>
      <c r="EJ316" s="19">
        <v>44379.17884</v>
      </c>
      <c r="EK316" s="54">
        <v>4816.2240000000002</v>
      </c>
      <c r="EL316" s="57">
        <v>240</v>
      </c>
      <c r="EM316" s="19">
        <v>0</v>
      </c>
      <c r="EN316" s="54">
        <v>0</v>
      </c>
      <c r="EO316" s="57">
        <v>21096.72162</v>
      </c>
      <c r="EP316" s="19">
        <v>44379.17884</v>
      </c>
      <c r="EQ316" s="20">
        <v>4816.2240000000002</v>
      </c>
      <c r="ER316" s="2"/>
    </row>
    <row r="317" spans="1:148" x14ac:dyDescent="0.25">
      <c r="A317" s="132"/>
      <c r="B317" s="5">
        <v>14</v>
      </c>
      <c r="C317" s="7" t="s">
        <v>70</v>
      </c>
      <c r="D317" s="18">
        <v>20903.59835</v>
      </c>
      <c r="E317" s="19">
        <v>701491.55948999804</v>
      </c>
      <c r="F317" s="54">
        <v>0</v>
      </c>
      <c r="G317" s="57">
        <v>13058.8485</v>
      </c>
      <c r="H317" s="19">
        <v>638477.47032999794</v>
      </c>
      <c r="I317" s="54"/>
      <c r="J317" s="57"/>
      <c r="K317" s="19"/>
      <c r="L317" s="54"/>
      <c r="M317" s="57"/>
      <c r="N317" s="19"/>
      <c r="O317" s="54"/>
      <c r="P317" s="57">
        <v>7844.7498500000002</v>
      </c>
      <c r="Q317" s="19">
        <v>59039.334409999901</v>
      </c>
      <c r="R317" s="54"/>
      <c r="S317" s="57"/>
      <c r="T317" s="19"/>
      <c r="U317" s="54"/>
      <c r="V317" s="57"/>
      <c r="W317" s="19"/>
      <c r="X317" s="54"/>
      <c r="Y317" s="57"/>
      <c r="Z317" s="19">
        <v>840.12482</v>
      </c>
      <c r="AA317" s="54"/>
      <c r="AB317" s="57"/>
      <c r="AC317" s="19"/>
      <c r="AD317" s="54"/>
      <c r="AE317" s="57"/>
      <c r="AF317" s="19"/>
      <c r="AG317" s="54"/>
      <c r="AH317" s="57"/>
      <c r="AI317" s="19"/>
      <c r="AJ317" s="54"/>
      <c r="AK317" s="57"/>
      <c r="AL317" s="19"/>
      <c r="AM317" s="54"/>
      <c r="AN317" s="57"/>
      <c r="AO317" s="19"/>
      <c r="AP317" s="54"/>
      <c r="AQ317" s="57"/>
      <c r="AR317" s="19"/>
      <c r="AS317" s="54"/>
      <c r="AT317" s="57"/>
      <c r="AU317" s="19">
        <v>2532.6010299999998</v>
      </c>
      <c r="AV317" s="54"/>
      <c r="AW317" s="57"/>
      <c r="AX317" s="19"/>
      <c r="AY317" s="54"/>
      <c r="AZ317" s="57"/>
      <c r="BA317" s="19"/>
      <c r="BB317" s="54"/>
      <c r="BC317" s="57"/>
      <c r="BD317" s="19">
        <v>602.02890000000002</v>
      </c>
      <c r="BE317" s="54"/>
      <c r="BF317" s="57"/>
      <c r="BG317" s="19"/>
      <c r="BH317" s="54"/>
      <c r="BI317" s="57"/>
      <c r="BJ317" s="19"/>
      <c r="BK317" s="54"/>
      <c r="BL317" s="57">
        <v>0</v>
      </c>
      <c r="BM317" s="19">
        <v>0</v>
      </c>
      <c r="BN317" s="54">
        <v>0</v>
      </c>
      <c r="BO317" s="57"/>
      <c r="BP317" s="19"/>
      <c r="BQ317" s="54"/>
      <c r="BR317" s="57"/>
      <c r="BS317" s="19"/>
      <c r="BT317" s="54"/>
      <c r="BU317" s="57"/>
      <c r="BV317" s="19"/>
      <c r="BW317" s="54"/>
      <c r="BX317" s="57"/>
      <c r="BY317" s="19"/>
      <c r="BZ317" s="54"/>
      <c r="CA317" s="57"/>
      <c r="CB317" s="19"/>
      <c r="CC317" s="54"/>
      <c r="CD317" s="57"/>
      <c r="CE317" s="19"/>
      <c r="CF317" s="54"/>
      <c r="CG317" s="57"/>
      <c r="CH317" s="19"/>
      <c r="CI317" s="54"/>
      <c r="CJ317" s="57"/>
      <c r="CK317" s="19"/>
      <c r="CL317" s="54"/>
      <c r="CM317" s="57"/>
      <c r="CN317" s="19"/>
      <c r="CO317" s="54"/>
      <c r="CP317" s="57"/>
      <c r="CQ317" s="19"/>
      <c r="CR317" s="54"/>
      <c r="CS317" s="57"/>
      <c r="CT317" s="19"/>
      <c r="CU317" s="54"/>
      <c r="CV317" s="57"/>
      <c r="CW317" s="19"/>
      <c r="CX317" s="54"/>
      <c r="CY317" s="57"/>
      <c r="CZ317" s="19"/>
      <c r="DA317" s="54"/>
      <c r="DB317" s="57"/>
      <c r="DC317" s="19"/>
      <c r="DD317" s="54"/>
      <c r="DE317" s="57"/>
      <c r="DF317" s="19"/>
      <c r="DG317" s="54"/>
      <c r="DH317" s="57">
        <v>0</v>
      </c>
      <c r="DI317" s="19">
        <v>0</v>
      </c>
      <c r="DJ317" s="54">
        <v>0</v>
      </c>
      <c r="DK317" s="57"/>
      <c r="DL317" s="19"/>
      <c r="DM317" s="54"/>
      <c r="DN317" s="57"/>
      <c r="DO317" s="19"/>
      <c r="DP317" s="54"/>
      <c r="DQ317" s="57"/>
      <c r="DR317" s="19"/>
      <c r="DS317" s="54"/>
      <c r="DT317" s="57">
        <v>0</v>
      </c>
      <c r="DU317" s="19">
        <v>0</v>
      </c>
      <c r="DV317" s="54">
        <v>0</v>
      </c>
      <c r="DW317" s="57"/>
      <c r="DX317" s="19"/>
      <c r="DY317" s="54"/>
      <c r="DZ317" s="57"/>
      <c r="EA317" s="19"/>
      <c r="EB317" s="54"/>
      <c r="EC317" s="57"/>
      <c r="ED317" s="19"/>
      <c r="EE317" s="54"/>
      <c r="EF317" s="57"/>
      <c r="EG317" s="19"/>
      <c r="EH317" s="54"/>
      <c r="EI317" s="57">
        <v>20903.59835</v>
      </c>
      <c r="EJ317" s="19">
        <v>701491.55948999804</v>
      </c>
      <c r="EK317" s="54">
        <v>0</v>
      </c>
      <c r="EL317" s="57">
        <v>0</v>
      </c>
      <c r="EM317" s="19">
        <v>0</v>
      </c>
      <c r="EN317" s="54">
        <v>0</v>
      </c>
      <c r="EO317" s="57">
        <v>20903.59835</v>
      </c>
      <c r="EP317" s="19">
        <v>701491.55948999804</v>
      </c>
      <c r="EQ317" s="20">
        <v>0</v>
      </c>
      <c r="ER317" s="2"/>
    </row>
    <row r="318" spans="1:148" x14ac:dyDescent="0.25">
      <c r="A318" s="132"/>
      <c r="B318" s="5">
        <v>15</v>
      </c>
      <c r="C318" s="7" t="s">
        <v>71</v>
      </c>
      <c r="D318" s="18">
        <v>104272.626182262</v>
      </c>
      <c r="E318" s="19">
        <v>538521.25520035997</v>
      </c>
      <c r="F318" s="54">
        <v>15295.083498556</v>
      </c>
      <c r="G318" s="57">
        <v>61880.979128104002</v>
      </c>
      <c r="H318" s="19">
        <v>166905.97576859899</v>
      </c>
      <c r="I318" s="54">
        <v>7014.3978985559997</v>
      </c>
      <c r="J318" s="57">
        <v>1906.50397</v>
      </c>
      <c r="K318" s="19">
        <v>9877.5899858199991</v>
      </c>
      <c r="L318" s="54">
        <v>1217.902831266</v>
      </c>
      <c r="M318" s="57">
        <v>248.46540151400001</v>
      </c>
      <c r="N318" s="19">
        <v>1696.09755</v>
      </c>
      <c r="O318" s="54">
        <v>0</v>
      </c>
      <c r="P318" s="57">
        <v>19842.105143264998</v>
      </c>
      <c r="Q318" s="19">
        <v>44635.076109501999</v>
      </c>
      <c r="R318" s="54">
        <v>0</v>
      </c>
      <c r="S318" s="57">
        <v>353.99331999999998</v>
      </c>
      <c r="T318" s="19">
        <v>240.76150000000001</v>
      </c>
      <c r="U318" s="54">
        <v>0</v>
      </c>
      <c r="V318" s="57">
        <v>27</v>
      </c>
      <c r="W318" s="19">
        <v>156.44999000000001</v>
      </c>
      <c r="X318" s="54">
        <v>0</v>
      </c>
      <c r="Y318" s="57">
        <v>2272.760501402</v>
      </c>
      <c r="Z318" s="19">
        <v>61378.018046949997</v>
      </c>
      <c r="AA318" s="54">
        <v>2373.0756000000001</v>
      </c>
      <c r="AB318" s="57">
        <v>0</v>
      </c>
      <c r="AC318" s="19">
        <v>794.78</v>
      </c>
      <c r="AD318" s="54">
        <v>0</v>
      </c>
      <c r="AE318" s="57">
        <v>0</v>
      </c>
      <c r="AF318" s="19">
        <v>0</v>
      </c>
      <c r="AG318" s="54">
        <v>0</v>
      </c>
      <c r="AH318" s="57">
        <v>6096.8905889970001</v>
      </c>
      <c r="AI318" s="19">
        <v>186046.62833963899</v>
      </c>
      <c r="AJ318" s="54">
        <v>0</v>
      </c>
      <c r="AK318" s="57">
        <v>0</v>
      </c>
      <c r="AL318" s="19">
        <v>0</v>
      </c>
      <c r="AM318" s="54">
        <v>0</v>
      </c>
      <c r="AN318" s="57">
        <v>0</v>
      </c>
      <c r="AO318" s="19">
        <v>0</v>
      </c>
      <c r="AP318" s="54">
        <v>0</v>
      </c>
      <c r="AQ318" s="57">
        <v>11571.407110493999</v>
      </c>
      <c r="AR318" s="19">
        <v>48883.776078709998</v>
      </c>
      <c r="AS318" s="54">
        <v>0</v>
      </c>
      <c r="AT318" s="57">
        <v>100</v>
      </c>
      <c r="AU318" s="19">
        <v>21463.724999999999</v>
      </c>
      <c r="AV318" s="54">
        <v>2906</v>
      </c>
      <c r="AW318" s="57">
        <v>0</v>
      </c>
      <c r="AX318" s="19">
        <v>1142.0999999999999</v>
      </c>
      <c r="AY318" s="54">
        <v>0</v>
      </c>
      <c r="AZ318" s="57">
        <v>0</v>
      </c>
      <c r="BA318" s="19">
        <v>0</v>
      </c>
      <c r="BB318" s="54">
        <v>0</v>
      </c>
      <c r="BC318" s="57">
        <v>2508.48371</v>
      </c>
      <c r="BD318" s="19">
        <v>9208.0558569599998</v>
      </c>
      <c r="BE318" s="54">
        <v>3001.61</v>
      </c>
      <c r="BF318" s="57">
        <v>0</v>
      </c>
      <c r="BG318" s="19">
        <v>0</v>
      </c>
      <c r="BH318" s="54">
        <v>0</v>
      </c>
      <c r="BI318" s="57">
        <v>0</v>
      </c>
      <c r="BJ318" s="19">
        <v>0</v>
      </c>
      <c r="BK318" s="54">
        <v>0</v>
      </c>
      <c r="BL318" s="57">
        <v>34507.255381827003</v>
      </c>
      <c r="BM318" s="19">
        <v>156239.03651183701</v>
      </c>
      <c r="BN318" s="54">
        <v>103777.62919971799</v>
      </c>
      <c r="BO318" s="57">
        <v>3067.4052999999999</v>
      </c>
      <c r="BP318" s="19">
        <v>50903.656946000003</v>
      </c>
      <c r="BQ318" s="54">
        <v>16027.226650000001</v>
      </c>
      <c r="BR318" s="57">
        <v>339.12365999999997</v>
      </c>
      <c r="BS318" s="19">
        <v>3271.0524074079999</v>
      </c>
      <c r="BT318" s="54">
        <v>0</v>
      </c>
      <c r="BU318" s="57">
        <v>1188.9269899999999</v>
      </c>
      <c r="BV318" s="19">
        <v>3473.5226600000001</v>
      </c>
      <c r="BW318" s="54">
        <v>11755.53</v>
      </c>
      <c r="BX318" s="57">
        <v>2684.5184992760001</v>
      </c>
      <c r="BY318" s="19">
        <v>23633.828362683998</v>
      </c>
      <c r="BZ318" s="54">
        <v>14936.736349999999</v>
      </c>
      <c r="CA318" s="57">
        <v>0</v>
      </c>
      <c r="CB318" s="19">
        <v>0</v>
      </c>
      <c r="CC318" s="54">
        <v>0</v>
      </c>
      <c r="CD318" s="57">
        <v>1108.44166421</v>
      </c>
      <c r="CE318" s="19">
        <v>9761.8863424810006</v>
      </c>
      <c r="CF318" s="54">
        <v>19249.320660000001</v>
      </c>
      <c r="CG318" s="57">
        <v>1765.98434</v>
      </c>
      <c r="CH318" s="19">
        <v>3662.4638199999999</v>
      </c>
      <c r="CI318" s="54">
        <v>0</v>
      </c>
      <c r="CJ318" s="57">
        <v>416.58377999999999</v>
      </c>
      <c r="CK318" s="19">
        <v>2593.4719399999999</v>
      </c>
      <c r="CL318" s="54">
        <v>0</v>
      </c>
      <c r="CM318" s="57">
        <v>6345.8755260669996</v>
      </c>
      <c r="CN318" s="19">
        <v>14846.959929283999</v>
      </c>
      <c r="CO318" s="54">
        <v>1359.5583999999999</v>
      </c>
      <c r="CP318" s="57">
        <v>64</v>
      </c>
      <c r="CQ318" s="19">
        <v>0</v>
      </c>
      <c r="CR318" s="54">
        <v>0</v>
      </c>
      <c r="CS318" s="57">
        <v>295.48</v>
      </c>
      <c r="CT318" s="19">
        <v>100.28</v>
      </c>
      <c r="CU318" s="54">
        <v>0</v>
      </c>
      <c r="CV318" s="57">
        <v>1693.3892272190001</v>
      </c>
      <c r="CW318" s="19">
        <v>2793.3159599999999</v>
      </c>
      <c r="CX318" s="54">
        <v>10708.925069999999</v>
      </c>
      <c r="CY318" s="57">
        <v>0</v>
      </c>
      <c r="CZ318" s="19">
        <v>0</v>
      </c>
      <c r="DA318" s="54">
        <v>0</v>
      </c>
      <c r="DB318" s="57">
        <v>98.9</v>
      </c>
      <c r="DC318" s="19">
        <v>208</v>
      </c>
      <c r="DD318" s="54">
        <v>0</v>
      </c>
      <c r="DE318" s="57">
        <v>15438.626395055</v>
      </c>
      <c r="DF318" s="19">
        <v>40990.598143980002</v>
      </c>
      <c r="DG318" s="54">
        <v>29740.332069717999</v>
      </c>
      <c r="DH318" s="57">
        <v>263.44213999999999</v>
      </c>
      <c r="DI318" s="19">
        <v>2306.8766659329999</v>
      </c>
      <c r="DJ318" s="54">
        <v>6345.3741258</v>
      </c>
      <c r="DK318" s="57">
        <v>232.44213999999999</v>
      </c>
      <c r="DL318" s="19">
        <v>2306.8766659329999</v>
      </c>
      <c r="DM318" s="54">
        <v>6345.3741258</v>
      </c>
      <c r="DN318" s="57">
        <v>31</v>
      </c>
      <c r="DO318" s="19">
        <v>0</v>
      </c>
      <c r="DP318" s="54">
        <v>0</v>
      </c>
      <c r="DQ318" s="57">
        <v>0</v>
      </c>
      <c r="DR318" s="19">
        <v>0</v>
      </c>
      <c r="DS318" s="54">
        <v>0</v>
      </c>
      <c r="DT318" s="57">
        <v>0</v>
      </c>
      <c r="DU318" s="19">
        <v>3230.6701149999999</v>
      </c>
      <c r="DV318" s="54">
        <v>3491.87797</v>
      </c>
      <c r="DW318" s="57">
        <v>0</v>
      </c>
      <c r="DX318" s="19">
        <v>503.62852500000002</v>
      </c>
      <c r="DY318" s="54">
        <v>0</v>
      </c>
      <c r="DZ318" s="57">
        <v>0</v>
      </c>
      <c r="EA318" s="19">
        <v>1491.04159</v>
      </c>
      <c r="EB318" s="54">
        <v>1291.87797</v>
      </c>
      <c r="EC318" s="57">
        <v>0</v>
      </c>
      <c r="ED318" s="19">
        <v>1236</v>
      </c>
      <c r="EE318" s="54">
        <v>2200</v>
      </c>
      <c r="EF318" s="57">
        <v>0</v>
      </c>
      <c r="EG318" s="19">
        <v>0</v>
      </c>
      <c r="EH318" s="54">
        <v>0</v>
      </c>
      <c r="EI318" s="57">
        <v>139043.32370408901</v>
      </c>
      <c r="EJ318" s="19">
        <v>700297.83849313005</v>
      </c>
      <c r="EK318" s="54">
        <v>128909.964794074</v>
      </c>
      <c r="EL318" s="57">
        <v>0</v>
      </c>
      <c r="EM318" s="19">
        <v>0</v>
      </c>
      <c r="EN318" s="54">
        <v>7275</v>
      </c>
      <c r="EO318" s="57">
        <v>139043.32370408901</v>
      </c>
      <c r="EP318" s="19">
        <v>700297.83849313005</v>
      </c>
      <c r="EQ318" s="20">
        <v>136184.96479407401</v>
      </c>
      <c r="ER318" s="2"/>
    </row>
    <row r="319" spans="1:148" x14ac:dyDescent="0.25">
      <c r="A319" s="132"/>
      <c r="B319" s="5">
        <v>16</v>
      </c>
      <c r="C319" s="7" t="s">
        <v>72</v>
      </c>
      <c r="D319" s="18">
        <v>116492.284</v>
      </c>
      <c r="E319" s="19">
        <v>1274072.68</v>
      </c>
      <c r="F319" s="54">
        <v>98716.18</v>
      </c>
      <c r="G319" s="57">
        <v>87909.85</v>
      </c>
      <c r="H319" s="19">
        <v>963912.76</v>
      </c>
      <c r="I319" s="54">
        <v>12785.55</v>
      </c>
      <c r="J319" s="57">
        <v>1303.2190700000001</v>
      </c>
      <c r="K319" s="19">
        <v>22953.15481371</v>
      </c>
      <c r="L319" s="54">
        <v>0</v>
      </c>
      <c r="M319" s="57">
        <v>1585.97261</v>
      </c>
      <c r="N319" s="19">
        <v>178328.13907633201</v>
      </c>
      <c r="O319" s="54">
        <v>5811.9909128950003</v>
      </c>
      <c r="P319" s="57">
        <v>19023.79</v>
      </c>
      <c r="Q319" s="19">
        <v>68316.94</v>
      </c>
      <c r="R319" s="54">
        <v>0</v>
      </c>
      <c r="S319" s="57">
        <v>245.642</v>
      </c>
      <c r="T319" s="19">
        <v>622.10299999999995</v>
      </c>
      <c r="U319" s="54">
        <v>0</v>
      </c>
      <c r="V319" s="57">
        <v>0</v>
      </c>
      <c r="W319" s="19">
        <v>372.65</v>
      </c>
      <c r="X319" s="54">
        <v>0</v>
      </c>
      <c r="Y319" s="57">
        <v>468.9</v>
      </c>
      <c r="Z319" s="19">
        <v>56044.51</v>
      </c>
      <c r="AA319" s="54">
        <v>50582.22</v>
      </c>
      <c r="AB319" s="57">
        <v>0</v>
      </c>
      <c r="AC319" s="19">
        <v>0</v>
      </c>
      <c r="AD319" s="54">
        <v>0</v>
      </c>
      <c r="AE319" s="57">
        <v>0</v>
      </c>
      <c r="AF319" s="19">
        <v>0</v>
      </c>
      <c r="AG319" s="54">
        <v>0</v>
      </c>
      <c r="AH319" s="57">
        <v>213</v>
      </c>
      <c r="AI319" s="19">
        <v>120096.1</v>
      </c>
      <c r="AJ319" s="54">
        <v>0</v>
      </c>
      <c r="AK319" s="57">
        <v>0</v>
      </c>
      <c r="AL319" s="19">
        <v>524.72570073600002</v>
      </c>
      <c r="AM319" s="54">
        <v>0</v>
      </c>
      <c r="AN319" s="57">
        <v>0</v>
      </c>
      <c r="AO319" s="19">
        <v>0</v>
      </c>
      <c r="AP319" s="54">
        <v>0</v>
      </c>
      <c r="AQ319" s="57">
        <v>2026.07</v>
      </c>
      <c r="AR319" s="19">
        <v>26185.31</v>
      </c>
      <c r="AS319" s="54">
        <v>0</v>
      </c>
      <c r="AT319" s="57">
        <v>95.12</v>
      </c>
      <c r="AU319" s="19">
        <v>38687.57</v>
      </c>
      <c r="AV319" s="54">
        <v>35348.410000000003</v>
      </c>
      <c r="AW319" s="57">
        <v>0</v>
      </c>
      <c r="AX319" s="19">
        <v>0</v>
      </c>
      <c r="AY319" s="54">
        <v>0</v>
      </c>
      <c r="AZ319" s="57">
        <v>0</v>
      </c>
      <c r="BA319" s="19">
        <v>0</v>
      </c>
      <c r="BB319" s="54">
        <v>0</v>
      </c>
      <c r="BC319" s="57">
        <v>6755.5540000000001</v>
      </c>
      <c r="BD319" s="19">
        <v>829.49</v>
      </c>
      <c r="BE319" s="54">
        <v>0</v>
      </c>
      <c r="BF319" s="57">
        <v>3045.7028</v>
      </c>
      <c r="BG319" s="19">
        <v>0</v>
      </c>
      <c r="BH319" s="54">
        <v>0</v>
      </c>
      <c r="BI319" s="57">
        <v>0</v>
      </c>
      <c r="BJ319" s="19">
        <v>0</v>
      </c>
      <c r="BK319" s="54">
        <v>0</v>
      </c>
      <c r="BL319" s="57">
        <v>24112.748</v>
      </c>
      <c r="BM319" s="19">
        <v>136583.264</v>
      </c>
      <c r="BN319" s="54">
        <v>146564.29999999999</v>
      </c>
      <c r="BO319" s="57">
        <v>1227.1030000000001</v>
      </c>
      <c r="BP319" s="19">
        <v>26536.799999999999</v>
      </c>
      <c r="BQ319" s="54">
        <v>32485.67</v>
      </c>
      <c r="BR319" s="57">
        <v>489.495</v>
      </c>
      <c r="BS319" s="19">
        <v>3091.08</v>
      </c>
      <c r="BT319" s="54">
        <v>4712.82</v>
      </c>
      <c r="BU319" s="57">
        <v>679.79</v>
      </c>
      <c r="BV319" s="19">
        <v>4300.58</v>
      </c>
      <c r="BW319" s="54">
        <v>0</v>
      </c>
      <c r="BX319" s="57">
        <v>16.77</v>
      </c>
      <c r="BY319" s="19">
        <v>3492.64</v>
      </c>
      <c r="BZ319" s="54">
        <v>8686.42</v>
      </c>
      <c r="CA319" s="57">
        <v>1082.9829999999999</v>
      </c>
      <c r="CB319" s="19">
        <v>18818.240000000002</v>
      </c>
      <c r="CC319" s="54">
        <v>5011.04</v>
      </c>
      <c r="CD319" s="57">
        <v>254.09</v>
      </c>
      <c r="CE319" s="19">
        <v>5427.11</v>
      </c>
      <c r="CF319" s="54">
        <v>15551.05</v>
      </c>
      <c r="CG319" s="57">
        <v>4544.7420000000002</v>
      </c>
      <c r="CH319" s="19">
        <v>3088.2539999999999</v>
      </c>
      <c r="CI319" s="54">
        <v>0</v>
      </c>
      <c r="CJ319" s="57">
        <v>2799.55</v>
      </c>
      <c r="CK319" s="19">
        <v>1043.8800000000001</v>
      </c>
      <c r="CL319" s="54">
        <v>11837.88</v>
      </c>
      <c r="CM319" s="57">
        <v>5823.9129999999996</v>
      </c>
      <c r="CN319" s="19">
        <v>21307.18</v>
      </c>
      <c r="CO319" s="54">
        <v>1673.52</v>
      </c>
      <c r="CP319" s="57">
        <v>55</v>
      </c>
      <c r="CQ319" s="19">
        <v>936.94</v>
      </c>
      <c r="CR319" s="54">
        <v>2523.5500000000002</v>
      </c>
      <c r="CS319" s="57">
        <v>0</v>
      </c>
      <c r="CT319" s="19">
        <v>0</v>
      </c>
      <c r="CU319" s="54">
        <v>0</v>
      </c>
      <c r="CV319" s="57">
        <v>537.19600000000003</v>
      </c>
      <c r="CW319" s="19">
        <v>818.9</v>
      </c>
      <c r="CX319" s="54">
        <v>2009.09</v>
      </c>
      <c r="CY319" s="57">
        <v>0</v>
      </c>
      <c r="CZ319" s="19">
        <v>0</v>
      </c>
      <c r="DA319" s="54">
        <v>0</v>
      </c>
      <c r="DB319" s="57">
        <v>25.5</v>
      </c>
      <c r="DC319" s="19">
        <v>327.39999999999998</v>
      </c>
      <c r="DD319" s="54">
        <v>0</v>
      </c>
      <c r="DE319" s="57">
        <v>6576.616</v>
      </c>
      <c r="DF319" s="19">
        <v>47394.26</v>
      </c>
      <c r="DG319" s="54">
        <v>62073.26</v>
      </c>
      <c r="DH319" s="57">
        <v>18199.041000000001</v>
      </c>
      <c r="DI319" s="19">
        <v>4998.8459999999995</v>
      </c>
      <c r="DJ319" s="54">
        <v>1310.06</v>
      </c>
      <c r="DK319" s="57">
        <v>17301.628000000001</v>
      </c>
      <c r="DL319" s="19">
        <v>4756.76</v>
      </c>
      <c r="DM319" s="54">
        <v>1310.06</v>
      </c>
      <c r="DN319" s="57">
        <v>569.29899999999998</v>
      </c>
      <c r="DO319" s="19">
        <v>136.1</v>
      </c>
      <c r="DP319" s="54">
        <v>0</v>
      </c>
      <c r="DQ319" s="57">
        <v>328.11399999999998</v>
      </c>
      <c r="DR319" s="19">
        <v>105.986</v>
      </c>
      <c r="DS319" s="54">
        <v>0</v>
      </c>
      <c r="DT319" s="57">
        <v>466.07</v>
      </c>
      <c r="DU319" s="19">
        <v>3477.62</v>
      </c>
      <c r="DV319" s="54">
        <v>70193.440000000002</v>
      </c>
      <c r="DW319" s="57">
        <v>191.35</v>
      </c>
      <c r="DX319" s="19">
        <v>850</v>
      </c>
      <c r="DY319" s="54">
        <v>29544.7</v>
      </c>
      <c r="DZ319" s="57">
        <v>274.72000000000003</v>
      </c>
      <c r="EA319" s="19">
        <v>2627.62</v>
      </c>
      <c r="EB319" s="54">
        <v>40648.74</v>
      </c>
      <c r="EC319" s="57">
        <v>0</v>
      </c>
      <c r="ED319" s="19">
        <v>0</v>
      </c>
      <c r="EE319" s="54">
        <v>0</v>
      </c>
      <c r="EF319" s="57">
        <v>6570.1729999999998</v>
      </c>
      <c r="EG319" s="19">
        <v>5707.5569999999998</v>
      </c>
      <c r="EH319" s="54">
        <v>1426.97</v>
      </c>
      <c r="EI319" s="57">
        <v>165840.31599999999</v>
      </c>
      <c r="EJ319" s="19">
        <v>1424839.9669999999</v>
      </c>
      <c r="EK319" s="54">
        <v>318210.95</v>
      </c>
      <c r="EL319" s="57">
        <v>0</v>
      </c>
      <c r="EM319" s="19">
        <v>0</v>
      </c>
      <c r="EN319" s="54">
        <v>0</v>
      </c>
      <c r="EO319" s="57">
        <v>165840.31599999999</v>
      </c>
      <c r="EP319" s="19">
        <v>1424839.9669999999</v>
      </c>
      <c r="EQ319" s="20">
        <v>318210.95</v>
      </c>
      <c r="ER319" s="2"/>
    </row>
    <row r="320" spans="1:148" x14ac:dyDescent="0.25">
      <c r="A320" s="132"/>
      <c r="B320" s="5">
        <v>17</v>
      </c>
      <c r="C320" s="7" t="s">
        <v>73</v>
      </c>
      <c r="D320" s="18">
        <v>29570.796030000001</v>
      </c>
      <c r="E320" s="19">
        <v>165720.43161</v>
      </c>
      <c r="F320" s="54">
        <v>8953.1903399999992</v>
      </c>
      <c r="G320" s="57">
        <v>7631.6974200000004</v>
      </c>
      <c r="H320" s="19">
        <v>48653.596230000003</v>
      </c>
      <c r="I320" s="54">
        <v>2154.4715500000002</v>
      </c>
      <c r="J320" s="57"/>
      <c r="K320" s="19"/>
      <c r="L320" s="54"/>
      <c r="M320" s="57"/>
      <c r="N320" s="19"/>
      <c r="O320" s="54"/>
      <c r="P320" s="57">
        <v>3971.1734499999998</v>
      </c>
      <c r="Q320" s="19">
        <v>10772.49696</v>
      </c>
      <c r="R320" s="54">
        <v>0</v>
      </c>
      <c r="S320" s="57"/>
      <c r="T320" s="19"/>
      <c r="U320" s="54"/>
      <c r="V320" s="57"/>
      <c r="W320" s="19"/>
      <c r="X320" s="54"/>
      <c r="Y320" s="57">
        <v>798.8</v>
      </c>
      <c r="Z320" s="19">
        <v>22233.34246</v>
      </c>
      <c r="AA320" s="54">
        <v>1886.9915900000001</v>
      </c>
      <c r="AB320" s="57"/>
      <c r="AC320" s="19"/>
      <c r="AD320" s="54"/>
      <c r="AE320" s="57"/>
      <c r="AF320" s="19"/>
      <c r="AG320" s="54"/>
      <c r="AH320" s="57">
        <v>1773.43543</v>
      </c>
      <c r="AI320" s="19">
        <v>53160.825839999998</v>
      </c>
      <c r="AJ320" s="54">
        <v>0</v>
      </c>
      <c r="AK320" s="57"/>
      <c r="AL320" s="19"/>
      <c r="AM320" s="54"/>
      <c r="AN320" s="57"/>
      <c r="AO320" s="19"/>
      <c r="AP320" s="54"/>
      <c r="AQ320" s="57">
        <v>3869.8201600000002</v>
      </c>
      <c r="AR320" s="19">
        <v>17152.208480000001</v>
      </c>
      <c r="AS320" s="54">
        <v>0</v>
      </c>
      <c r="AT320" s="57">
        <v>533.15446999999995</v>
      </c>
      <c r="AU320" s="19">
        <v>12671.80717</v>
      </c>
      <c r="AV320" s="54">
        <v>4911.7272000000003</v>
      </c>
      <c r="AW320" s="57"/>
      <c r="AX320" s="19"/>
      <c r="AY320" s="54"/>
      <c r="AZ320" s="57"/>
      <c r="BA320" s="19"/>
      <c r="BB320" s="54"/>
      <c r="BC320" s="57">
        <v>10992.715099999999</v>
      </c>
      <c r="BD320" s="19">
        <v>1076.1544699999999</v>
      </c>
      <c r="BE320" s="54">
        <v>0</v>
      </c>
      <c r="BF320" s="57"/>
      <c r="BG320" s="19"/>
      <c r="BH320" s="54"/>
      <c r="BI320" s="57"/>
      <c r="BJ320" s="19"/>
      <c r="BK320" s="54"/>
      <c r="BL320" s="57">
        <v>7248.3713100000004</v>
      </c>
      <c r="BM320" s="19">
        <v>47357.13149</v>
      </c>
      <c r="BN320" s="54">
        <v>16704.694299999999</v>
      </c>
      <c r="BO320" s="57">
        <v>1499.7902999999999</v>
      </c>
      <c r="BP320" s="19">
        <v>19299.867630000001</v>
      </c>
      <c r="BQ320" s="54">
        <v>12309.644</v>
      </c>
      <c r="BR320" s="57">
        <v>918.64553000000001</v>
      </c>
      <c r="BS320" s="19">
        <v>10610.48028</v>
      </c>
      <c r="BT320" s="54">
        <v>2208.2404999999999</v>
      </c>
      <c r="BU320" s="57">
        <v>0</v>
      </c>
      <c r="BV320" s="19">
        <v>260.2</v>
      </c>
      <c r="BW320" s="54">
        <v>0</v>
      </c>
      <c r="BX320" s="57">
        <v>0</v>
      </c>
      <c r="BY320" s="19">
        <v>447.12225000000001</v>
      </c>
      <c r="BZ320" s="54">
        <v>0</v>
      </c>
      <c r="CA320" s="57">
        <v>206.83251999999999</v>
      </c>
      <c r="CB320" s="19">
        <v>1475.5678800000001</v>
      </c>
      <c r="CC320" s="54">
        <v>0</v>
      </c>
      <c r="CD320" s="57">
        <v>90.500720000000001</v>
      </c>
      <c r="CE320" s="19">
        <v>172.60315</v>
      </c>
      <c r="CF320" s="54">
        <v>0</v>
      </c>
      <c r="CG320" s="57">
        <v>983.34366999999997</v>
      </c>
      <c r="CH320" s="19">
        <v>1943.1570200000001</v>
      </c>
      <c r="CI320" s="54">
        <v>0</v>
      </c>
      <c r="CJ320" s="57">
        <v>0</v>
      </c>
      <c r="CK320" s="19">
        <v>0</v>
      </c>
      <c r="CL320" s="54">
        <v>0</v>
      </c>
      <c r="CM320" s="57">
        <v>565.67884000000004</v>
      </c>
      <c r="CN320" s="19">
        <v>1008.51847</v>
      </c>
      <c r="CO320" s="54">
        <v>0</v>
      </c>
      <c r="CP320" s="57">
        <v>0</v>
      </c>
      <c r="CQ320" s="19">
        <v>0</v>
      </c>
      <c r="CR320" s="54">
        <v>0</v>
      </c>
      <c r="CS320" s="57">
        <v>0</v>
      </c>
      <c r="CT320" s="19">
        <v>0</v>
      </c>
      <c r="CU320" s="54">
        <v>0</v>
      </c>
      <c r="CV320" s="57">
        <v>0</v>
      </c>
      <c r="CW320" s="19">
        <v>0</v>
      </c>
      <c r="CX320" s="54">
        <v>0</v>
      </c>
      <c r="CY320" s="57">
        <v>0</v>
      </c>
      <c r="CZ320" s="19">
        <v>0</v>
      </c>
      <c r="DA320" s="54">
        <v>0</v>
      </c>
      <c r="DB320" s="57">
        <v>0</v>
      </c>
      <c r="DC320" s="19">
        <v>0</v>
      </c>
      <c r="DD320" s="54">
        <v>0</v>
      </c>
      <c r="DE320" s="57">
        <v>2983.5797299999999</v>
      </c>
      <c r="DF320" s="19">
        <v>12139.614809999999</v>
      </c>
      <c r="DG320" s="54">
        <v>2186.8098</v>
      </c>
      <c r="DH320" s="57">
        <v>0</v>
      </c>
      <c r="DI320" s="19">
        <v>0</v>
      </c>
      <c r="DJ320" s="54">
        <v>0</v>
      </c>
      <c r="DK320" s="57">
        <v>0</v>
      </c>
      <c r="DL320" s="19">
        <v>0</v>
      </c>
      <c r="DM320" s="54">
        <v>0</v>
      </c>
      <c r="DN320" s="57">
        <v>0</v>
      </c>
      <c r="DO320" s="19">
        <v>0</v>
      </c>
      <c r="DP320" s="54">
        <v>0</v>
      </c>
      <c r="DQ320" s="57">
        <v>0</v>
      </c>
      <c r="DR320" s="19">
        <v>0</v>
      </c>
      <c r="DS320" s="54">
        <v>0</v>
      </c>
      <c r="DT320" s="57">
        <v>0</v>
      </c>
      <c r="DU320" s="19">
        <v>548.83750999999995</v>
      </c>
      <c r="DV320" s="54">
        <v>0</v>
      </c>
      <c r="DW320" s="57">
        <v>0</v>
      </c>
      <c r="DX320" s="19">
        <v>0</v>
      </c>
      <c r="DY320" s="54">
        <v>0</v>
      </c>
      <c r="DZ320" s="57">
        <v>0</v>
      </c>
      <c r="EA320" s="19">
        <v>548.83750999999995</v>
      </c>
      <c r="EB320" s="54">
        <v>0</v>
      </c>
      <c r="EC320" s="57">
        <v>0</v>
      </c>
      <c r="ED320" s="19">
        <v>0</v>
      </c>
      <c r="EE320" s="54">
        <v>0</v>
      </c>
      <c r="EF320" s="57">
        <v>0</v>
      </c>
      <c r="EG320" s="19">
        <v>0</v>
      </c>
      <c r="EH320" s="54">
        <v>0</v>
      </c>
      <c r="EI320" s="57">
        <v>36819.16734</v>
      </c>
      <c r="EJ320" s="19">
        <v>213626.40061000001</v>
      </c>
      <c r="EK320" s="54">
        <v>25657.88464</v>
      </c>
      <c r="EL320" s="57">
        <v>0</v>
      </c>
      <c r="EM320" s="19">
        <v>0</v>
      </c>
      <c r="EN320" s="54">
        <v>0</v>
      </c>
      <c r="EO320" s="57">
        <v>36819.16734</v>
      </c>
      <c r="EP320" s="19">
        <v>213626.40061000001</v>
      </c>
      <c r="EQ320" s="20">
        <v>25657.88464</v>
      </c>
      <c r="ER320" s="2"/>
    </row>
    <row r="321" spans="1:148" x14ac:dyDescent="0.25">
      <c r="A321" s="132"/>
      <c r="B321" s="5">
        <v>18</v>
      </c>
      <c r="C321" s="7" t="s">
        <v>74</v>
      </c>
      <c r="D321" s="18">
        <v>248</v>
      </c>
      <c r="E321" s="19">
        <v>4483</v>
      </c>
      <c r="F321" s="54">
        <v>0</v>
      </c>
      <c r="G321" s="57">
        <v>128</v>
      </c>
      <c r="H321" s="19">
        <v>220</v>
      </c>
      <c r="I321" s="54"/>
      <c r="J321" s="57"/>
      <c r="K321" s="19"/>
      <c r="L321" s="54"/>
      <c r="M321" s="57"/>
      <c r="N321" s="19"/>
      <c r="O321" s="54"/>
      <c r="P321" s="57"/>
      <c r="Q321" s="19"/>
      <c r="R321" s="54"/>
      <c r="S321" s="57"/>
      <c r="T321" s="19"/>
      <c r="U321" s="54"/>
      <c r="V321" s="57"/>
      <c r="W321" s="19"/>
      <c r="X321" s="54"/>
      <c r="Y321" s="57"/>
      <c r="Z321" s="19"/>
      <c r="AA321" s="54"/>
      <c r="AB321" s="57"/>
      <c r="AC321" s="19"/>
      <c r="AD321" s="54"/>
      <c r="AE321" s="57"/>
      <c r="AF321" s="19"/>
      <c r="AG321" s="54"/>
      <c r="AH321" s="57"/>
      <c r="AI321" s="19"/>
      <c r="AJ321" s="54"/>
      <c r="AK321" s="57"/>
      <c r="AL321" s="19"/>
      <c r="AM321" s="54"/>
      <c r="AN321" s="57"/>
      <c r="AO321" s="19"/>
      <c r="AP321" s="54"/>
      <c r="AQ321" s="57">
        <v>71</v>
      </c>
      <c r="AR321" s="19">
        <v>4263</v>
      </c>
      <c r="AS321" s="54"/>
      <c r="AT321" s="57"/>
      <c r="AU321" s="19"/>
      <c r="AV321" s="54"/>
      <c r="AW321" s="57"/>
      <c r="AX321" s="19"/>
      <c r="AY321" s="54"/>
      <c r="AZ321" s="57"/>
      <c r="BA321" s="19"/>
      <c r="BB321" s="54"/>
      <c r="BC321" s="57">
        <v>49</v>
      </c>
      <c r="BD321" s="19"/>
      <c r="BE321" s="54"/>
      <c r="BF321" s="57"/>
      <c r="BG321" s="19"/>
      <c r="BH321" s="54"/>
      <c r="BI321" s="57"/>
      <c r="BJ321" s="19"/>
      <c r="BK321" s="54"/>
      <c r="BL321" s="57">
        <v>3507</v>
      </c>
      <c r="BM321" s="19">
        <v>5350</v>
      </c>
      <c r="BN321" s="54">
        <v>2205</v>
      </c>
      <c r="BO321" s="57"/>
      <c r="BP321" s="19">
        <v>117</v>
      </c>
      <c r="BQ321" s="54"/>
      <c r="BR321" s="57">
        <v>674</v>
      </c>
      <c r="BS321" s="19"/>
      <c r="BT321" s="54"/>
      <c r="BU321" s="57">
        <v>2</v>
      </c>
      <c r="BV321" s="19"/>
      <c r="BW321" s="54"/>
      <c r="BX321" s="57"/>
      <c r="BY321" s="19"/>
      <c r="BZ321" s="54"/>
      <c r="CA321" s="57"/>
      <c r="CB321" s="19"/>
      <c r="CC321" s="54"/>
      <c r="CD321" s="57"/>
      <c r="CE321" s="19"/>
      <c r="CF321" s="54">
        <v>2205</v>
      </c>
      <c r="CG321" s="57">
        <v>711</v>
      </c>
      <c r="CH321" s="19">
        <v>984</v>
      </c>
      <c r="CI321" s="54"/>
      <c r="CJ321" s="57"/>
      <c r="CK321" s="19"/>
      <c r="CL321" s="54"/>
      <c r="CM321" s="57">
        <v>13</v>
      </c>
      <c r="CN321" s="19"/>
      <c r="CO321" s="54"/>
      <c r="CP321" s="57"/>
      <c r="CQ321" s="19"/>
      <c r="CR321" s="54"/>
      <c r="CS321" s="57"/>
      <c r="CT321" s="19"/>
      <c r="CU321" s="54"/>
      <c r="CV321" s="57"/>
      <c r="CW321" s="19"/>
      <c r="CX321" s="54"/>
      <c r="CY321" s="57"/>
      <c r="CZ321" s="19"/>
      <c r="DA321" s="54"/>
      <c r="DB321" s="57"/>
      <c r="DC321" s="19"/>
      <c r="DD321" s="54"/>
      <c r="DE321" s="57">
        <v>2107</v>
      </c>
      <c r="DF321" s="19">
        <v>4249</v>
      </c>
      <c r="DG321" s="54"/>
      <c r="DH321" s="57">
        <v>0</v>
      </c>
      <c r="DI321" s="19">
        <v>0</v>
      </c>
      <c r="DJ321" s="54">
        <v>0</v>
      </c>
      <c r="DK321" s="57"/>
      <c r="DL321" s="19"/>
      <c r="DM321" s="54"/>
      <c r="DN321" s="57"/>
      <c r="DO321" s="19"/>
      <c r="DP321" s="54"/>
      <c r="DQ321" s="57"/>
      <c r="DR321" s="19"/>
      <c r="DS321" s="54"/>
      <c r="DT321" s="57">
        <v>0</v>
      </c>
      <c r="DU321" s="19">
        <v>0</v>
      </c>
      <c r="DV321" s="54">
        <v>0</v>
      </c>
      <c r="DW321" s="57"/>
      <c r="DX321" s="19"/>
      <c r="DY321" s="54"/>
      <c r="DZ321" s="57"/>
      <c r="EA321" s="19"/>
      <c r="EB321" s="54"/>
      <c r="EC321" s="57"/>
      <c r="ED321" s="19"/>
      <c r="EE321" s="54"/>
      <c r="EF321" s="57"/>
      <c r="EG321" s="19"/>
      <c r="EH321" s="54"/>
      <c r="EI321" s="57">
        <v>3755</v>
      </c>
      <c r="EJ321" s="19">
        <v>9833</v>
      </c>
      <c r="EK321" s="54">
        <v>2205</v>
      </c>
      <c r="EL321" s="57">
        <v>0</v>
      </c>
      <c r="EM321" s="19">
        <v>0</v>
      </c>
      <c r="EN321" s="54">
        <v>0</v>
      </c>
      <c r="EO321" s="57">
        <v>3755</v>
      </c>
      <c r="EP321" s="19">
        <v>9833</v>
      </c>
      <c r="EQ321" s="20">
        <v>2205</v>
      </c>
      <c r="ER321" s="2"/>
    </row>
    <row r="322" spans="1:148" x14ac:dyDescent="0.25">
      <c r="A322" s="132"/>
      <c r="B322" s="5">
        <v>19</v>
      </c>
      <c r="C322" s="7" t="s">
        <v>75</v>
      </c>
      <c r="D322" s="18">
        <v>109119.40294</v>
      </c>
      <c r="E322" s="19">
        <v>837105.72632999904</v>
      </c>
      <c r="F322" s="54">
        <v>178269.91519999999</v>
      </c>
      <c r="G322" s="57">
        <v>83068.192860000301</v>
      </c>
      <c r="H322" s="19">
        <v>338208.48113999999</v>
      </c>
      <c r="I322" s="54">
        <v>31046.18461</v>
      </c>
      <c r="J322" s="57"/>
      <c r="K322" s="19"/>
      <c r="L322" s="54"/>
      <c r="M322" s="57"/>
      <c r="N322" s="19"/>
      <c r="O322" s="54"/>
      <c r="P322" s="57">
        <v>12592.40063</v>
      </c>
      <c r="Q322" s="19">
        <v>53478.831639999997</v>
      </c>
      <c r="R322" s="54">
        <v>0</v>
      </c>
      <c r="S322" s="57"/>
      <c r="T322" s="19"/>
      <c r="U322" s="54"/>
      <c r="V322" s="57"/>
      <c r="W322" s="19"/>
      <c r="X322" s="54"/>
      <c r="Y322" s="57">
        <v>405.69499999999999</v>
      </c>
      <c r="Z322" s="19">
        <v>67450.68015</v>
      </c>
      <c r="AA322" s="54">
        <v>1715</v>
      </c>
      <c r="AB322" s="57"/>
      <c r="AC322" s="19"/>
      <c r="AD322" s="54"/>
      <c r="AE322" s="57"/>
      <c r="AF322" s="19"/>
      <c r="AG322" s="54"/>
      <c r="AH322" s="57">
        <v>2805.1661800000002</v>
      </c>
      <c r="AI322" s="19">
        <v>247056.00596999901</v>
      </c>
      <c r="AJ322" s="54">
        <v>0</v>
      </c>
      <c r="AK322" s="57"/>
      <c r="AL322" s="19"/>
      <c r="AM322" s="54"/>
      <c r="AN322" s="57"/>
      <c r="AO322" s="19"/>
      <c r="AP322" s="54"/>
      <c r="AQ322" s="57">
        <v>8143.6458599999996</v>
      </c>
      <c r="AR322" s="19">
        <v>80663.712719999894</v>
      </c>
      <c r="AS322" s="54">
        <v>2383.57357</v>
      </c>
      <c r="AT322" s="57">
        <v>0</v>
      </c>
      <c r="AU322" s="19">
        <v>43927.437760000001</v>
      </c>
      <c r="AV322" s="54">
        <v>131564.95752</v>
      </c>
      <c r="AW322" s="57"/>
      <c r="AX322" s="19"/>
      <c r="AY322" s="54"/>
      <c r="AZ322" s="57"/>
      <c r="BA322" s="19"/>
      <c r="BB322" s="54"/>
      <c r="BC322" s="57">
        <v>2104.3024099999998</v>
      </c>
      <c r="BD322" s="19">
        <v>6320.5769499999997</v>
      </c>
      <c r="BE322" s="54">
        <v>11560.199500000001</v>
      </c>
      <c r="BF322" s="57"/>
      <c r="BG322" s="19"/>
      <c r="BH322" s="54"/>
      <c r="BI322" s="57"/>
      <c r="BJ322" s="19"/>
      <c r="BK322" s="54"/>
      <c r="BL322" s="57">
        <v>30558.731380000001</v>
      </c>
      <c r="BM322" s="19">
        <v>176144.26798999999</v>
      </c>
      <c r="BN322" s="54">
        <v>147455.39304</v>
      </c>
      <c r="BO322" s="57">
        <v>2215.3601800000001</v>
      </c>
      <c r="BP322" s="19">
        <v>40408.142870000003</v>
      </c>
      <c r="BQ322" s="54">
        <v>22595.631249999999</v>
      </c>
      <c r="BR322" s="57">
        <v>479.72023999999999</v>
      </c>
      <c r="BS322" s="19">
        <v>5318.33025</v>
      </c>
      <c r="BT322" s="54">
        <v>7174.7636899999998</v>
      </c>
      <c r="BU322" s="57">
        <v>630.16099999999994</v>
      </c>
      <c r="BV322" s="19">
        <v>3627.2825400000002</v>
      </c>
      <c r="BW322" s="54">
        <v>5195.3069599999999</v>
      </c>
      <c r="BX322" s="57">
        <v>932.98350000000005</v>
      </c>
      <c r="BY322" s="19">
        <v>9541.5192399999996</v>
      </c>
      <c r="BZ322" s="54">
        <v>8138.4454900000001</v>
      </c>
      <c r="CA322" s="57">
        <v>682.88316999999995</v>
      </c>
      <c r="CB322" s="19">
        <v>15641.67929</v>
      </c>
      <c r="CC322" s="54">
        <v>33784.88927</v>
      </c>
      <c r="CD322" s="57">
        <v>830.26345000000003</v>
      </c>
      <c r="CE322" s="19">
        <v>6890.1561099999999</v>
      </c>
      <c r="CF322" s="54">
        <v>7000.9195600000003</v>
      </c>
      <c r="CG322" s="57">
        <v>808.11129000000005</v>
      </c>
      <c r="CH322" s="19">
        <v>4223.4333900000001</v>
      </c>
      <c r="CI322" s="54">
        <v>0</v>
      </c>
      <c r="CJ322" s="57">
        <v>1747.8564799999999</v>
      </c>
      <c r="CK322" s="19">
        <v>3204.5856899999999</v>
      </c>
      <c r="CL322" s="54">
        <v>0</v>
      </c>
      <c r="CM322" s="57">
        <v>7436.0240899999999</v>
      </c>
      <c r="CN322" s="19">
        <v>13950.637549999999</v>
      </c>
      <c r="CO322" s="54">
        <v>0</v>
      </c>
      <c r="CP322" s="57">
        <v>57</v>
      </c>
      <c r="CQ322" s="19">
        <v>0</v>
      </c>
      <c r="CR322" s="54">
        <v>0</v>
      </c>
      <c r="CS322" s="57">
        <v>0</v>
      </c>
      <c r="CT322" s="19">
        <v>0</v>
      </c>
      <c r="CU322" s="54">
        <v>0</v>
      </c>
      <c r="CV322" s="57">
        <v>858.34959000000003</v>
      </c>
      <c r="CW322" s="19">
        <v>2498.2299899999998</v>
      </c>
      <c r="CX322" s="54">
        <v>0</v>
      </c>
      <c r="CY322" s="57">
        <v>0</v>
      </c>
      <c r="CZ322" s="19">
        <v>0</v>
      </c>
      <c r="DA322" s="54">
        <v>0</v>
      </c>
      <c r="DB322" s="57">
        <v>0</v>
      </c>
      <c r="DC322" s="19">
        <v>0</v>
      </c>
      <c r="DD322" s="54">
        <v>0</v>
      </c>
      <c r="DE322" s="57">
        <v>13880.018389999999</v>
      </c>
      <c r="DF322" s="19">
        <v>70840.271070000003</v>
      </c>
      <c r="DG322" s="54">
        <v>63565.436820000003</v>
      </c>
      <c r="DH322" s="57">
        <v>4005.3634000000002</v>
      </c>
      <c r="DI322" s="19">
        <v>11675.33704</v>
      </c>
      <c r="DJ322" s="54">
        <v>6992.9197999999997</v>
      </c>
      <c r="DK322" s="57">
        <v>2363.3421800000001</v>
      </c>
      <c r="DL322" s="19">
        <v>8048.0512500000004</v>
      </c>
      <c r="DM322" s="54">
        <v>0</v>
      </c>
      <c r="DN322" s="57">
        <v>13.373989999999999</v>
      </c>
      <c r="DO322" s="19">
        <v>355.64891</v>
      </c>
      <c r="DP322" s="54">
        <v>0</v>
      </c>
      <c r="DQ322" s="57">
        <v>1628.64723</v>
      </c>
      <c r="DR322" s="19">
        <v>3271.63688</v>
      </c>
      <c r="DS322" s="54">
        <v>6992.9197999999997</v>
      </c>
      <c r="DT322" s="57">
        <v>1819.83736</v>
      </c>
      <c r="DU322" s="19">
        <v>110</v>
      </c>
      <c r="DV322" s="54">
        <v>12354.82172</v>
      </c>
      <c r="DW322" s="57">
        <v>0</v>
      </c>
      <c r="DX322" s="19">
        <v>0</v>
      </c>
      <c r="DY322" s="54">
        <v>1550.95847</v>
      </c>
      <c r="DZ322" s="57">
        <v>69.837400000000002</v>
      </c>
      <c r="EA322" s="19">
        <v>110</v>
      </c>
      <c r="EB322" s="54">
        <v>10803.86325</v>
      </c>
      <c r="EC322" s="57">
        <v>1749.9999600000001</v>
      </c>
      <c r="ED322" s="19">
        <v>0</v>
      </c>
      <c r="EE322" s="54">
        <v>0</v>
      </c>
      <c r="EF322" s="57">
        <v>1761.2188699999999</v>
      </c>
      <c r="EG322" s="19">
        <v>6591.5246100000004</v>
      </c>
      <c r="EH322" s="54">
        <v>20218.855090000001</v>
      </c>
      <c r="EI322" s="57">
        <v>147264.55395</v>
      </c>
      <c r="EJ322" s="19">
        <v>1031626.85597</v>
      </c>
      <c r="EK322" s="54">
        <v>365291.90484999999</v>
      </c>
      <c r="EL322" s="57">
        <v>0</v>
      </c>
      <c r="EM322" s="19">
        <v>0</v>
      </c>
      <c r="EN322" s="54">
        <v>0</v>
      </c>
      <c r="EO322" s="57">
        <v>147264.55395</v>
      </c>
      <c r="EP322" s="19">
        <v>1031626.85597</v>
      </c>
      <c r="EQ322" s="20">
        <v>365291.90484999999</v>
      </c>
      <c r="ER322" s="2"/>
    </row>
    <row r="323" spans="1:148" x14ac:dyDescent="0.25">
      <c r="A323" s="132"/>
      <c r="B323" s="5">
        <v>20</v>
      </c>
      <c r="C323" s="7" t="s">
        <v>76</v>
      </c>
      <c r="D323" s="18">
        <v>402505.26426999999</v>
      </c>
      <c r="E323" s="19">
        <v>2036398.2241</v>
      </c>
      <c r="F323" s="54">
        <v>91510.159190000006</v>
      </c>
      <c r="G323" s="57">
        <v>291786.71804000001</v>
      </c>
      <c r="H323" s="19">
        <v>1190225.7057099999</v>
      </c>
      <c r="I323" s="54">
        <v>27553.428500000002</v>
      </c>
      <c r="J323" s="57">
        <v>17550.405549999999</v>
      </c>
      <c r="K323" s="19">
        <v>84288.226859999995</v>
      </c>
      <c r="L323" s="54"/>
      <c r="M323" s="57">
        <v>1740.03657</v>
      </c>
      <c r="N323" s="19">
        <v>57507.212099999997</v>
      </c>
      <c r="O323" s="54">
        <v>5035.1085300000004</v>
      </c>
      <c r="P323" s="57">
        <v>63865.33023</v>
      </c>
      <c r="Q323" s="19">
        <v>212889.58937</v>
      </c>
      <c r="R323" s="54">
        <v>2743.88105</v>
      </c>
      <c r="S323" s="57">
        <v>1340.2146</v>
      </c>
      <c r="T323" s="19">
        <v>4052.6912000000002</v>
      </c>
      <c r="U323" s="54"/>
      <c r="V323" s="57"/>
      <c r="W323" s="19">
        <v>2736.4923800000001</v>
      </c>
      <c r="X323" s="54"/>
      <c r="Y323" s="57">
        <v>1486.75227</v>
      </c>
      <c r="Z323" s="19">
        <v>164945.87682999999</v>
      </c>
      <c r="AA323" s="54">
        <v>14784.64788</v>
      </c>
      <c r="AB323" s="57">
        <v>38.943089999999998</v>
      </c>
      <c r="AC323" s="19">
        <v>2540.0518400000001</v>
      </c>
      <c r="AD323" s="54"/>
      <c r="AE323" s="57"/>
      <c r="AF323" s="19"/>
      <c r="AG323" s="54"/>
      <c r="AH323" s="57">
        <v>5013.5419199999997</v>
      </c>
      <c r="AI323" s="19">
        <v>308909.98414000002</v>
      </c>
      <c r="AJ323" s="54"/>
      <c r="AK323" s="57"/>
      <c r="AL323" s="19">
        <v>760.87800000000004</v>
      </c>
      <c r="AM323" s="54"/>
      <c r="AN323" s="57"/>
      <c r="AO323" s="19"/>
      <c r="AP323" s="54"/>
      <c r="AQ323" s="57">
        <v>24804.621520000001</v>
      </c>
      <c r="AR323" s="19">
        <v>119199.17664999999</v>
      </c>
      <c r="AS323" s="54">
        <v>4615.7700400000003</v>
      </c>
      <c r="AT323" s="57">
        <v>661.23587999999995</v>
      </c>
      <c r="AU323" s="19">
        <v>33871.37818</v>
      </c>
      <c r="AV323" s="54">
        <v>41812.43172</v>
      </c>
      <c r="AW323" s="57"/>
      <c r="AX323" s="19"/>
      <c r="AY323" s="54"/>
      <c r="AZ323" s="57"/>
      <c r="BA323" s="19"/>
      <c r="BB323" s="54"/>
      <c r="BC323" s="57">
        <v>14887.064410000001</v>
      </c>
      <c r="BD323" s="19">
        <v>6356.5132199999998</v>
      </c>
      <c r="BE323" s="54"/>
      <c r="BF323" s="57">
        <v>117.18429</v>
      </c>
      <c r="BG323" s="19"/>
      <c r="BH323" s="54"/>
      <c r="BI323" s="57"/>
      <c r="BJ323" s="19"/>
      <c r="BK323" s="54"/>
      <c r="BL323" s="57">
        <v>71570.019400000005</v>
      </c>
      <c r="BM323" s="19">
        <v>296151.20791</v>
      </c>
      <c r="BN323" s="54">
        <v>144544.02007999999</v>
      </c>
      <c r="BO323" s="57">
        <v>7488.48297</v>
      </c>
      <c r="BP323" s="19">
        <v>97609.404179999998</v>
      </c>
      <c r="BQ323" s="54">
        <v>26734.075390000002</v>
      </c>
      <c r="BR323" s="57">
        <v>3748.8210100000001</v>
      </c>
      <c r="BS323" s="19">
        <v>28906.962090000001</v>
      </c>
      <c r="BT323" s="54">
        <v>33425.823389999998</v>
      </c>
      <c r="BU323" s="57">
        <v>2778.1885900000002</v>
      </c>
      <c r="BV323" s="19">
        <v>5261.3929600000001</v>
      </c>
      <c r="BW323" s="54">
        <v>4155.1760000000004</v>
      </c>
      <c r="BX323" s="57">
        <v>242.87526</v>
      </c>
      <c r="BY323" s="19">
        <v>8022.5204800000001</v>
      </c>
      <c r="BZ323" s="54">
        <v>4279.7350699999997</v>
      </c>
      <c r="CA323" s="57">
        <v>2948.7922100000001</v>
      </c>
      <c r="CB323" s="19">
        <v>29716.71055</v>
      </c>
      <c r="CC323" s="54">
        <v>31921.739580000001</v>
      </c>
      <c r="CD323" s="57">
        <v>5917.14905</v>
      </c>
      <c r="CE323" s="19">
        <v>13027.059740000001</v>
      </c>
      <c r="CF323" s="54">
        <v>2284.3620000000001</v>
      </c>
      <c r="CG323" s="57">
        <v>5722.9089299999996</v>
      </c>
      <c r="CH323" s="19">
        <v>14051.06647</v>
      </c>
      <c r="CI323" s="54">
        <v>2303.52304</v>
      </c>
      <c r="CJ323" s="57">
        <v>1904.9062100000001</v>
      </c>
      <c r="CK323" s="19">
        <v>2718.2676499999998</v>
      </c>
      <c r="CL323" s="54"/>
      <c r="CM323" s="57">
        <v>8043.0729700000002</v>
      </c>
      <c r="CN323" s="19">
        <v>16955.757310000001</v>
      </c>
      <c r="CO323" s="54">
        <v>1417.4408000000001</v>
      </c>
      <c r="CP323" s="57">
        <v>85.596999999999994</v>
      </c>
      <c r="CQ323" s="19">
        <v>271.16827000000001</v>
      </c>
      <c r="CR323" s="54"/>
      <c r="CS323" s="57">
        <v>129.68711999999999</v>
      </c>
      <c r="CT323" s="19"/>
      <c r="CU323" s="54"/>
      <c r="CV323" s="57">
        <v>856.03677000000005</v>
      </c>
      <c r="CW323" s="19">
        <v>552.61446999999998</v>
      </c>
      <c r="CX323" s="54"/>
      <c r="CY323" s="57"/>
      <c r="CZ323" s="19"/>
      <c r="DA323" s="54"/>
      <c r="DB323" s="57">
        <v>60.68938</v>
      </c>
      <c r="DC323" s="19">
        <v>460</v>
      </c>
      <c r="DD323" s="54"/>
      <c r="DE323" s="57">
        <v>31642.81193</v>
      </c>
      <c r="DF323" s="19">
        <v>78598.283739999999</v>
      </c>
      <c r="DG323" s="54">
        <v>38022.144809999998</v>
      </c>
      <c r="DH323" s="57">
        <v>13193.85742</v>
      </c>
      <c r="DI323" s="19">
        <v>7561.5304500000002</v>
      </c>
      <c r="DJ323" s="54">
        <v>0</v>
      </c>
      <c r="DK323" s="57">
        <v>8568.7047199999997</v>
      </c>
      <c r="DL323" s="19">
        <v>5443.9053400000003</v>
      </c>
      <c r="DM323" s="54"/>
      <c r="DN323" s="57">
        <v>19.239999999999998</v>
      </c>
      <c r="DO323" s="19"/>
      <c r="DP323" s="54"/>
      <c r="DQ323" s="57">
        <v>4605.9126999999999</v>
      </c>
      <c r="DR323" s="19">
        <v>2117.6251099999999</v>
      </c>
      <c r="DS323" s="54"/>
      <c r="DT323" s="57">
        <v>300.73786000000001</v>
      </c>
      <c r="DU323" s="19">
        <v>13395.30903</v>
      </c>
      <c r="DV323" s="54">
        <v>14623.59215</v>
      </c>
      <c r="DW323" s="57">
        <v>132.85167999999999</v>
      </c>
      <c r="DX323" s="19">
        <v>122.54877999999999</v>
      </c>
      <c r="DY323" s="54">
        <v>14623.59215</v>
      </c>
      <c r="DZ323" s="57">
        <v>167.88618</v>
      </c>
      <c r="EA323" s="19">
        <v>1552.2492500000001</v>
      </c>
      <c r="EB323" s="54"/>
      <c r="EC323" s="57"/>
      <c r="ED323" s="19">
        <v>11720.511</v>
      </c>
      <c r="EE323" s="54"/>
      <c r="EF323" s="57"/>
      <c r="EG323" s="19"/>
      <c r="EH323" s="54"/>
      <c r="EI323" s="57">
        <v>487569.87894999998</v>
      </c>
      <c r="EJ323" s="19">
        <v>2353506.2714900002</v>
      </c>
      <c r="EK323" s="54">
        <v>250677.77142</v>
      </c>
      <c r="EL323" s="57">
        <v>0</v>
      </c>
      <c r="EM323" s="19">
        <v>0</v>
      </c>
      <c r="EN323" s="54">
        <v>0</v>
      </c>
      <c r="EO323" s="57">
        <v>487569.87894999998</v>
      </c>
      <c r="EP323" s="19">
        <v>2353506.2714900002</v>
      </c>
      <c r="EQ323" s="20">
        <v>250677.77142</v>
      </c>
      <c r="ER323" s="2"/>
    </row>
    <row r="324" spans="1:148" x14ac:dyDescent="0.25">
      <c r="A324" s="132"/>
      <c r="B324" s="5">
        <v>21</v>
      </c>
      <c r="C324" s="7" t="s">
        <v>77</v>
      </c>
      <c r="D324" s="18">
        <v>95295.110959999904</v>
      </c>
      <c r="E324" s="19">
        <v>546142.73089000199</v>
      </c>
      <c r="F324" s="54">
        <v>0</v>
      </c>
      <c r="G324" s="57">
        <v>71540.558769999901</v>
      </c>
      <c r="H324" s="19">
        <v>487327.88320000202</v>
      </c>
      <c r="I324" s="54">
        <v>0</v>
      </c>
      <c r="J324" s="57"/>
      <c r="K324" s="19"/>
      <c r="L324" s="54"/>
      <c r="M324" s="57"/>
      <c r="N324" s="19"/>
      <c r="O324" s="54"/>
      <c r="P324" s="57">
        <v>15234.74706</v>
      </c>
      <c r="Q324" s="19">
        <v>57461.874510000001</v>
      </c>
      <c r="R324" s="54">
        <v>0</v>
      </c>
      <c r="S324" s="57"/>
      <c r="T324" s="19"/>
      <c r="U324" s="54"/>
      <c r="V324" s="57"/>
      <c r="W324" s="19"/>
      <c r="X324" s="54"/>
      <c r="Y324" s="57"/>
      <c r="Z324" s="19"/>
      <c r="AA324" s="54"/>
      <c r="AB324" s="57"/>
      <c r="AC324" s="19"/>
      <c r="AD324" s="54"/>
      <c r="AE324" s="57"/>
      <c r="AF324" s="19"/>
      <c r="AG324" s="54"/>
      <c r="AH324" s="57"/>
      <c r="AI324" s="19"/>
      <c r="AJ324" s="54"/>
      <c r="AK324" s="57"/>
      <c r="AL324" s="19"/>
      <c r="AM324" s="54"/>
      <c r="AN324" s="57"/>
      <c r="AO324" s="19"/>
      <c r="AP324" s="54"/>
      <c r="AQ324" s="57"/>
      <c r="AR324" s="19"/>
      <c r="AS324" s="54"/>
      <c r="AT324" s="57">
        <v>0</v>
      </c>
      <c r="AU324" s="19">
        <v>624.68048999999996</v>
      </c>
      <c r="AV324" s="54">
        <v>0</v>
      </c>
      <c r="AW324" s="57"/>
      <c r="AX324" s="19"/>
      <c r="AY324" s="54"/>
      <c r="AZ324" s="57"/>
      <c r="BA324" s="19"/>
      <c r="BB324" s="54"/>
      <c r="BC324" s="57">
        <v>8519.8051300000006</v>
      </c>
      <c r="BD324" s="19">
        <v>728.29268999999999</v>
      </c>
      <c r="BE324" s="54">
        <v>0</v>
      </c>
      <c r="BF324" s="57"/>
      <c r="BG324" s="19"/>
      <c r="BH324" s="54"/>
      <c r="BI324" s="57"/>
      <c r="BJ324" s="19"/>
      <c r="BK324" s="54"/>
      <c r="BL324" s="57">
        <v>0</v>
      </c>
      <c r="BM324" s="19">
        <v>0</v>
      </c>
      <c r="BN324" s="54">
        <v>0</v>
      </c>
      <c r="BO324" s="57"/>
      <c r="BP324" s="19"/>
      <c r="BQ324" s="54"/>
      <c r="BR324" s="57"/>
      <c r="BS324" s="19"/>
      <c r="BT324" s="54"/>
      <c r="BU324" s="57"/>
      <c r="BV324" s="19"/>
      <c r="BW324" s="54"/>
      <c r="BX324" s="57"/>
      <c r="BY324" s="19"/>
      <c r="BZ324" s="54"/>
      <c r="CA324" s="57"/>
      <c r="CB324" s="19"/>
      <c r="CC324" s="54"/>
      <c r="CD324" s="57"/>
      <c r="CE324" s="19"/>
      <c r="CF324" s="54"/>
      <c r="CG324" s="57"/>
      <c r="CH324" s="19"/>
      <c r="CI324" s="54"/>
      <c r="CJ324" s="57"/>
      <c r="CK324" s="19"/>
      <c r="CL324" s="54"/>
      <c r="CM324" s="57"/>
      <c r="CN324" s="19"/>
      <c r="CO324" s="54"/>
      <c r="CP324" s="57"/>
      <c r="CQ324" s="19"/>
      <c r="CR324" s="54"/>
      <c r="CS324" s="57"/>
      <c r="CT324" s="19"/>
      <c r="CU324" s="54"/>
      <c r="CV324" s="57"/>
      <c r="CW324" s="19"/>
      <c r="CX324" s="54"/>
      <c r="CY324" s="57"/>
      <c r="CZ324" s="19"/>
      <c r="DA324" s="54"/>
      <c r="DB324" s="57"/>
      <c r="DC324" s="19"/>
      <c r="DD324" s="54"/>
      <c r="DE324" s="57"/>
      <c r="DF324" s="19"/>
      <c r="DG324" s="54"/>
      <c r="DH324" s="57">
        <v>0</v>
      </c>
      <c r="DI324" s="19">
        <v>0</v>
      </c>
      <c r="DJ324" s="54">
        <v>0</v>
      </c>
      <c r="DK324" s="57"/>
      <c r="DL324" s="19"/>
      <c r="DM324" s="54"/>
      <c r="DN324" s="57"/>
      <c r="DO324" s="19"/>
      <c r="DP324" s="54"/>
      <c r="DQ324" s="57"/>
      <c r="DR324" s="19"/>
      <c r="DS324" s="54"/>
      <c r="DT324" s="57">
        <v>0</v>
      </c>
      <c r="DU324" s="19">
        <v>0</v>
      </c>
      <c r="DV324" s="54">
        <v>0</v>
      </c>
      <c r="DW324" s="57"/>
      <c r="DX324" s="19"/>
      <c r="DY324" s="54"/>
      <c r="DZ324" s="57"/>
      <c r="EA324" s="19"/>
      <c r="EB324" s="54"/>
      <c r="EC324" s="57"/>
      <c r="ED324" s="19"/>
      <c r="EE324" s="54"/>
      <c r="EF324" s="57"/>
      <c r="EG324" s="19"/>
      <c r="EH324" s="54"/>
      <c r="EI324" s="57">
        <v>95295.110959999904</v>
      </c>
      <c r="EJ324" s="19">
        <v>546142.73089000199</v>
      </c>
      <c r="EK324" s="54">
        <v>0</v>
      </c>
      <c r="EL324" s="57">
        <v>0</v>
      </c>
      <c r="EM324" s="19">
        <v>0</v>
      </c>
      <c r="EN324" s="54">
        <v>0</v>
      </c>
      <c r="EO324" s="57">
        <v>95295.110959999904</v>
      </c>
      <c r="EP324" s="19">
        <v>546142.73089000199</v>
      </c>
      <c r="EQ324" s="20">
        <v>0</v>
      </c>
      <c r="ER324" s="2"/>
    </row>
    <row r="325" spans="1:148" x14ac:dyDescent="0.25">
      <c r="A325" s="132"/>
      <c r="B325" s="5">
        <v>22</v>
      </c>
      <c r="C325" s="7" t="s">
        <v>78</v>
      </c>
      <c r="D325" s="18">
        <v>103322.54300000001</v>
      </c>
      <c r="E325" s="19">
        <v>703606.54099999997</v>
      </c>
      <c r="F325" s="54">
        <v>44281.578999999998</v>
      </c>
      <c r="G325" s="57">
        <v>72307.56</v>
      </c>
      <c r="H325" s="19">
        <v>364245.04599999997</v>
      </c>
      <c r="I325" s="54">
        <v>18496.990000000002</v>
      </c>
      <c r="J325" s="57">
        <v>734.44899999999996</v>
      </c>
      <c r="K325" s="19">
        <v>14910.285</v>
      </c>
      <c r="L325" s="54">
        <v>0</v>
      </c>
      <c r="M325" s="57">
        <v>0</v>
      </c>
      <c r="N325" s="19">
        <v>6589.25</v>
      </c>
      <c r="O325" s="54">
        <v>0</v>
      </c>
      <c r="P325" s="57">
        <v>17656.208999999999</v>
      </c>
      <c r="Q325" s="19">
        <v>94371.111999999994</v>
      </c>
      <c r="R325" s="54">
        <v>13669.199000000001</v>
      </c>
      <c r="S325" s="57">
        <v>446.02699999999999</v>
      </c>
      <c r="T325" s="19">
        <v>1601.895</v>
      </c>
      <c r="U325" s="54">
        <v>0</v>
      </c>
      <c r="V325" s="57">
        <v>0</v>
      </c>
      <c r="W325" s="19">
        <v>2185.8020000000001</v>
      </c>
      <c r="X325" s="54">
        <v>0</v>
      </c>
      <c r="Y325" s="57">
        <v>932.96299999999997</v>
      </c>
      <c r="Z325" s="19">
        <v>47945.565999999999</v>
      </c>
      <c r="AA325" s="54">
        <v>0</v>
      </c>
      <c r="AB325" s="57">
        <v>0</v>
      </c>
      <c r="AC325" s="19">
        <v>0</v>
      </c>
      <c r="AD325" s="54">
        <v>0</v>
      </c>
      <c r="AE325" s="57">
        <v>0</v>
      </c>
      <c r="AF325" s="19">
        <v>0</v>
      </c>
      <c r="AG325" s="54">
        <v>0</v>
      </c>
      <c r="AH325" s="57">
        <v>958.22</v>
      </c>
      <c r="AI325" s="19">
        <v>136293.932</v>
      </c>
      <c r="AJ325" s="54">
        <v>0</v>
      </c>
      <c r="AK325" s="57">
        <v>0</v>
      </c>
      <c r="AL325" s="19">
        <v>0</v>
      </c>
      <c r="AM325" s="54">
        <v>0</v>
      </c>
      <c r="AN325" s="57">
        <v>0</v>
      </c>
      <c r="AO325" s="19">
        <v>0</v>
      </c>
      <c r="AP325" s="54">
        <v>0</v>
      </c>
      <c r="AQ325" s="57">
        <v>7637.9790000000003</v>
      </c>
      <c r="AR325" s="19">
        <v>50884.512000000002</v>
      </c>
      <c r="AS325" s="54">
        <v>0</v>
      </c>
      <c r="AT325" s="57">
        <v>0</v>
      </c>
      <c r="AU325" s="19">
        <v>8602.7530000000006</v>
      </c>
      <c r="AV325" s="54">
        <v>12115.39</v>
      </c>
      <c r="AW325" s="57">
        <v>0</v>
      </c>
      <c r="AX325" s="19">
        <v>0</v>
      </c>
      <c r="AY325" s="54">
        <v>0</v>
      </c>
      <c r="AZ325" s="57">
        <v>0</v>
      </c>
      <c r="BA325" s="19">
        <v>0</v>
      </c>
      <c r="BB325" s="54">
        <v>0</v>
      </c>
      <c r="BC325" s="57">
        <v>3829.6120000000001</v>
      </c>
      <c r="BD325" s="19">
        <v>1263.6199999999999</v>
      </c>
      <c r="BE325" s="54">
        <v>0</v>
      </c>
      <c r="BF325" s="57">
        <v>19.350000000000001</v>
      </c>
      <c r="BG325" s="19">
        <v>0</v>
      </c>
      <c r="BH325" s="54">
        <v>0</v>
      </c>
      <c r="BI325" s="57">
        <v>0</v>
      </c>
      <c r="BJ325" s="19">
        <v>0</v>
      </c>
      <c r="BK325" s="54">
        <v>0</v>
      </c>
      <c r="BL325" s="57">
        <v>37610.705000000002</v>
      </c>
      <c r="BM325" s="19">
        <v>134053.69099999999</v>
      </c>
      <c r="BN325" s="54">
        <v>113345.74800000001</v>
      </c>
      <c r="BO325" s="57">
        <v>2469.7130000000002</v>
      </c>
      <c r="BP325" s="19">
        <v>38689.790999999997</v>
      </c>
      <c r="BQ325" s="54">
        <v>12216.088</v>
      </c>
      <c r="BR325" s="57">
        <v>3665.0929999999998</v>
      </c>
      <c r="BS325" s="19">
        <v>11542.403</v>
      </c>
      <c r="BT325" s="54">
        <v>13883.526</v>
      </c>
      <c r="BU325" s="57">
        <v>664.79300000000001</v>
      </c>
      <c r="BV325" s="19">
        <v>7151.2470000000003</v>
      </c>
      <c r="BW325" s="54">
        <v>10410.879000000001</v>
      </c>
      <c r="BX325" s="57">
        <v>840.89499999999998</v>
      </c>
      <c r="BY325" s="19">
        <v>7407.1279999999997</v>
      </c>
      <c r="BZ325" s="54">
        <v>7504.9830000000002</v>
      </c>
      <c r="CA325" s="57">
        <v>775.10599999999999</v>
      </c>
      <c r="CB325" s="19">
        <v>6417.2520000000004</v>
      </c>
      <c r="CC325" s="54">
        <v>10588.32</v>
      </c>
      <c r="CD325" s="57">
        <v>470.029</v>
      </c>
      <c r="CE325" s="19">
        <v>334.25</v>
      </c>
      <c r="CF325" s="54">
        <v>1733</v>
      </c>
      <c r="CG325" s="57">
        <v>4051.027</v>
      </c>
      <c r="CH325" s="19">
        <v>3741.558</v>
      </c>
      <c r="CI325" s="54">
        <v>0</v>
      </c>
      <c r="CJ325" s="57">
        <v>1723.7</v>
      </c>
      <c r="CK325" s="19">
        <v>1091.7639999999999</v>
      </c>
      <c r="CL325" s="54">
        <v>0</v>
      </c>
      <c r="CM325" s="57">
        <v>4178.5950000000003</v>
      </c>
      <c r="CN325" s="19">
        <v>5722.6660000000002</v>
      </c>
      <c r="CO325" s="54">
        <v>0</v>
      </c>
      <c r="CP325" s="57">
        <v>1344.598</v>
      </c>
      <c r="CQ325" s="19">
        <v>2277.8249999999998</v>
      </c>
      <c r="CR325" s="54">
        <v>0</v>
      </c>
      <c r="CS325" s="57">
        <v>73.900000000000006</v>
      </c>
      <c r="CT325" s="19">
        <v>0</v>
      </c>
      <c r="CU325" s="54">
        <v>0</v>
      </c>
      <c r="CV325" s="57">
        <v>144.178</v>
      </c>
      <c r="CW325" s="19">
        <v>819.62</v>
      </c>
      <c r="CX325" s="54">
        <v>4200</v>
      </c>
      <c r="CY325" s="57">
        <v>0</v>
      </c>
      <c r="CZ325" s="19">
        <v>0</v>
      </c>
      <c r="DA325" s="54">
        <v>0</v>
      </c>
      <c r="DB325" s="57">
        <v>0</v>
      </c>
      <c r="DC325" s="19">
        <v>0</v>
      </c>
      <c r="DD325" s="54">
        <v>0</v>
      </c>
      <c r="DE325" s="57">
        <v>17209.078000000001</v>
      </c>
      <c r="DF325" s="19">
        <v>48858.186999999998</v>
      </c>
      <c r="DG325" s="54">
        <v>52808.951999999997</v>
      </c>
      <c r="DH325" s="57">
        <v>1598.3030000000001</v>
      </c>
      <c r="DI325" s="19">
        <v>4256.0150000000003</v>
      </c>
      <c r="DJ325" s="54">
        <v>1027</v>
      </c>
      <c r="DK325" s="57">
        <v>1598.3030000000001</v>
      </c>
      <c r="DL325" s="19">
        <v>4256.0150000000003</v>
      </c>
      <c r="DM325" s="54">
        <v>1027</v>
      </c>
      <c r="DN325" s="57">
        <v>0</v>
      </c>
      <c r="DO325" s="19">
        <v>0</v>
      </c>
      <c r="DP325" s="54">
        <v>0</v>
      </c>
      <c r="DQ325" s="57">
        <v>0</v>
      </c>
      <c r="DR325" s="19">
        <v>0</v>
      </c>
      <c r="DS325" s="54">
        <v>0</v>
      </c>
      <c r="DT325" s="57">
        <v>205.96299999999999</v>
      </c>
      <c r="DU325" s="19">
        <v>115.098</v>
      </c>
      <c r="DV325" s="54">
        <v>0</v>
      </c>
      <c r="DW325" s="57">
        <v>82.683999999999997</v>
      </c>
      <c r="DX325" s="19">
        <v>0</v>
      </c>
      <c r="DY325" s="54">
        <v>0</v>
      </c>
      <c r="DZ325" s="57">
        <v>50.197000000000003</v>
      </c>
      <c r="EA325" s="19">
        <v>115.098</v>
      </c>
      <c r="EB325" s="54">
        <v>0</v>
      </c>
      <c r="EC325" s="57">
        <v>73.081999999999994</v>
      </c>
      <c r="ED325" s="19">
        <v>0</v>
      </c>
      <c r="EE325" s="54">
        <v>0</v>
      </c>
      <c r="EF325" s="57">
        <v>0</v>
      </c>
      <c r="EG325" s="19">
        <v>0</v>
      </c>
      <c r="EH325" s="54">
        <v>0</v>
      </c>
      <c r="EI325" s="57">
        <v>142737.514</v>
      </c>
      <c r="EJ325" s="19">
        <v>842031.34499999997</v>
      </c>
      <c r="EK325" s="54">
        <v>158654.32699999999</v>
      </c>
      <c r="EL325" s="57">
        <v>0</v>
      </c>
      <c r="EM325" s="19">
        <v>0</v>
      </c>
      <c r="EN325" s="54">
        <v>0</v>
      </c>
      <c r="EO325" s="57">
        <v>142737.514</v>
      </c>
      <c r="EP325" s="19">
        <v>842031.34499999997</v>
      </c>
      <c r="EQ325" s="20">
        <v>158654.32699999999</v>
      </c>
      <c r="ER325" s="2"/>
    </row>
    <row r="326" spans="1:148" x14ac:dyDescent="0.25">
      <c r="A326" s="132"/>
      <c r="B326" s="5">
        <v>23</v>
      </c>
      <c r="C326" s="7" t="s">
        <v>79</v>
      </c>
      <c r="D326" s="18">
        <v>1867</v>
      </c>
      <c r="E326" s="19">
        <v>202910</v>
      </c>
      <c r="F326" s="54">
        <v>5565</v>
      </c>
      <c r="G326" s="57"/>
      <c r="H326" s="19">
        <v>322</v>
      </c>
      <c r="I326" s="54"/>
      <c r="J326" s="57"/>
      <c r="K326" s="19"/>
      <c r="L326" s="54"/>
      <c r="M326" s="57"/>
      <c r="N326" s="19"/>
      <c r="O326" s="54"/>
      <c r="P326" s="57"/>
      <c r="Q326" s="19">
        <v>1020</v>
      </c>
      <c r="R326" s="54"/>
      <c r="S326" s="57"/>
      <c r="T326" s="19"/>
      <c r="U326" s="54"/>
      <c r="V326" s="57"/>
      <c r="W326" s="19"/>
      <c r="X326" s="54"/>
      <c r="Y326" s="57">
        <v>542</v>
      </c>
      <c r="Z326" s="19">
        <v>26096</v>
      </c>
      <c r="AA326" s="54">
        <v>1042</v>
      </c>
      <c r="AB326" s="57"/>
      <c r="AC326" s="19"/>
      <c r="AD326" s="54"/>
      <c r="AE326" s="57"/>
      <c r="AF326" s="19"/>
      <c r="AG326" s="54"/>
      <c r="AH326" s="57">
        <v>222</v>
      </c>
      <c r="AI326" s="19">
        <v>161972</v>
      </c>
      <c r="AJ326" s="54"/>
      <c r="AK326" s="57"/>
      <c r="AL326" s="19">
        <v>1573</v>
      </c>
      <c r="AM326" s="54"/>
      <c r="AN326" s="57"/>
      <c r="AO326" s="19"/>
      <c r="AP326" s="54"/>
      <c r="AQ326" s="57">
        <v>1103</v>
      </c>
      <c r="AR326" s="19">
        <v>12840</v>
      </c>
      <c r="AS326" s="54"/>
      <c r="AT326" s="57"/>
      <c r="AU326" s="19">
        <v>660</v>
      </c>
      <c r="AV326" s="54">
        <v>4523</v>
      </c>
      <c r="AW326" s="57"/>
      <c r="AX326" s="19"/>
      <c r="AY326" s="54"/>
      <c r="AZ326" s="57"/>
      <c r="BA326" s="19"/>
      <c r="BB326" s="54"/>
      <c r="BC326" s="57"/>
      <c r="BD326" s="19"/>
      <c r="BE326" s="54"/>
      <c r="BF326" s="57"/>
      <c r="BG326" s="19"/>
      <c r="BH326" s="54"/>
      <c r="BI326" s="57"/>
      <c r="BJ326" s="19"/>
      <c r="BK326" s="54"/>
      <c r="BL326" s="57">
        <v>0</v>
      </c>
      <c r="BM326" s="19">
        <v>0</v>
      </c>
      <c r="BN326" s="54">
        <v>0</v>
      </c>
      <c r="BO326" s="57"/>
      <c r="BP326" s="19"/>
      <c r="BQ326" s="54"/>
      <c r="BR326" s="57"/>
      <c r="BS326" s="19"/>
      <c r="BT326" s="54"/>
      <c r="BU326" s="57"/>
      <c r="BV326" s="19"/>
      <c r="BW326" s="54"/>
      <c r="BX326" s="57"/>
      <c r="BY326" s="19"/>
      <c r="BZ326" s="54"/>
      <c r="CA326" s="57"/>
      <c r="CB326" s="19"/>
      <c r="CC326" s="54"/>
      <c r="CD326" s="57"/>
      <c r="CE326" s="19"/>
      <c r="CF326" s="54"/>
      <c r="CG326" s="57"/>
      <c r="CH326" s="19"/>
      <c r="CI326" s="54"/>
      <c r="CJ326" s="57"/>
      <c r="CK326" s="19"/>
      <c r="CL326" s="54"/>
      <c r="CM326" s="57"/>
      <c r="CN326" s="19"/>
      <c r="CO326" s="54"/>
      <c r="CP326" s="57"/>
      <c r="CQ326" s="19"/>
      <c r="CR326" s="54"/>
      <c r="CS326" s="57"/>
      <c r="CT326" s="19"/>
      <c r="CU326" s="54"/>
      <c r="CV326" s="57"/>
      <c r="CW326" s="19"/>
      <c r="CX326" s="54"/>
      <c r="CY326" s="57"/>
      <c r="CZ326" s="19"/>
      <c r="DA326" s="54"/>
      <c r="DB326" s="57"/>
      <c r="DC326" s="19"/>
      <c r="DD326" s="54"/>
      <c r="DE326" s="57"/>
      <c r="DF326" s="19"/>
      <c r="DG326" s="54"/>
      <c r="DH326" s="57">
        <v>0</v>
      </c>
      <c r="DI326" s="19">
        <v>0</v>
      </c>
      <c r="DJ326" s="54">
        <v>0</v>
      </c>
      <c r="DK326" s="57"/>
      <c r="DL326" s="19"/>
      <c r="DM326" s="54"/>
      <c r="DN326" s="57"/>
      <c r="DO326" s="19"/>
      <c r="DP326" s="54"/>
      <c r="DQ326" s="57"/>
      <c r="DR326" s="19"/>
      <c r="DS326" s="54"/>
      <c r="DT326" s="57">
        <v>0</v>
      </c>
      <c r="DU326" s="19">
        <v>0</v>
      </c>
      <c r="DV326" s="54">
        <v>0</v>
      </c>
      <c r="DW326" s="57"/>
      <c r="DX326" s="19"/>
      <c r="DY326" s="54"/>
      <c r="DZ326" s="57"/>
      <c r="EA326" s="19"/>
      <c r="EB326" s="54"/>
      <c r="EC326" s="57"/>
      <c r="ED326" s="19"/>
      <c r="EE326" s="54"/>
      <c r="EF326" s="57"/>
      <c r="EG326" s="19"/>
      <c r="EH326" s="54"/>
      <c r="EI326" s="57">
        <v>1867</v>
      </c>
      <c r="EJ326" s="19">
        <v>202910</v>
      </c>
      <c r="EK326" s="54">
        <v>5565</v>
      </c>
      <c r="EL326" s="57">
        <v>0</v>
      </c>
      <c r="EM326" s="19">
        <v>0</v>
      </c>
      <c r="EN326" s="54">
        <v>0</v>
      </c>
      <c r="EO326" s="57">
        <v>1867</v>
      </c>
      <c r="EP326" s="19">
        <v>202910</v>
      </c>
      <c r="EQ326" s="20">
        <v>5565</v>
      </c>
      <c r="ER326" s="2"/>
    </row>
    <row r="327" spans="1:148" x14ac:dyDescent="0.25">
      <c r="A327" s="132"/>
      <c r="B327" s="5">
        <v>24</v>
      </c>
      <c r="C327" s="7" t="s">
        <v>80</v>
      </c>
      <c r="D327" s="18">
        <v>2105</v>
      </c>
      <c r="E327" s="19">
        <v>10819</v>
      </c>
      <c r="F327" s="54">
        <v>0</v>
      </c>
      <c r="G327" s="57">
        <v>1604</v>
      </c>
      <c r="H327" s="19">
        <v>3807</v>
      </c>
      <c r="I327" s="54"/>
      <c r="J327" s="57"/>
      <c r="K327" s="19">
        <v>177</v>
      </c>
      <c r="L327" s="54"/>
      <c r="M327" s="57">
        <v>505</v>
      </c>
      <c r="N327" s="19">
        <v>1309</v>
      </c>
      <c r="O327" s="54"/>
      <c r="P327" s="57">
        <v>339</v>
      </c>
      <c r="Q327" s="19">
        <v>1062</v>
      </c>
      <c r="R327" s="54"/>
      <c r="S327" s="57"/>
      <c r="T327" s="19"/>
      <c r="U327" s="54"/>
      <c r="V327" s="57"/>
      <c r="W327" s="19"/>
      <c r="X327" s="54"/>
      <c r="Y327" s="57"/>
      <c r="Z327" s="19">
        <v>415</v>
      </c>
      <c r="AA327" s="54"/>
      <c r="AB327" s="57"/>
      <c r="AC327" s="19"/>
      <c r="AD327" s="54"/>
      <c r="AE327" s="57"/>
      <c r="AF327" s="19"/>
      <c r="AG327" s="54"/>
      <c r="AH327" s="57">
        <v>75</v>
      </c>
      <c r="AI327" s="19">
        <v>2076</v>
      </c>
      <c r="AJ327" s="54"/>
      <c r="AK327" s="57"/>
      <c r="AL327" s="19"/>
      <c r="AM327" s="54"/>
      <c r="AN327" s="57"/>
      <c r="AO327" s="19"/>
      <c r="AP327" s="54"/>
      <c r="AQ327" s="57">
        <v>61</v>
      </c>
      <c r="AR327" s="19">
        <v>943</v>
      </c>
      <c r="AS327" s="54"/>
      <c r="AT327" s="57"/>
      <c r="AU327" s="19">
        <v>890</v>
      </c>
      <c r="AV327" s="54"/>
      <c r="AW327" s="57"/>
      <c r="AX327" s="19"/>
      <c r="AY327" s="54"/>
      <c r="AZ327" s="57"/>
      <c r="BA327" s="19"/>
      <c r="BB327" s="54"/>
      <c r="BC327" s="57">
        <v>26</v>
      </c>
      <c r="BD327" s="19">
        <v>1626</v>
      </c>
      <c r="BE327" s="54"/>
      <c r="BF327" s="57"/>
      <c r="BG327" s="19"/>
      <c r="BH327" s="54"/>
      <c r="BI327" s="57"/>
      <c r="BJ327" s="19"/>
      <c r="BK327" s="54"/>
      <c r="BL327" s="57">
        <v>1096</v>
      </c>
      <c r="BM327" s="19">
        <v>6478</v>
      </c>
      <c r="BN327" s="54">
        <v>1220</v>
      </c>
      <c r="BO327" s="57">
        <v>399</v>
      </c>
      <c r="BP327" s="19">
        <v>2039</v>
      </c>
      <c r="BQ327" s="54"/>
      <c r="BR327" s="57">
        <v>373</v>
      </c>
      <c r="BS327" s="19">
        <v>1562</v>
      </c>
      <c r="BT327" s="54">
        <v>1220</v>
      </c>
      <c r="BU327" s="57"/>
      <c r="BV327" s="19"/>
      <c r="BW327" s="54"/>
      <c r="BX327" s="57"/>
      <c r="BY327" s="19">
        <v>827</v>
      </c>
      <c r="BZ327" s="54"/>
      <c r="CA327" s="57"/>
      <c r="CB327" s="19"/>
      <c r="CC327" s="54"/>
      <c r="CD327" s="57">
        <v>50</v>
      </c>
      <c r="CE327" s="19">
        <v>250</v>
      </c>
      <c r="CF327" s="54"/>
      <c r="CG327" s="57"/>
      <c r="CH327" s="19"/>
      <c r="CI327" s="54"/>
      <c r="CJ327" s="57"/>
      <c r="CK327" s="19"/>
      <c r="CL327" s="54"/>
      <c r="CM327" s="57">
        <v>120</v>
      </c>
      <c r="CN327" s="19"/>
      <c r="CO327" s="54"/>
      <c r="CP327" s="57"/>
      <c r="CQ327" s="19"/>
      <c r="CR327" s="54"/>
      <c r="CS327" s="57"/>
      <c r="CT327" s="19"/>
      <c r="CU327" s="54"/>
      <c r="CV327" s="57"/>
      <c r="CW327" s="19"/>
      <c r="CX327" s="54"/>
      <c r="CY327" s="57"/>
      <c r="CZ327" s="19"/>
      <c r="DA327" s="54"/>
      <c r="DB327" s="57"/>
      <c r="DC327" s="19"/>
      <c r="DD327" s="54"/>
      <c r="DE327" s="57">
        <v>154</v>
      </c>
      <c r="DF327" s="19">
        <v>1800</v>
      </c>
      <c r="DG327" s="54"/>
      <c r="DH327" s="57">
        <v>0</v>
      </c>
      <c r="DI327" s="19">
        <v>0</v>
      </c>
      <c r="DJ327" s="54">
        <v>0</v>
      </c>
      <c r="DK327" s="57"/>
      <c r="DL327" s="19"/>
      <c r="DM327" s="54"/>
      <c r="DN327" s="57"/>
      <c r="DO327" s="19"/>
      <c r="DP327" s="54"/>
      <c r="DQ327" s="57"/>
      <c r="DR327" s="19"/>
      <c r="DS327" s="54"/>
      <c r="DT327" s="57">
        <v>0</v>
      </c>
      <c r="DU327" s="19">
        <v>0</v>
      </c>
      <c r="DV327" s="54">
        <v>0</v>
      </c>
      <c r="DW327" s="57"/>
      <c r="DX327" s="19"/>
      <c r="DY327" s="54"/>
      <c r="DZ327" s="57"/>
      <c r="EA327" s="19"/>
      <c r="EB327" s="54"/>
      <c r="EC327" s="57"/>
      <c r="ED327" s="19"/>
      <c r="EE327" s="54"/>
      <c r="EF327" s="57"/>
      <c r="EG327" s="19"/>
      <c r="EH327" s="54"/>
      <c r="EI327" s="57">
        <v>3201</v>
      </c>
      <c r="EJ327" s="19">
        <v>17297</v>
      </c>
      <c r="EK327" s="54">
        <v>1220</v>
      </c>
      <c r="EL327" s="57">
        <v>0</v>
      </c>
      <c r="EM327" s="19">
        <v>0</v>
      </c>
      <c r="EN327" s="54">
        <v>0</v>
      </c>
      <c r="EO327" s="57">
        <v>3201</v>
      </c>
      <c r="EP327" s="19">
        <v>17297</v>
      </c>
      <c r="EQ327" s="20">
        <v>1220</v>
      </c>
      <c r="ER327" s="2"/>
    </row>
    <row r="328" spans="1:148" x14ac:dyDescent="0.25">
      <c r="A328" s="132"/>
      <c r="B328" s="5">
        <v>25</v>
      </c>
      <c r="C328" s="7" t="s">
        <v>81</v>
      </c>
      <c r="D328" s="18">
        <v>0</v>
      </c>
      <c r="E328" s="19">
        <v>0</v>
      </c>
      <c r="F328" s="54">
        <v>0</v>
      </c>
      <c r="G328" s="57"/>
      <c r="H328" s="19"/>
      <c r="I328" s="54"/>
      <c r="J328" s="57"/>
      <c r="K328" s="19"/>
      <c r="L328" s="54"/>
      <c r="M328" s="57"/>
      <c r="N328" s="19"/>
      <c r="O328" s="54"/>
      <c r="P328" s="57"/>
      <c r="Q328" s="19"/>
      <c r="R328" s="54"/>
      <c r="S328" s="57"/>
      <c r="T328" s="19"/>
      <c r="U328" s="54"/>
      <c r="V328" s="57"/>
      <c r="W328" s="19"/>
      <c r="X328" s="54"/>
      <c r="Y328" s="57"/>
      <c r="Z328" s="19"/>
      <c r="AA328" s="54"/>
      <c r="AB328" s="57"/>
      <c r="AC328" s="19"/>
      <c r="AD328" s="54"/>
      <c r="AE328" s="57"/>
      <c r="AF328" s="19"/>
      <c r="AG328" s="54"/>
      <c r="AH328" s="57"/>
      <c r="AI328" s="19"/>
      <c r="AJ328" s="54"/>
      <c r="AK328" s="57"/>
      <c r="AL328" s="19"/>
      <c r="AM328" s="54"/>
      <c r="AN328" s="57"/>
      <c r="AO328" s="19"/>
      <c r="AP328" s="54"/>
      <c r="AQ328" s="57"/>
      <c r="AR328" s="19"/>
      <c r="AS328" s="54"/>
      <c r="AT328" s="57"/>
      <c r="AU328" s="19"/>
      <c r="AV328" s="54"/>
      <c r="AW328" s="57"/>
      <c r="AX328" s="19"/>
      <c r="AY328" s="54"/>
      <c r="AZ328" s="57"/>
      <c r="BA328" s="19"/>
      <c r="BB328" s="54"/>
      <c r="BC328" s="57"/>
      <c r="BD328" s="19"/>
      <c r="BE328" s="54"/>
      <c r="BF328" s="57"/>
      <c r="BG328" s="19"/>
      <c r="BH328" s="54"/>
      <c r="BI328" s="57"/>
      <c r="BJ328" s="19"/>
      <c r="BK328" s="54"/>
      <c r="BL328" s="57">
        <v>0</v>
      </c>
      <c r="BM328" s="19">
        <v>0</v>
      </c>
      <c r="BN328" s="54">
        <v>0</v>
      </c>
      <c r="BO328" s="57"/>
      <c r="BP328" s="19"/>
      <c r="BQ328" s="54"/>
      <c r="BR328" s="57"/>
      <c r="BS328" s="19"/>
      <c r="BT328" s="54"/>
      <c r="BU328" s="57"/>
      <c r="BV328" s="19"/>
      <c r="BW328" s="54"/>
      <c r="BX328" s="57"/>
      <c r="BY328" s="19"/>
      <c r="BZ328" s="54"/>
      <c r="CA328" s="57"/>
      <c r="CB328" s="19"/>
      <c r="CC328" s="54"/>
      <c r="CD328" s="57"/>
      <c r="CE328" s="19"/>
      <c r="CF328" s="54"/>
      <c r="CG328" s="57"/>
      <c r="CH328" s="19"/>
      <c r="CI328" s="54"/>
      <c r="CJ328" s="57"/>
      <c r="CK328" s="19"/>
      <c r="CL328" s="54"/>
      <c r="CM328" s="57"/>
      <c r="CN328" s="19"/>
      <c r="CO328" s="54"/>
      <c r="CP328" s="57"/>
      <c r="CQ328" s="19"/>
      <c r="CR328" s="54"/>
      <c r="CS328" s="57"/>
      <c r="CT328" s="19"/>
      <c r="CU328" s="54"/>
      <c r="CV328" s="57"/>
      <c r="CW328" s="19"/>
      <c r="CX328" s="54"/>
      <c r="CY328" s="57"/>
      <c r="CZ328" s="19"/>
      <c r="DA328" s="54"/>
      <c r="DB328" s="57"/>
      <c r="DC328" s="19"/>
      <c r="DD328" s="54"/>
      <c r="DE328" s="57"/>
      <c r="DF328" s="19"/>
      <c r="DG328" s="54"/>
      <c r="DH328" s="57">
        <v>0</v>
      </c>
      <c r="DI328" s="19">
        <v>0</v>
      </c>
      <c r="DJ328" s="54">
        <v>0</v>
      </c>
      <c r="DK328" s="57"/>
      <c r="DL328" s="19"/>
      <c r="DM328" s="54"/>
      <c r="DN328" s="57"/>
      <c r="DO328" s="19"/>
      <c r="DP328" s="54"/>
      <c r="DQ328" s="57"/>
      <c r="DR328" s="19"/>
      <c r="DS328" s="54"/>
      <c r="DT328" s="57">
        <v>0</v>
      </c>
      <c r="DU328" s="19">
        <v>0</v>
      </c>
      <c r="DV328" s="54">
        <v>0</v>
      </c>
      <c r="DW328" s="57"/>
      <c r="DX328" s="19"/>
      <c r="DY328" s="54"/>
      <c r="DZ328" s="57"/>
      <c r="EA328" s="19"/>
      <c r="EB328" s="54"/>
      <c r="EC328" s="57"/>
      <c r="ED328" s="19"/>
      <c r="EE328" s="54"/>
      <c r="EF328" s="57"/>
      <c r="EG328" s="19"/>
      <c r="EH328" s="54"/>
      <c r="EI328" s="57">
        <v>0</v>
      </c>
      <c r="EJ328" s="19">
        <v>0</v>
      </c>
      <c r="EK328" s="54">
        <v>0</v>
      </c>
      <c r="EL328" s="57">
        <v>0</v>
      </c>
      <c r="EM328" s="19">
        <v>0</v>
      </c>
      <c r="EN328" s="54">
        <v>0</v>
      </c>
      <c r="EO328" s="57">
        <v>0</v>
      </c>
      <c r="EP328" s="19">
        <v>0</v>
      </c>
      <c r="EQ328" s="20">
        <v>0</v>
      </c>
      <c r="ER328" s="2"/>
    </row>
    <row r="329" spans="1:148" x14ac:dyDescent="0.25">
      <c r="A329" s="132"/>
      <c r="B329" s="5">
        <v>26</v>
      </c>
      <c r="C329" s="7" t="s">
        <v>82</v>
      </c>
      <c r="D329" s="18">
        <v>162063.03</v>
      </c>
      <c r="E329" s="19">
        <v>495863.49</v>
      </c>
      <c r="F329" s="54">
        <v>4947.26</v>
      </c>
      <c r="G329" s="57">
        <v>139219.10999999999</v>
      </c>
      <c r="H329" s="19">
        <v>418337.9</v>
      </c>
      <c r="I329" s="54">
        <v>4947.26</v>
      </c>
      <c r="J329" s="57">
        <v>3258.12</v>
      </c>
      <c r="K329" s="19">
        <v>13822.67</v>
      </c>
      <c r="L329" s="54">
        <v>0</v>
      </c>
      <c r="M329" s="57">
        <v>5306.52</v>
      </c>
      <c r="N329" s="19">
        <v>64716.01</v>
      </c>
      <c r="O329" s="54">
        <v>1016.26</v>
      </c>
      <c r="P329" s="57">
        <v>22843.919999999998</v>
      </c>
      <c r="Q329" s="19">
        <v>77525.590000000098</v>
      </c>
      <c r="R329" s="54">
        <v>0</v>
      </c>
      <c r="S329" s="57">
        <v>562.45000000000005</v>
      </c>
      <c r="T329" s="19">
        <v>1386.8</v>
      </c>
      <c r="U329" s="54">
        <v>0</v>
      </c>
      <c r="V329" s="57">
        <v>0</v>
      </c>
      <c r="W329" s="19">
        <v>541.62</v>
      </c>
      <c r="X329" s="54">
        <v>0</v>
      </c>
      <c r="Y329" s="57"/>
      <c r="Z329" s="19"/>
      <c r="AA329" s="54"/>
      <c r="AB329" s="57"/>
      <c r="AC329" s="19"/>
      <c r="AD329" s="54"/>
      <c r="AE329" s="57"/>
      <c r="AF329" s="19"/>
      <c r="AG329" s="54"/>
      <c r="AH329" s="57"/>
      <c r="AI329" s="19"/>
      <c r="AJ329" s="54"/>
      <c r="AK329" s="57"/>
      <c r="AL329" s="19"/>
      <c r="AM329" s="54"/>
      <c r="AN329" s="57"/>
      <c r="AO329" s="19"/>
      <c r="AP329" s="54"/>
      <c r="AQ329" s="57"/>
      <c r="AR329" s="19"/>
      <c r="AS329" s="54"/>
      <c r="AT329" s="57"/>
      <c r="AU329" s="19"/>
      <c r="AV329" s="54"/>
      <c r="AW329" s="57"/>
      <c r="AX329" s="19"/>
      <c r="AY329" s="54"/>
      <c r="AZ329" s="57"/>
      <c r="BA329" s="19"/>
      <c r="BB329" s="54"/>
      <c r="BC329" s="57"/>
      <c r="BD329" s="19"/>
      <c r="BE329" s="54"/>
      <c r="BF329" s="57"/>
      <c r="BG329" s="19"/>
      <c r="BH329" s="54"/>
      <c r="BI329" s="57"/>
      <c r="BJ329" s="19"/>
      <c r="BK329" s="54"/>
      <c r="BL329" s="57">
        <v>0</v>
      </c>
      <c r="BM329" s="19">
        <v>0</v>
      </c>
      <c r="BN329" s="54">
        <v>0</v>
      </c>
      <c r="BO329" s="57"/>
      <c r="BP329" s="19"/>
      <c r="BQ329" s="54"/>
      <c r="BR329" s="57"/>
      <c r="BS329" s="19"/>
      <c r="BT329" s="54"/>
      <c r="BU329" s="57"/>
      <c r="BV329" s="19"/>
      <c r="BW329" s="54"/>
      <c r="BX329" s="57"/>
      <c r="BY329" s="19"/>
      <c r="BZ329" s="54"/>
      <c r="CA329" s="57"/>
      <c r="CB329" s="19"/>
      <c r="CC329" s="54"/>
      <c r="CD329" s="57"/>
      <c r="CE329" s="19"/>
      <c r="CF329" s="54"/>
      <c r="CG329" s="57"/>
      <c r="CH329" s="19"/>
      <c r="CI329" s="54"/>
      <c r="CJ329" s="57"/>
      <c r="CK329" s="19"/>
      <c r="CL329" s="54"/>
      <c r="CM329" s="57"/>
      <c r="CN329" s="19"/>
      <c r="CO329" s="54"/>
      <c r="CP329" s="57"/>
      <c r="CQ329" s="19"/>
      <c r="CR329" s="54"/>
      <c r="CS329" s="57"/>
      <c r="CT329" s="19"/>
      <c r="CU329" s="54"/>
      <c r="CV329" s="57"/>
      <c r="CW329" s="19"/>
      <c r="CX329" s="54"/>
      <c r="CY329" s="57"/>
      <c r="CZ329" s="19"/>
      <c r="DA329" s="54"/>
      <c r="DB329" s="57"/>
      <c r="DC329" s="19"/>
      <c r="DD329" s="54"/>
      <c r="DE329" s="57"/>
      <c r="DF329" s="19"/>
      <c r="DG329" s="54"/>
      <c r="DH329" s="57">
        <v>0</v>
      </c>
      <c r="DI329" s="19">
        <v>0</v>
      </c>
      <c r="DJ329" s="54">
        <v>0</v>
      </c>
      <c r="DK329" s="57"/>
      <c r="DL329" s="19"/>
      <c r="DM329" s="54"/>
      <c r="DN329" s="57"/>
      <c r="DO329" s="19"/>
      <c r="DP329" s="54"/>
      <c r="DQ329" s="57"/>
      <c r="DR329" s="19"/>
      <c r="DS329" s="54"/>
      <c r="DT329" s="57">
        <v>0</v>
      </c>
      <c r="DU329" s="19">
        <v>0</v>
      </c>
      <c r="DV329" s="54">
        <v>0</v>
      </c>
      <c r="DW329" s="57"/>
      <c r="DX329" s="19"/>
      <c r="DY329" s="54"/>
      <c r="DZ329" s="57"/>
      <c r="EA329" s="19"/>
      <c r="EB329" s="54"/>
      <c r="EC329" s="57"/>
      <c r="ED329" s="19"/>
      <c r="EE329" s="54"/>
      <c r="EF329" s="57"/>
      <c r="EG329" s="19"/>
      <c r="EH329" s="54"/>
      <c r="EI329" s="57">
        <v>162063.03</v>
      </c>
      <c r="EJ329" s="19">
        <v>495863.49</v>
      </c>
      <c r="EK329" s="54">
        <v>4947.26</v>
      </c>
      <c r="EL329" s="57">
        <v>0</v>
      </c>
      <c r="EM329" s="19">
        <v>0</v>
      </c>
      <c r="EN329" s="54">
        <v>0</v>
      </c>
      <c r="EO329" s="57">
        <v>162063.03</v>
      </c>
      <c r="EP329" s="19">
        <v>495863.49</v>
      </c>
      <c r="EQ329" s="20">
        <v>4947.26</v>
      </c>
      <c r="ER329" s="2"/>
    </row>
    <row r="330" spans="1:148" x14ac:dyDescent="0.25">
      <c r="A330" s="132"/>
      <c r="B330" s="5">
        <v>27</v>
      </c>
      <c r="C330" s="7" t="s">
        <v>83</v>
      </c>
      <c r="D330" s="18">
        <v>42348.25</v>
      </c>
      <c r="E330" s="19">
        <v>36677.75</v>
      </c>
      <c r="F330" s="54">
        <v>0</v>
      </c>
      <c r="G330" s="57">
        <v>38451.160000000003</v>
      </c>
      <c r="H330" s="19">
        <v>29349.84</v>
      </c>
      <c r="I330" s="54"/>
      <c r="J330" s="57"/>
      <c r="K330" s="19"/>
      <c r="L330" s="54"/>
      <c r="M330" s="57"/>
      <c r="N330" s="19"/>
      <c r="O330" s="54"/>
      <c r="P330" s="57"/>
      <c r="Q330" s="19"/>
      <c r="R330" s="54"/>
      <c r="S330" s="57"/>
      <c r="T330" s="19"/>
      <c r="U330" s="54"/>
      <c r="V330" s="57"/>
      <c r="W330" s="19"/>
      <c r="X330" s="54"/>
      <c r="Y330" s="57">
        <v>257.33</v>
      </c>
      <c r="Z330" s="19">
        <v>931.67</v>
      </c>
      <c r="AA330" s="54"/>
      <c r="AB330" s="57"/>
      <c r="AC330" s="19"/>
      <c r="AD330" s="54"/>
      <c r="AE330" s="57"/>
      <c r="AF330" s="19"/>
      <c r="AG330" s="54"/>
      <c r="AH330" s="57">
        <v>544.99</v>
      </c>
      <c r="AI330" s="19">
        <v>3696.01</v>
      </c>
      <c r="AJ330" s="54">
        <v>0</v>
      </c>
      <c r="AK330" s="57"/>
      <c r="AL330" s="19"/>
      <c r="AM330" s="54"/>
      <c r="AN330" s="57"/>
      <c r="AO330" s="19"/>
      <c r="AP330" s="54"/>
      <c r="AQ330" s="57">
        <v>570.9</v>
      </c>
      <c r="AR330" s="19">
        <v>1096.0999999999999</v>
      </c>
      <c r="AS330" s="54"/>
      <c r="AT330" s="57"/>
      <c r="AU330" s="19"/>
      <c r="AV330" s="54"/>
      <c r="AW330" s="57"/>
      <c r="AX330" s="19"/>
      <c r="AY330" s="54"/>
      <c r="AZ330" s="57"/>
      <c r="BA330" s="19"/>
      <c r="BB330" s="54"/>
      <c r="BC330" s="57">
        <v>2523.87</v>
      </c>
      <c r="BD330" s="19">
        <v>1604.13</v>
      </c>
      <c r="BE330" s="54"/>
      <c r="BF330" s="57"/>
      <c r="BG330" s="19"/>
      <c r="BH330" s="54"/>
      <c r="BI330" s="57"/>
      <c r="BJ330" s="19"/>
      <c r="BK330" s="54"/>
      <c r="BL330" s="57">
        <v>0</v>
      </c>
      <c r="BM330" s="19">
        <v>0</v>
      </c>
      <c r="BN330" s="54">
        <v>0</v>
      </c>
      <c r="BO330" s="57"/>
      <c r="BP330" s="19"/>
      <c r="BQ330" s="54"/>
      <c r="BR330" s="57"/>
      <c r="BS330" s="19"/>
      <c r="BT330" s="54"/>
      <c r="BU330" s="57"/>
      <c r="BV330" s="19"/>
      <c r="BW330" s="54"/>
      <c r="BX330" s="57"/>
      <c r="BY330" s="19"/>
      <c r="BZ330" s="54"/>
      <c r="CA330" s="57"/>
      <c r="CB330" s="19"/>
      <c r="CC330" s="54"/>
      <c r="CD330" s="57"/>
      <c r="CE330" s="19"/>
      <c r="CF330" s="54"/>
      <c r="CG330" s="57"/>
      <c r="CH330" s="19"/>
      <c r="CI330" s="54"/>
      <c r="CJ330" s="57"/>
      <c r="CK330" s="19"/>
      <c r="CL330" s="54"/>
      <c r="CM330" s="57"/>
      <c r="CN330" s="19"/>
      <c r="CO330" s="54"/>
      <c r="CP330" s="57"/>
      <c r="CQ330" s="19"/>
      <c r="CR330" s="54"/>
      <c r="CS330" s="57"/>
      <c r="CT330" s="19"/>
      <c r="CU330" s="54"/>
      <c r="CV330" s="57"/>
      <c r="CW330" s="19"/>
      <c r="CX330" s="54"/>
      <c r="CY330" s="57"/>
      <c r="CZ330" s="19"/>
      <c r="DA330" s="54"/>
      <c r="DB330" s="57"/>
      <c r="DC330" s="19"/>
      <c r="DD330" s="54"/>
      <c r="DE330" s="57"/>
      <c r="DF330" s="19"/>
      <c r="DG330" s="54"/>
      <c r="DH330" s="57">
        <v>0</v>
      </c>
      <c r="DI330" s="19">
        <v>0</v>
      </c>
      <c r="DJ330" s="54">
        <v>0</v>
      </c>
      <c r="DK330" s="57"/>
      <c r="DL330" s="19"/>
      <c r="DM330" s="54"/>
      <c r="DN330" s="57"/>
      <c r="DO330" s="19"/>
      <c r="DP330" s="54"/>
      <c r="DQ330" s="57"/>
      <c r="DR330" s="19"/>
      <c r="DS330" s="54"/>
      <c r="DT330" s="57">
        <v>0</v>
      </c>
      <c r="DU330" s="19">
        <v>0</v>
      </c>
      <c r="DV330" s="54">
        <v>0</v>
      </c>
      <c r="DW330" s="57"/>
      <c r="DX330" s="19"/>
      <c r="DY330" s="54"/>
      <c r="DZ330" s="57"/>
      <c r="EA330" s="19"/>
      <c r="EB330" s="54"/>
      <c r="EC330" s="57"/>
      <c r="ED330" s="19"/>
      <c r="EE330" s="54"/>
      <c r="EF330" s="57"/>
      <c r="EG330" s="19"/>
      <c r="EH330" s="54"/>
      <c r="EI330" s="57">
        <v>42348.25</v>
      </c>
      <c r="EJ330" s="19">
        <v>36677.75</v>
      </c>
      <c r="EK330" s="54">
        <v>0</v>
      </c>
      <c r="EL330" s="57">
        <v>0</v>
      </c>
      <c r="EM330" s="19">
        <v>0</v>
      </c>
      <c r="EN330" s="54">
        <v>0</v>
      </c>
      <c r="EO330" s="57">
        <v>42348.25</v>
      </c>
      <c r="EP330" s="19">
        <v>36677.75</v>
      </c>
      <c r="EQ330" s="20">
        <v>0</v>
      </c>
      <c r="ER330" s="2"/>
    </row>
    <row r="331" spans="1:148" ht="15.75" thickBot="1" x14ac:dyDescent="0.3">
      <c r="A331" s="132"/>
      <c r="B331" s="24">
        <v>28</v>
      </c>
      <c r="C331" s="25" t="s">
        <v>84</v>
      </c>
      <c r="D331" s="26">
        <v>1799311.13236819</v>
      </c>
      <c r="E331" s="27">
        <v>11837062.923441445</v>
      </c>
      <c r="F331" s="55">
        <v>785109.16862989764</v>
      </c>
      <c r="G331" s="58">
        <v>1227520.7766353223</v>
      </c>
      <c r="H331" s="27">
        <v>7034652.3615524806</v>
      </c>
      <c r="I331" s="55">
        <v>148858.89878855599</v>
      </c>
      <c r="J331" s="58">
        <v>24903.927589999999</v>
      </c>
      <c r="K331" s="27">
        <v>393306.21390953002</v>
      </c>
      <c r="L331" s="55">
        <v>1217.902831266</v>
      </c>
      <c r="M331" s="58">
        <v>9385.9945815139999</v>
      </c>
      <c r="N331" s="27">
        <v>375717.62771633198</v>
      </c>
      <c r="O331" s="55">
        <v>11863.359442895</v>
      </c>
      <c r="P331" s="58">
        <v>302834.38848457503</v>
      </c>
      <c r="Q331" s="27">
        <v>1017984.095188882</v>
      </c>
      <c r="R331" s="55">
        <v>32874.080049999997</v>
      </c>
      <c r="S331" s="58">
        <v>2948.32692</v>
      </c>
      <c r="T331" s="27">
        <v>8031.1507000000001</v>
      </c>
      <c r="U331" s="55">
        <v>0</v>
      </c>
      <c r="V331" s="58">
        <v>27</v>
      </c>
      <c r="W331" s="27">
        <v>5993.0143699999999</v>
      </c>
      <c r="X331" s="55">
        <v>0</v>
      </c>
      <c r="Y331" s="58">
        <v>16599.402051402001</v>
      </c>
      <c r="Z331" s="27">
        <v>810546.49105303339</v>
      </c>
      <c r="AA331" s="55">
        <v>177666.71335000001</v>
      </c>
      <c r="AB331" s="58">
        <v>38.943089999999998</v>
      </c>
      <c r="AC331" s="27">
        <v>3334.8318399999998</v>
      </c>
      <c r="AD331" s="55">
        <v>0</v>
      </c>
      <c r="AE331" s="58">
        <v>0</v>
      </c>
      <c r="AF331" s="27">
        <v>0</v>
      </c>
      <c r="AG331" s="55">
        <v>0</v>
      </c>
      <c r="AH331" s="58">
        <v>46483.404508997002</v>
      </c>
      <c r="AI331" s="27">
        <v>1980304.0428132135</v>
      </c>
      <c r="AJ331" s="55">
        <v>68793.905831341603</v>
      </c>
      <c r="AK331" s="58">
        <v>0</v>
      </c>
      <c r="AL331" s="27">
        <v>2858.6037007360001</v>
      </c>
      <c r="AM331" s="55">
        <v>0</v>
      </c>
      <c r="AN331" s="58">
        <v>0</v>
      </c>
      <c r="AO331" s="27">
        <v>0</v>
      </c>
      <c r="AP331" s="55">
        <v>0</v>
      </c>
      <c r="AQ331" s="58">
        <v>118058.39942789399</v>
      </c>
      <c r="AR331" s="27">
        <v>688791.04784687585</v>
      </c>
      <c r="AS331" s="55">
        <v>34926.343610000004</v>
      </c>
      <c r="AT331" s="58">
        <v>2619.6058800000001</v>
      </c>
      <c r="AU331" s="27">
        <v>234213.62052</v>
      </c>
      <c r="AV331" s="55">
        <v>298262.47107999999</v>
      </c>
      <c r="AW331" s="58">
        <v>0</v>
      </c>
      <c r="AX331" s="27">
        <v>1142.0999999999999</v>
      </c>
      <c r="AY331" s="55">
        <v>0</v>
      </c>
      <c r="AZ331" s="58">
        <v>0</v>
      </c>
      <c r="BA331" s="27">
        <v>0</v>
      </c>
      <c r="BB331" s="55">
        <v>0</v>
      </c>
      <c r="BC331" s="58">
        <v>85195.155379999997</v>
      </c>
      <c r="BD331" s="27">
        <v>70571.264466959998</v>
      </c>
      <c r="BE331" s="55">
        <v>23726.75592</v>
      </c>
      <c r="BF331" s="58">
        <v>3182.2370900000001</v>
      </c>
      <c r="BG331" s="27">
        <v>0</v>
      </c>
      <c r="BH331" s="55">
        <v>0</v>
      </c>
      <c r="BI331" s="58">
        <v>0</v>
      </c>
      <c r="BJ331" s="27">
        <v>0</v>
      </c>
      <c r="BK331" s="55">
        <v>0</v>
      </c>
      <c r="BL331" s="58">
        <v>398544.28962806804</v>
      </c>
      <c r="BM331" s="27">
        <v>1862122.8514878531</v>
      </c>
      <c r="BN331" s="55">
        <v>1331420.3683494076</v>
      </c>
      <c r="BO331" s="58">
        <v>59211.684003373666</v>
      </c>
      <c r="BP331" s="27">
        <v>658647.25999849488</v>
      </c>
      <c r="BQ331" s="55">
        <v>192535.85825311072</v>
      </c>
      <c r="BR331" s="58">
        <v>27166.07115</v>
      </c>
      <c r="BS331" s="27">
        <v>190683.48101886659</v>
      </c>
      <c r="BT331" s="55">
        <v>107542.10818</v>
      </c>
      <c r="BU331" s="58">
        <v>8881.5254100000002</v>
      </c>
      <c r="BV331" s="27">
        <v>37079.978669999997</v>
      </c>
      <c r="BW331" s="55">
        <v>48378.089330000003</v>
      </c>
      <c r="BX331" s="58">
        <v>5922.3161292759996</v>
      </c>
      <c r="BY331" s="27">
        <v>70546.109646683995</v>
      </c>
      <c r="BZ331" s="55">
        <v>57381.457997835001</v>
      </c>
      <c r="CA331" s="58">
        <v>14655.56191</v>
      </c>
      <c r="CB331" s="27">
        <v>127230.595</v>
      </c>
      <c r="CC331" s="55">
        <v>136610.33936000001</v>
      </c>
      <c r="CD331" s="58">
        <v>16710.409800148998</v>
      </c>
      <c r="CE331" s="27">
        <v>57315.651499833002</v>
      </c>
      <c r="CF331" s="55">
        <v>121650.10129999999</v>
      </c>
      <c r="CG331" s="58">
        <v>32850.624830000001</v>
      </c>
      <c r="CH331" s="27">
        <v>48611.422630000001</v>
      </c>
      <c r="CI331" s="55">
        <v>10152.52304</v>
      </c>
      <c r="CJ331" s="58">
        <v>21620.247960000001</v>
      </c>
      <c r="CK331" s="27">
        <v>32867.414799999999</v>
      </c>
      <c r="CL331" s="55">
        <v>26744.315920000001</v>
      </c>
      <c r="CM331" s="58">
        <v>61060.399398102003</v>
      </c>
      <c r="CN331" s="27">
        <v>138406.33075334399</v>
      </c>
      <c r="CO331" s="55">
        <v>25134.682798090002</v>
      </c>
      <c r="CP331" s="58">
        <v>2013.8186499999999</v>
      </c>
      <c r="CQ331" s="27">
        <v>3997.6474899999998</v>
      </c>
      <c r="CR331" s="55">
        <v>3923.55</v>
      </c>
      <c r="CS331" s="58">
        <v>600.46712000000002</v>
      </c>
      <c r="CT331" s="27">
        <v>100.28</v>
      </c>
      <c r="CU331" s="55">
        <v>0</v>
      </c>
      <c r="CV331" s="58">
        <v>5004.0905672190001</v>
      </c>
      <c r="CW331" s="27">
        <v>10268.303894851</v>
      </c>
      <c r="CX331" s="55">
        <v>17933.015070000001</v>
      </c>
      <c r="CY331" s="58">
        <v>0</v>
      </c>
      <c r="CZ331" s="27">
        <v>0</v>
      </c>
      <c r="DA331" s="55">
        <v>0</v>
      </c>
      <c r="DB331" s="58">
        <v>306.08938000000001</v>
      </c>
      <c r="DC331" s="27">
        <v>1202.4000000000001</v>
      </c>
      <c r="DD331" s="55">
        <v>0</v>
      </c>
      <c r="DE331" s="58">
        <v>142540.98331994837</v>
      </c>
      <c r="DF331" s="27">
        <v>485165.97608577961</v>
      </c>
      <c r="DG331" s="55">
        <v>583434.32710037194</v>
      </c>
      <c r="DH331" s="58">
        <v>47133.346718426001</v>
      </c>
      <c r="DI331" s="27">
        <v>58180.869518840802</v>
      </c>
      <c r="DJ331" s="55">
        <v>97116.658372000005</v>
      </c>
      <c r="DK331" s="58">
        <v>37549.282749999998</v>
      </c>
      <c r="DL331" s="27">
        <v>43010.520049020801</v>
      </c>
      <c r="DM331" s="55">
        <v>88850.626355800006</v>
      </c>
      <c r="DN331" s="58">
        <v>1870.9464584259999</v>
      </c>
      <c r="DO331" s="27">
        <v>7143.46428982</v>
      </c>
      <c r="DP331" s="55">
        <v>1273.1122161999999</v>
      </c>
      <c r="DQ331" s="58">
        <v>7713.11751</v>
      </c>
      <c r="DR331" s="27">
        <v>8026.8851800000002</v>
      </c>
      <c r="DS331" s="55">
        <v>6992.9197999999997</v>
      </c>
      <c r="DT331" s="58">
        <v>3280.4549000000002</v>
      </c>
      <c r="DU331" s="27">
        <v>26905.617894999999</v>
      </c>
      <c r="DV331" s="55">
        <v>177993.23310000001</v>
      </c>
      <c r="DW331" s="58">
        <v>628.41429000000005</v>
      </c>
      <c r="DX331" s="27">
        <v>3796.3719249999999</v>
      </c>
      <c r="DY331" s="55">
        <v>74750.959480000005</v>
      </c>
      <c r="DZ331" s="58">
        <v>828.95865000000003</v>
      </c>
      <c r="EA331" s="27">
        <v>8319.5253699999994</v>
      </c>
      <c r="EB331" s="55">
        <v>54439.27362</v>
      </c>
      <c r="EC331" s="58">
        <v>1823.08196</v>
      </c>
      <c r="ED331" s="27">
        <v>14789.720600000001</v>
      </c>
      <c r="EE331" s="55">
        <v>48803</v>
      </c>
      <c r="EF331" s="58">
        <v>12477.114869999999</v>
      </c>
      <c r="EG331" s="27">
        <v>22330.981609999999</v>
      </c>
      <c r="EH331" s="55">
        <v>29777.825089999998</v>
      </c>
      <c r="EI331" s="58">
        <v>2260746.338484684</v>
      </c>
      <c r="EJ331" s="27">
        <v>13806603.243953142</v>
      </c>
      <c r="EK331" s="55">
        <v>2421417.2535413052</v>
      </c>
      <c r="EL331" s="58">
        <v>240</v>
      </c>
      <c r="EM331" s="27">
        <v>0</v>
      </c>
      <c r="EN331" s="55">
        <v>7275</v>
      </c>
      <c r="EO331" s="58">
        <v>2260986.338484684</v>
      </c>
      <c r="EP331" s="27">
        <v>13806603.243953142</v>
      </c>
      <c r="EQ331" s="28">
        <v>2428692.2535413052</v>
      </c>
      <c r="ER331" s="2"/>
    </row>
    <row r="332" spans="1:148" ht="15.75" thickTop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</row>
    <row r="334" spans="1:148" x14ac:dyDescent="0.25">
      <c r="B334" s="1" t="s">
        <v>171</v>
      </c>
      <c r="D334" s="137" t="s">
        <v>212</v>
      </c>
    </row>
    <row r="335" spans="1:148" ht="15.75" thickBo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48" ht="45" customHeight="1" thickTop="1" x14ac:dyDescent="0.25">
      <c r="A336" s="132"/>
      <c r="B336" s="90" t="s">
        <v>2</v>
      </c>
      <c r="C336" s="109" t="s">
        <v>3</v>
      </c>
      <c r="D336" s="123" t="s">
        <v>172</v>
      </c>
      <c r="E336" s="120" t="s">
        <v>173</v>
      </c>
      <c r="F336" s="120" t="s">
        <v>174</v>
      </c>
      <c r="G336" s="120" t="s">
        <v>175</v>
      </c>
      <c r="H336" s="120" t="s">
        <v>176</v>
      </c>
      <c r="I336" s="120"/>
      <c r="J336" s="120"/>
      <c r="K336" s="120"/>
      <c r="L336" s="120"/>
      <c r="M336" s="120"/>
      <c r="N336" s="120" t="s">
        <v>177</v>
      </c>
      <c r="O336" s="120"/>
      <c r="P336" s="120"/>
      <c r="Q336" s="120" t="s">
        <v>180</v>
      </c>
      <c r="R336" s="121"/>
      <c r="S336" s="2"/>
    </row>
    <row r="337" spans="1:19" ht="45.75" thickBot="1" x14ac:dyDescent="0.3">
      <c r="A337" s="132"/>
      <c r="B337" s="91"/>
      <c r="C337" s="122"/>
      <c r="D337" s="119"/>
      <c r="E337" s="111"/>
      <c r="F337" s="111"/>
      <c r="G337" s="111"/>
      <c r="H337" s="48" t="s">
        <v>92</v>
      </c>
      <c r="I337" s="48" t="s">
        <v>93</v>
      </c>
      <c r="J337" s="48" t="s">
        <v>94</v>
      </c>
      <c r="K337" s="48" t="s">
        <v>95</v>
      </c>
      <c r="L337" s="48" t="s">
        <v>22</v>
      </c>
      <c r="M337" s="48" t="s">
        <v>84</v>
      </c>
      <c r="N337" s="48" t="s">
        <v>178</v>
      </c>
      <c r="O337" s="48" t="s">
        <v>179</v>
      </c>
      <c r="P337" s="48" t="s">
        <v>127</v>
      </c>
      <c r="Q337" s="48" t="s">
        <v>181</v>
      </c>
      <c r="R337" s="49" t="s">
        <v>182</v>
      </c>
      <c r="S337" s="2"/>
    </row>
    <row r="338" spans="1:19" ht="15.75" thickTop="1" x14ac:dyDescent="0.25">
      <c r="A338" s="132"/>
      <c r="B338" s="9">
        <v>1</v>
      </c>
      <c r="C338" s="10" t="s">
        <v>57</v>
      </c>
      <c r="D338" s="15"/>
      <c r="E338" s="16"/>
      <c r="F338" s="16"/>
      <c r="G338" s="16"/>
      <c r="H338" s="16"/>
      <c r="I338" s="16"/>
      <c r="J338" s="16"/>
      <c r="K338" s="16"/>
      <c r="L338" s="16"/>
      <c r="M338" s="16">
        <v>0</v>
      </c>
      <c r="N338" s="16"/>
      <c r="O338" s="16"/>
      <c r="P338" s="16"/>
      <c r="Q338" s="30"/>
      <c r="R338" s="17"/>
      <c r="S338" s="2"/>
    </row>
    <row r="339" spans="1:19" x14ac:dyDescent="0.25">
      <c r="A339" s="132"/>
      <c r="B339" s="5">
        <v>2</v>
      </c>
      <c r="C339" s="7" t="s">
        <v>58</v>
      </c>
      <c r="D339" s="18">
        <v>214</v>
      </c>
      <c r="E339" s="19">
        <v>39415.572390000001</v>
      </c>
      <c r="F339" s="19">
        <v>50</v>
      </c>
      <c r="G339" s="19">
        <v>7236.7480500000001</v>
      </c>
      <c r="H339" s="19">
        <v>498340.91674999997</v>
      </c>
      <c r="I339" s="19"/>
      <c r="J339" s="19"/>
      <c r="K339" s="19"/>
      <c r="L339" s="19"/>
      <c r="M339" s="19">
        <v>498340.91674999997</v>
      </c>
      <c r="N339" s="19">
        <v>2121.2243699999999</v>
      </c>
      <c r="O339" s="19">
        <v>37294.348019999998</v>
      </c>
      <c r="P339" s="19"/>
      <c r="Q339" s="33">
        <v>0.36</v>
      </c>
      <c r="R339" s="20">
        <v>41</v>
      </c>
      <c r="S339" s="2"/>
    </row>
    <row r="340" spans="1:19" x14ac:dyDescent="0.25">
      <c r="A340" s="132"/>
      <c r="B340" s="5">
        <v>3</v>
      </c>
      <c r="C340" s="7" t="s">
        <v>59</v>
      </c>
      <c r="D340" s="18"/>
      <c r="E340" s="19"/>
      <c r="F340" s="19"/>
      <c r="G340" s="19"/>
      <c r="H340" s="19"/>
      <c r="I340" s="19"/>
      <c r="J340" s="19"/>
      <c r="K340" s="19"/>
      <c r="L340" s="19"/>
      <c r="M340" s="19">
        <v>0</v>
      </c>
      <c r="N340" s="19"/>
      <c r="O340" s="19"/>
      <c r="P340" s="19"/>
      <c r="Q340" s="33"/>
      <c r="R340" s="20"/>
      <c r="S340" s="2"/>
    </row>
    <row r="341" spans="1:19" x14ac:dyDescent="0.25">
      <c r="A341" s="132"/>
      <c r="B341" s="5">
        <v>4</v>
      </c>
      <c r="C341" s="7" t="s">
        <v>136</v>
      </c>
      <c r="D341" s="18"/>
      <c r="E341" s="19"/>
      <c r="F341" s="19"/>
      <c r="G341" s="19"/>
      <c r="H341" s="19"/>
      <c r="I341" s="19"/>
      <c r="J341" s="19"/>
      <c r="K341" s="19"/>
      <c r="L341" s="19"/>
      <c r="M341" s="19">
        <v>0</v>
      </c>
      <c r="N341" s="19"/>
      <c r="O341" s="19"/>
      <c r="P341" s="19"/>
      <c r="Q341" s="33"/>
      <c r="R341" s="20"/>
      <c r="S341" s="2"/>
    </row>
    <row r="342" spans="1:19" x14ac:dyDescent="0.25">
      <c r="A342" s="132"/>
      <c r="B342" s="5">
        <v>5</v>
      </c>
      <c r="C342" s="7" t="s">
        <v>61</v>
      </c>
      <c r="D342" s="18"/>
      <c r="E342" s="19"/>
      <c r="F342" s="19"/>
      <c r="G342" s="19"/>
      <c r="H342" s="19"/>
      <c r="I342" s="19"/>
      <c r="J342" s="19"/>
      <c r="K342" s="19"/>
      <c r="L342" s="19"/>
      <c r="M342" s="19">
        <v>0</v>
      </c>
      <c r="N342" s="19"/>
      <c r="O342" s="19"/>
      <c r="P342" s="19"/>
      <c r="Q342" s="33"/>
      <c r="R342" s="20"/>
      <c r="S342" s="2"/>
    </row>
    <row r="343" spans="1:19" x14ac:dyDescent="0.25">
      <c r="A343" s="132"/>
      <c r="B343" s="5">
        <v>6</v>
      </c>
      <c r="C343" s="7" t="s">
        <v>62</v>
      </c>
      <c r="D343" s="18"/>
      <c r="E343" s="19"/>
      <c r="F343" s="19"/>
      <c r="G343" s="19"/>
      <c r="H343" s="19"/>
      <c r="I343" s="19"/>
      <c r="J343" s="19"/>
      <c r="K343" s="19"/>
      <c r="L343" s="19"/>
      <c r="M343" s="19">
        <v>0</v>
      </c>
      <c r="N343" s="19"/>
      <c r="O343" s="19"/>
      <c r="P343" s="19"/>
      <c r="Q343" s="33"/>
      <c r="R343" s="20"/>
      <c r="S343" s="2"/>
    </row>
    <row r="344" spans="1:19" x14ac:dyDescent="0.25">
      <c r="A344" s="132"/>
      <c r="B344" s="5">
        <v>7</v>
      </c>
      <c r="C344" s="7" t="s">
        <v>63</v>
      </c>
      <c r="D344" s="18"/>
      <c r="E344" s="19"/>
      <c r="F344" s="19"/>
      <c r="G344" s="19"/>
      <c r="H344" s="19"/>
      <c r="I344" s="19"/>
      <c r="J344" s="19"/>
      <c r="K344" s="19"/>
      <c r="L344" s="19"/>
      <c r="M344" s="19">
        <v>0</v>
      </c>
      <c r="N344" s="19"/>
      <c r="O344" s="19"/>
      <c r="P344" s="19"/>
      <c r="Q344" s="33"/>
      <c r="R344" s="20"/>
      <c r="S344" s="2"/>
    </row>
    <row r="345" spans="1:19" x14ac:dyDescent="0.25">
      <c r="A345" s="132"/>
      <c r="B345" s="5">
        <v>8</v>
      </c>
      <c r="C345" s="7" t="s">
        <v>64</v>
      </c>
      <c r="D345" s="18"/>
      <c r="E345" s="19"/>
      <c r="F345" s="19"/>
      <c r="G345" s="19"/>
      <c r="H345" s="19"/>
      <c r="I345" s="19"/>
      <c r="J345" s="19"/>
      <c r="K345" s="19"/>
      <c r="L345" s="19"/>
      <c r="M345" s="19">
        <v>0</v>
      </c>
      <c r="N345" s="19"/>
      <c r="O345" s="19"/>
      <c r="P345" s="19"/>
      <c r="Q345" s="33"/>
      <c r="R345" s="20"/>
      <c r="S345" s="2"/>
    </row>
    <row r="346" spans="1:19" x14ac:dyDescent="0.25">
      <c r="A346" s="132"/>
      <c r="B346" s="5">
        <v>9</v>
      </c>
      <c r="C346" s="7" t="s">
        <v>65</v>
      </c>
      <c r="D346" s="18"/>
      <c r="E346" s="19"/>
      <c r="F346" s="19"/>
      <c r="G346" s="19"/>
      <c r="H346" s="19"/>
      <c r="I346" s="19"/>
      <c r="J346" s="19"/>
      <c r="K346" s="19"/>
      <c r="L346" s="19"/>
      <c r="M346" s="19">
        <v>0</v>
      </c>
      <c r="N346" s="19"/>
      <c r="O346" s="19"/>
      <c r="P346" s="19"/>
      <c r="Q346" s="33"/>
      <c r="R346" s="20"/>
      <c r="S346" s="2"/>
    </row>
    <row r="347" spans="1:19" x14ac:dyDescent="0.25">
      <c r="A347" s="132"/>
      <c r="B347" s="5">
        <v>10</v>
      </c>
      <c r="C347" s="7" t="s">
        <v>66</v>
      </c>
      <c r="D347" s="18">
        <v>10</v>
      </c>
      <c r="E347" s="19">
        <v>1050.33</v>
      </c>
      <c r="F347" s="19">
        <v>2</v>
      </c>
      <c r="G347" s="19">
        <v>98.3</v>
      </c>
      <c r="H347" s="19">
        <v>1050.33</v>
      </c>
      <c r="I347" s="19"/>
      <c r="J347" s="19"/>
      <c r="K347" s="19"/>
      <c r="L347" s="19"/>
      <c r="M347" s="19">
        <v>1050.33</v>
      </c>
      <c r="N347" s="19">
        <v>296.02</v>
      </c>
      <c r="O347" s="19">
        <v>754.31</v>
      </c>
      <c r="P347" s="19"/>
      <c r="Q347" s="33">
        <v>0.1361</v>
      </c>
      <c r="R347" s="20">
        <v>36</v>
      </c>
      <c r="S347" s="2"/>
    </row>
    <row r="348" spans="1:19" x14ac:dyDescent="0.25">
      <c r="A348" s="132"/>
      <c r="B348" s="5">
        <v>11</v>
      </c>
      <c r="C348" s="7" t="s">
        <v>67</v>
      </c>
      <c r="D348" s="18"/>
      <c r="E348" s="19"/>
      <c r="F348" s="19"/>
      <c r="G348" s="19"/>
      <c r="H348" s="19"/>
      <c r="I348" s="19"/>
      <c r="J348" s="19"/>
      <c r="K348" s="19"/>
      <c r="L348" s="19"/>
      <c r="M348" s="19">
        <v>0</v>
      </c>
      <c r="N348" s="19"/>
      <c r="O348" s="19"/>
      <c r="P348" s="19"/>
      <c r="Q348" s="33"/>
      <c r="R348" s="20"/>
      <c r="S348" s="2"/>
    </row>
    <row r="349" spans="1:19" x14ac:dyDescent="0.25">
      <c r="A349" s="132"/>
      <c r="B349" s="5">
        <v>12</v>
      </c>
      <c r="C349" s="7" t="s">
        <v>68</v>
      </c>
      <c r="D349" s="18"/>
      <c r="E349" s="19"/>
      <c r="F349" s="19"/>
      <c r="G349" s="19"/>
      <c r="H349" s="19"/>
      <c r="I349" s="19"/>
      <c r="J349" s="19"/>
      <c r="K349" s="19"/>
      <c r="L349" s="19"/>
      <c r="M349" s="19">
        <v>0</v>
      </c>
      <c r="N349" s="19"/>
      <c r="O349" s="19"/>
      <c r="P349" s="19"/>
      <c r="Q349" s="33"/>
      <c r="R349" s="20"/>
      <c r="S349" s="2"/>
    </row>
    <row r="350" spans="1:19" x14ac:dyDescent="0.25">
      <c r="A350" s="132"/>
      <c r="B350" s="5">
        <v>13</v>
      </c>
      <c r="C350" s="7" t="s">
        <v>69</v>
      </c>
      <c r="D350" s="18"/>
      <c r="E350" s="19"/>
      <c r="F350" s="19"/>
      <c r="G350" s="19"/>
      <c r="H350" s="19"/>
      <c r="I350" s="19"/>
      <c r="J350" s="19"/>
      <c r="K350" s="19"/>
      <c r="L350" s="19"/>
      <c r="M350" s="19">
        <v>0</v>
      </c>
      <c r="N350" s="19"/>
      <c r="O350" s="19"/>
      <c r="P350" s="19"/>
      <c r="Q350" s="33"/>
      <c r="R350" s="20"/>
      <c r="S350" s="2"/>
    </row>
    <row r="351" spans="1:19" x14ac:dyDescent="0.25">
      <c r="A351" s="132"/>
      <c r="B351" s="5">
        <v>14</v>
      </c>
      <c r="C351" s="7" t="s">
        <v>70</v>
      </c>
      <c r="D351" s="18">
        <v>234</v>
      </c>
      <c r="E351" s="19">
        <v>38401.299599999998</v>
      </c>
      <c r="F351" s="19">
        <v>3</v>
      </c>
      <c r="G351" s="19">
        <v>419.83740999999998</v>
      </c>
      <c r="H351" s="19">
        <v>38401.299599999998</v>
      </c>
      <c r="I351" s="19"/>
      <c r="J351" s="19"/>
      <c r="K351" s="19"/>
      <c r="L351" s="19"/>
      <c r="M351" s="19">
        <v>38401.299599999998</v>
      </c>
      <c r="N351" s="19">
        <v>184.6739</v>
      </c>
      <c r="O351" s="19">
        <v>38216.625699999997</v>
      </c>
      <c r="P351" s="19"/>
      <c r="Q351" s="33"/>
      <c r="R351" s="20"/>
      <c r="S351" s="2"/>
    </row>
    <row r="352" spans="1:19" x14ac:dyDescent="0.25">
      <c r="A352" s="132"/>
      <c r="B352" s="5">
        <v>15</v>
      </c>
      <c r="C352" s="7" t="s">
        <v>71</v>
      </c>
      <c r="D352" s="18"/>
      <c r="E352" s="19"/>
      <c r="F352" s="19"/>
      <c r="G352" s="19"/>
      <c r="H352" s="19"/>
      <c r="I352" s="19"/>
      <c r="J352" s="19"/>
      <c r="K352" s="19"/>
      <c r="L352" s="19"/>
      <c r="M352" s="19">
        <v>0</v>
      </c>
      <c r="N352" s="19"/>
      <c r="O352" s="19"/>
      <c r="P352" s="19"/>
      <c r="Q352" s="33"/>
      <c r="R352" s="20"/>
      <c r="S352" s="2"/>
    </row>
    <row r="353" spans="1:19" x14ac:dyDescent="0.25">
      <c r="A353" s="132"/>
      <c r="B353" s="5">
        <v>16</v>
      </c>
      <c r="C353" s="7" t="s">
        <v>72</v>
      </c>
      <c r="D353" s="18"/>
      <c r="E353" s="19"/>
      <c r="F353" s="19"/>
      <c r="G353" s="19"/>
      <c r="H353" s="19"/>
      <c r="I353" s="19"/>
      <c r="J353" s="19"/>
      <c r="K353" s="19"/>
      <c r="L353" s="19"/>
      <c r="M353" s="19">
        <v>0</v>
      </c>
      <c r="N353" s="19"/>
      <c r="O353" s="19"/>
      <c r="P353" s="19"/>
      <c r="Q353" s="33"/>
      <c r="R353" s="20"/>
      <c r="S353" s="2"/>
    </row>
    <row r="354" spans="1:19" x14ac:dyDescent="0.25">
      <c r="A354" s="132"/>
      <c r="B354" s="5">
        <v>17</v>
      </c>
      <c r="C354" s="7" t="s">
        <v>137</v>
      </c>
      <c r="D354" s="18"/>
      <c r="E354" s="19"/>
      <c r="F354" s="19"/>
      <c r="G354" s="19"/>
      <c r="H354" s="19"/>
      <c r="I354" s="19"/>
      <c r="J354" s="19"/>
      <c r="K354" s="19"/>
      <c r="L354" s="19"/>
      <c r="M354" s="19">
        <v>0</v>
      </c>
      <c r="N354" s="19"/>
      <c r="O354" s="19"/>
      <c r="P354" s="19"/>
      <c r="Q354" s="33"/>
      <c r="R354" s="20"/>
      <c r="S354" s="2"/>
    </row>
    <row r="355" spans="1:19" x14ac:dyDescent="0.25">
      <c r="A355" s="132"/>
      <c r="B355" s="5">
        <v>18</v>
      </c>
      <c r="C355" s="7" t="s">
        <v>74</v>
      </c>
      <c r="D355" s="18"/>
      <c r="E355" s="19"/>
      <c r="F355" s="19"/>
      <c r="G355" s="19"/>
      <c r="H355" s="19"/>
      <c r="I355" s="19"/>
      <c r="J355" s="19"/>
      <c r="K355" s="19"/>
      <c r="L355" s="19"/>
      <c r="M355" s="19">
        <v>0</v>
      </c>
      <c r="N355" s="19"/>
      <c r="O355" s="19"/>
      <c r="P355" s="19"/>
      <c r="Q355" s="33"/>
      <c r="R355" s="20"/>
      <c r="S355" s="2"/>
    </row>
    <row r="356" spans="1:19" x14ac:dyDescent="0.25">
      <c r="A356" s="132"/>
      <c r="B356" s="5">
        <v>19</v>
      </c>
      <c r="C356" s="7" t="s">
        <v>75</v>
      </c>
      <c r="D356" s="18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  <c r="O356" s="19">
        <v>0</v>
      </c>
      <c r="P356" s="19">
        <v>0</v>
      </c>
      <c r="Q356" s="33">
        <v>0</v>
      </c>
      <c r="R356" s="20">
        <v>0</v>
      </c>
      <c r="S356" s="2"/>
    </row>
    <row r="357" spans="1:19" x14ac:dyDescent="0.25">
      <c r="A357" s="132"/>
      <c r="B357" s="5">
        <v>20</v>
      </c>
      <c r="C357" s="7" t="s">
        <v>76</v>
      </c>
      <c r="D357" s="18">
        <v>307</v>
      </c>
      <c r="E357" s="19">
        <v>40022.051169999999</v>
      </c>
      <c r="F357" s="19">
        <v>44</v>
      </c>
      <c r="G357" s="19">
        <v>4770.7650899999999</v>
      </c>
      <c r="H357" s="19">
        <v>40022.051169999999</v>
      </c>
      <c r="I357" s="19"/>
      <c r="J357" s="19"/>
      <c r="K357" s="19"/>
      <c r="L357" s="19"/>
      <c r="M357" s="19">
        <v>40022.051169999999</v>
      </c>
      <c r="N357" s="19">
        <v>7597.95568</v>
      </c>
      <c r="O357" s="19">
        <v>32424.09549</v>
      </c>
      <c r="P357" s="19"/>
      <c r="Q357" s="33">
        <v>0.37003472903138102</v>
      </c>
      <c r="R357" s="20">
        <v>49.038264852131</v>
      </c>
      <c r="S357" s="2"/>
    </row>
    <row r="358" spans="1:19" x14ac:dyDescent="0.25">
      <c r="A358" s="132"/>
      <c r="B358" s="5">
        <v>21</v>
      </c>
      <c r="C358" s="7" t="s">
        <v>77</v>
      </c>
      <c r="D358" s="18"/>
      <c r="E358" s="19"/>
      <c r="F358" s="19"/>
      <c r="G358" s="19"/>
      <c r="H358" s="19"/>
      <c r="I358" s="19"/>
      <c r="J358" s="19"/>
      <c r="K358" s="19"/>
      <c r="L358" s="19"/>
      <c r="M358" s="19">
        <v>0</v>
      </c>
      <c r="N358" s="19"/>
      <c r="O358" s="19"/>
      <c r="P358" s="19"/>
      <c r="Q358" s="33"/>
      <c r="R358" s="20"/>
      <c r="S358" s="2"/>
    </row>
    <row r="359" spans="1:19" x14ac:dyDescent="0.25">
      <c r="A359" s="132"/>
      <c r="B359" s="5">
        <v>22</v>
      </c>
      <c r="C359" s="7" t="s">
        <v>78</v>
      </c>
      <c r="D359" s="18"/>
      <c r="E359" s="19"/>
      <c r="F359" s="19"/>
      <c r="G359" s="19"/>
      <c r="H359" s="19"/>
      <c r="I359" s="19"/>
      <c r="J359" s="19"/>
      <c r="K359" s="19"/>
      <c r="L359" s="19"/>
      <c r="M359" s="19">
        <v>0</v>
      </c>
      <c r="N359" s="19"/>
      <c r="O359" s="19"/>
      <c r="P359" s="19"/>
      <c r="Q359" s="33"/>
      <c r="R359" s="20"/>
      <c r="S359" s="2"/>
    </row>
    <row r="360" spans="1:19" x14ac:dyDescent="0.25">
      <c r="A360" s="132"/>
      <c r="B360" s="5">
        <v>23</v>
      </c>
      <c r="C360" s="7" t="s">
        <v>79</v>
      </c>
      <c r="D360" s="18"/>
      <c r="E360" s="19"/>
      <c r="F360" s="19"/>
      <c r="G360" s="19"/>
      <c r="H360" s="19"/>
      <c r="I360" s="19"/>
      <c r="J360" s="19"/>
      <c r="K360" s="19"/>
      <c r="L360" s="19"/>
      <c r="M360" s="19">
        <v>0</v>
      </c>
      <c r="N360" s="19"/>
      <c r="O360" s="19"/>
      <c r="P360" s="19"/>
      <c r="Q360" s="33"/>
      <c r="R360" s="20"/>
      <c r="S360" s="2"/>
    </row>
    <row r="361" spans="1:19" x14ac:dyDescent="0.25">
      <c r="A361" s="132"/>
      <c r="B361" s="5">
        <v>24</v>
      </c>
      <c r="C361" s="7" t="s">
        <v>80</v>
      </c>
      <c r="D361" s="18"/>
      <c r="E361" s="19"/>
      <c r="F361" s="19"/>
      <c r="G361" s="19"/>
      <c r="H361" s="19"/>
      <c r="I361" s="19"/>
      <c r="J361" s="19"/>
      <c r="K361" s="19"/>
      <c r="L361" s="19"/>
      <c r="M361" s="19">
        <v>0</v>
      </c>
      <c r="N361" s="19"/>
      <c r="O361" s="19"/>
      <c r="P361" s="19"/>
      <c r="Q361" s="33"/>
      <c r="R361" s="20"/>
      <c r="S361" s="2"/>
    </row>
    <row r="362" spans="1:19" x14ac:dyDescent="0.25">
      <c r="A362" s="132"/>
      <c r="B362" s="5">
        <v>25</v>
      </c>
      <c r="C362" s="7" t="s">
        <v>81</v>
      </c>
      <c r="D362" s="18"/>
      <c r="E362" s="19"/>
      <c r="F362" s="19"/>
      <c r="G362" s="19"/>
      <c r="H362" s="19"/>
      <c r="I362" s="19"/>
      <c r="J362" s="19"/>
      <c r="K362" s="19"/>
      <c r="L362" s="19"/>
      <c r="M362" s="19">
        <v>0</v>
      </c>
      <c r="N362" s="19"/>
      <c r="O362" s="19"/>
      <c r="P362" s="19"/>
      <c r="Q362" s="33"/>
      <c r="R362" s="20"/>
      <c r="S362" s="2"/>
    </row>
    <row r="363" spans="1:19" x14ac:dyDescent="0.25">
      <c r="A363" s="132"/>
      <c r="B363" s="5">
        <v>26</v>
      </c>
      <c r="C363" s="7" t="s">
        <v>82</v>
      </c>
      <c r="D363" s="18">
        <v>1273</v>
      </c>
      <c r="E363" s="19">
        <v>135353.04</v>
      </c>
      <c r="F363" s="19">
        <v>436</v>
      </c>
      <c r="G363" s="19">
        <v>38496.32</v>
      </c>
      <c r="H363" s="19">
        <v>135353.04</v>
      </c>
      <c r="I363" s="19"/>
      <c r="J363" s="19"/>
      <c r="K363" s="19"/>
      <c r="L363" s="19"/>
      <c r="M363" s="19">
        <v>135353.04</v>
      </c>
      <c r="N363" s="19">
        <v>49844.570000000102</v>
      </c>
      <c r="O363" s="19">
        <v>85508.47</v>
      </c>
      <c r="P363" s="19">
        <v>0</v>
      </c>
      <c r="Q363" s="33">
        <v>0.214068099390894</v>
      </c>
      <c r="R363" s="20">
        <v>55.4540033974247</v>
      </c>
      <c r="S363" s="2"/>
    </row>
    <row r="364" spans="1:19" ht="15.75" thickBot="1" x14ac:dyDescent="0.3">
      <c r="A364" s="132"/>
      <c r="B364" s="6">
        <v>27</v>
      </c>
      <c r="C364" s="8" t="s">
        <v>138</v>
      </c>
      <c r="D364" s="21">
        <v>0</v>
      </c>
      <c r="E364" s="22">
        <v>0</v>
      </c>
      <c r="F364" s="22">
        <v>0</v>
      </c>
      <c r="G364" s="22">
        <v>0</v>
      </c>
      <c r="H364" s="22">
        <v>0</v>
      </c>
      <c r="I364" s="22">
        <v>0</v>
      </c>
      <c r="J364" s="22">
        <v>0</v>
      </c>
      <c r="K364" s="22">
        <v>0</v>
      </c>
      <c r="L364" s="22">
        <v>0</v>
      </c>
      <c r="M364" s="22">
        <v>0</v>
      </c>
      <c r="N364" s="22">
        <v>0</v>
      </c>
      <c r="O364" s="22">
        <v>0</v>
      </c>
      <c r="P364" s="22">
        <v>0</v>
      </c>
      <c r="Q364" s="36">
        <v>0</v>
      </c>
      <c r="R364" s="23">
        <v>0</v>
      </c>
      <c r="S364" s="2"/>
    </row>
    <row r="365" spans="1:19" ht="15.75" thickTop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7" spans="1:19" x14ac:dyDescent="0.25">
      <c r="B367" s="1" t="s">
        <v>183</v>
      </c>
      <c r="D367" s="137" t="s">
        <v>212</v>
      </c>
    </row>
    <row r="368" spans="1:19" ht="15.75" thickBo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9" ht="45" customHeight="1" thickTop="1" x14ac:dyDescent="0.25">
      <c r="A369" s="132"/>
      <c r="B369" s="90" t="s">
        <v>2</v>
      </c>
      <c r="C369" s="109" t="s">
        <v>3</v>
      </c>
      <c r="D369" s="123" t="s">
        <v>172</v>
      </c>
      <c r="E369" s="120" t="s">
        <v>173</v>
      </c>
      <c r="F369" s="120" t="s">
        <v>174</v>
      </c>
      <c r="G369" s="120" t="s">
        <v>175</v>
      </c>
      <c r="H369" s="120" t="s">
        <v>176</v>
      </c>
      <c r="I369" s="120"/>
      <c r="J369" s="120"/>
      <c r="K369" s="120"/>
      <c r="L369" s="120"/>
      <c r="M369" s="120"/>
      <c r="N369" s="120" t="s">
        <v>177</v>
      </c>
      <c r="O369" s="120"/>
      <c r="P369" s="120"/>
      <c r="Q369" s="120" t="s">
        <v>180</v>
      </c>
      <c r="R369" s="121"/>
      <c r="S369" s="2"/>
    </row>
    <row r="370" spans="1:19" ht="45.75" thickBot="1" x14ac:dyDescent="0.3">
      <c r="A370" s="132"/>
      <c r="B370" s="91"/>
      <c r="C370" s="122"/>
      <c r="D370" s="119"/>
      <c r="E370" s="111"/>
      <c r="F370" s="111"/>
      <c r="G370" s="111"/>
      <c r="H370" s="48" t="s">
        <v>92</v>
      </c>
      <c r="I370" s="48" t="s">
        <v>93</v>
      </c>
      <c r="J370" s="48" t="s">
        <v>94</v>
      </c>
      <c r="K370" s="48" t="s">
        <v>95</v>
      </c>
      <c r="L370" s="48" t="s">
        <v>22</v>
      </c>
      <c r="M370" s="48" t="s">
        <v>84</v>
      </c>
      <c r="N370" s="48" t="s">
        <v>178</v>
      </c>
      <c r="O370" s="48" t="s">
        <v>179</v>
      </c>
      <c r="P370" s="48" t="s">
        <v>127</v>
      </c>
      <c r="Q370" s="48" t="s">
        <v>181</v>
      </c>
      <c r="R370" s="49" t="s">
        <v>182</v>
      </c>
      <c r="S370" s="2"/>
    </row>
    <row r="371" spans="1:19" ht="15.75" thickTop="1" x14ac:dyDescent="0.25">
      <c r="A371" s="132"/>
      <c r="B371" s="9">
        <v>1</v>
      </c>
      <c r="C371" s="10" t="s">
        <v>57</v>
      </c>
      <c r="D371" s="15"/>
      <c r="E371" s="16"/>
      <c r="F371" s="16"/>
      <c r="G371" s="16"/>
      <c r="H371" s="16"/>
      <c r="I371" s="16"/>
      <c r="J371" s="16"/>
      <c r="K371" s="16"/>
      <c r="L371" s="16"/>
      <c r="M371" s="16">
        <v>0</v>
      </c>
      <c r="N371" s="16"/>
      <c r="O371" s="16"/>
      <c r="P371" s="16"/>
      <c r="Q371" s="30"/>
      <c r="R371" s="17"/>
      <c r="S371" s="2"/>
    </row>
    <row r="372" spans="1:19" x14ac:dyDescent="0.25">
      <c r="A372" s="132"/>
      <c r="B372" s="5">
        <v>2</v>
      </c>
      <c r="C372" s="7" t="s">
        <v>58</v>
      </c>
      <c r="D372" s="18">
        <v>5</v>
      </c>
      <c r="E372" s="19">
        <v>929.33901000000003</v>
      </c>
      <c r="F372" s="19"/>
      <c r="G372" s="19"/>
      <c r="H372" s="19">
        <v>929.33901000000003</v>
      </c>
      <c r="I372" s="19"/>
      <c r="J372" s="19"/>
      <c r="K372" s="19"/>
      <c r="L372" s="19"/>
      <c r="M372" s="19">
        <v>929.33901000000003</v>
      </c>
      <c r="N372" s="19"/>
      <c r="O372" s="19">
        <v>929.33901000000003</v>
      </c>
      <c r="P372" s="19"/>
      <c r="Q372" s="33">
        <v>0.17</v>
      </c>
      <c r="R372" s="20">
        <v>41</v>
      </c>
      <c r="S372" s="2"/>
    </row>
    <row r="373" spans="1:19" x14ac:dyDescent="0.25">
      <c r="A373" s="132"/>
      <c r="B373" s="5">
        <v>3</v>
      </c>
      <c r="C373" s="7" t="s">
        <v>59</v>
      </c>
      <c r="D373" s="18"/>
      <c r="E373" s="19"/>
      <c r="F373" s="19"/>
      <c r="G373" s="19"/>
      <c r="H373" s="19"/>
      <c r="I373" s="19"/>
      <c r="J373" s="19"/>
      <c r="K373" s="19"/>
      <c r="L373" s="19"/>
      <c r="M373" s="19">
        <v>0</v>
      </c>
      <c r="N373" s="19"/>
      <c r="O373" s="19"/>
      <c r="P373" s="19"/>
      <c r="Q373" s="33"/>
      <c r="R373" s="20"/>
      <c r="S373" s="2"/>
    </row>
    <row r="374" spans="1:19" x14ac:dyDescent="0.25">
      <c r="A374" s="132"/>
      <c r="B374" s="5">
        <v>4</v>
      </c>
      <c r="C374" s="7" t="s">
        <v>136</v>
      </c>
      <c r="D374" s="18"/>
      <c r="E374" s="19"/>
      <c r="F374" s="19"/>
      <c r="G374" s="19"/>
      <c r="H374" s="19"/>
      <c r="I374" s="19"/>
      <c r="J374" s="19"/>
      <c r="K374" s="19"/>
      <c r="L374" s="19"/>
      <c r="M374" s="19">
        <v>0</v>
      </c>
      <c r="N374" s="19"/>
      <c r="O374" s="19"/>
      <c r="P374" s="19"/>
      <c r="Q374" s="33"/>
      <c r="R374" s="20"/>
      <c r="S374" s="2"/>
    </row>
    <row r="375" spans="1:19" x14ac:dyDescent="0.25">
      <c r="A375" s="132"/>
      <c r="B375" s="5">
        <v>5</v>
      </c>
      <c r="C375" s="7" t="s">
        <v>61</v>
      </c>
      <c r="D375" s="18"/>
      <c r="E375" s="19"/>
      <c r="F375" s="19"/>
      <c r="G375" s="19"/>
      <c r="H375" s="19"/>
      <c r="I375" s="19"/>
      <c r="J375" s="19"/>
      <c r="K375" s="19"/>
      <c r="L375" s="19"/>
      <c r="M375" s="19">
        <v>0</v>
      </c>
      <c r="N375" s="19"/>
      <c r="O375" s="19"/>
      <c r="P375" s="19"/>
      <c r="Q375" s="33"/>
      <c r="R375" s="20"/>
      <c r="S375" s="2"/>
    </row>
    <row r="376" spans="1:19" x14ac:dyDescent="0.25">
      <c r="A376" s="132"/>
      <c r="B376" s="5">
        <v>6</v>
      </c>
      <c r="C376" s="7" t="s">
        <v>62</v>
      </c>
      <c r="D376" s="18">
        <v>2</v>
      </c>
      <c r="E376" s="19">
        <v>348.05964</v>
      </c>
      <c r="F376" s="19"/>
      <c r="G376" s="19"/>
      <c r="H376" s="19">
        <v>348.05964</v>
      </c>
      <c r="I376" s="19"/>
      <c r="J376" s="19"/>
      <c r="K376" s="19"/>
      <c r="L376" s="19"/>
      <c r="M376" s="19">
        <v>348.05964</v>
      </c>
      <c r="N376" s="19">
        <v>81.227639999999994</v>
      </c>
      <c r="O376" s="19">
        <v>266.83199999999999</v>
      </c>
      <c r="P376" s="19"/>
      <c r="Q376" s="33">
        <v>0</v>
      </c>
      <c r="R376" s="20">
        <v>35.5</v>
      </c>
      <c r="S376" s="2"/>
    </row>
    <row r="377" spans="1:19" x14ac:dyDescent="0.25">
      <c r="A377" s="132"/>
      <c r="B377" s="5">
        <v>7</v>
      </c>
      <c r="C377" s="7" t="s">
        <v>63</v>
      </c>
      <c r="D377" s="18"/>
      <c r="E377" s="19"/>
      <c r="F377" s="19"/>
      <c r="G377" s="19"/>
      <c r="H377" s="19"/>
      <c r="I377" s="19"/>
      <c r="J377" s="19"/>
      <c r="K377" s="19"/>
      <c r="L377" s="19"/>
      <c r="M377" s="19">
        <v>0</v>
      </c>
      <c r="N377" s="19"/>
      <c r="O377" s="19"/>
      <c r="P377" s="19"/>
      <c r="Q377" s="33"/>
      <c r="R377" s="20"/>
      <c r="S377" s="2"/>
    </row>
    <row r="378" spans="1:19" x14ac:dyDescent="0.25">
      <c r="A378" s="132"/>
      <c r="B378" s="5">
        <v>8</v>
      </c>
      <c r="C378" s="7" t="s">
        <v>64</v>
      </c>
      <c r="D378" s="18"/>
      <c r="E378" s="19"/>
      <c r="F378" s="19"/>
      <c r="G378" s="19"/>
      <c r="H378" s="19"/>
      <c r="I378" s="19"/>
      <c r="J378" s="19"/>
      <c r="K378" s="19"/>
      <c r="L378" s="19"/>
      <c r="M378" s="19">
        <v>0</v>
      </c>
      <c r="N378" s="19"/>
      <c r="O378" s="19"/>
      <c r="P378" s="19"/>
      <c r="Q378" s="33"/>
      <c r="R378" s="20"/>
      <c r="S378" s="2"/>
    </row>
    <row r="379" spans="1:19" x14ac:dyDescent="0.25">
      <c r="A379" s="132"/>
      <c r="B379" s="5">
        <v>9</v>
      </c>
      <c r="C379" s="7" t="s">
        <v>65</v>
      </c>
      <c r="D379" s="18"/>
      <c r="E379" s="19"/>
      <c r="F379" s="19"/>
      <c r="G379" s="19"/>
      <c r="H379" s="19"/>
      <c r="I379" s="19"/>
      <c r="J379" s="19"/>
      <c r="K379" s="19"/>
      <c r="L379" s="19"/>
      <c r="M379" s="19">
        <v>0</v>
      </c>
      <c r="N379" s="19"/>
      <c r="O379" s="19"/>
      <c r="P379" s="19"/>
      <c r="Q379" s="33"/>
      <c r="R379" s="20"/>
      <c r="S379" s="2"/>
    </row>
    <row r="380" spans="1:19" x14ac:dyDescent="0.25">
      <c r="A380" s="132"/>
      <c r="B380" s="5">
        <v>10</v>
      </c>
      <c r="C380" s="7" t="s">
        <v>66</v>
      </c>
      <c r="D380" s="18">
        <v>1026</v>
      </c>
      <c r="E380" s="19">
        <v>120959.33</v>
      </c>
      <c r="F380" s="19">
        <v>26</v>
      </c>
      <c r="G380" s="19">
        <v>1733.94</v>
      </c>
      <c r="H380" s="19">
        <v>120425.24</v>
      </c>
      <c r="I380" s="19">
        <v>534.09</v>
      </c>
      <c r="J380" s="19"/>
      <c r="K380" s="19"/>
      <c r="L380" s="19"/>
      <c r="M380" s="19">
        <v>120959.33</v>
      </c>
      <c r="N380" s="19">
        <v>41856.480000000003</v>
      </c>
      <c r="O380" s="19">
        <v>79102.850000000006</v>
      </c>
      <c r="P380" s="19"/>
      <c r="Q380" s="33">
        <v>2.3800000000000002E-2</v>
      </c>
      <c r="R380" s="20">
        <v>36</v>
      </c>
      <c r="S380" s="2"/>
    </row>
    <row r="381" spans="1:19" x14ac:dyDescent="0.25">
      <c r="A381" s="132"/>
      <c r="B381" s="5">
        <v>11</v>
      </c>
      <c r="C381" s="7" t="s">
        <v>67</v>
      </c>
      <c r="D381" s="18"/>
      <c r="E381" s="19"/>
      <c r="F381" s="19"/>
      <c r="G381" s="19"/>
      <c r="H381" s="19"/>
      <c r="I381" s="19"/>
      <c r="J381" s="19"/>
      <c r="K381" s="19"/>
      <c r="L381" s="19"/>
      <c r="M381" s="19">
        <v>0</v>
      </c>
      <c r="N381" s="19"/>
      <c r="O381" s="19"/>
      <c r="P381" s="19"/>
      <c r="Q381" s="33"/>
      <c r="R381" s="20"/>
      <c r="S381" s="2"/>
    </row>
    <row r="382" spans="1:19" x14ac:dyDescent="0.25">
      <c r="A382" s="132"/>
      <c r="B382" s="5">
        <v>12</v>
      </c>
      <c r="C382" s="7" t="s">
        <v>68</v>
      </c>
      <c r="D382" s="18"/>
      <c r="E382" s="19"/>
      <c r="F382" s="19"/>
      <c r="G382" s="19"/>
      <c r="H382" s="19"/>
      <c r="I382" s="19"/>
      <c r="J382" s="19"/>
      <c r="K382" s="19"/>
      <c r="L382" s="19"/>
      <c r="M382" s="19">
        <v>0</v>
      </c>
      <c r="N382" s="19"/>
      <c r="O382" s="19"/>
      <c r="P382" s="19"/>
      <c r="Q382" s="33"/>
      <c r="R382" s="20"/>
      <c r="S382" s="2"/>
    </row>
    <row r="383" spans="1:19" x14ac:dyDescent="0.25">
      <c r="A383" s="132"/>
      <c r="B383" s="5">
        <v>13</v>
      </c>
      <c r="C383" s="7" t="s">
        <v>69</v>
      </c>
      <c r="D383" s="18"/>
      <c r="E383" s="19"/>
      <c r="F383" s="19"/>
      <c r="G383" s="19"/>
      <c r="H383" s="19"/>
      <c r="I383" s="19"/>
      <c r="J383" s="19"/>
      <c r="K383" s="19"/>
      <c r="L383" s="19"/>
      <c r="M383" s="19">
        <v>0</v>
      </c>
      <c r="N383" s="19"/>
      <c r="O383" s="19"/>
      <c r="P383" s="19"/>
      <c r="Q383" s="33"/>
      <c r="R383" s="20"/>
      <c r="S383" s="2"/>
    </row>
    <row r="384" spans="1:19" x14ac:dyDescent="0.25">
      <c r="A384" s="132"/>
      <c r="B384" s="5">
        <v>14</v>
      </c>
      <c r="C384" s="7" t="s">
        <v>70</v>
      </c>
      <c r="D384" s="18"/>
      <c r="E384" s="19"/>
      <c r="F384" s="19"/>
      <c r="G384" s="19"/>
      <c r="H384" s="19"/>
      <c r="I384" s="19"/>
      <c r="J384" s="19"/>
      <c r="K384" s="19"/>
      <c r="L384" s="19"/>
      <c r="M384" s="19">
        <v>0</v>
      </c>
      <c r="N384" s="19"/>
      <c r="O384" s="19"/>
      <c r="P384" s="19"/>
      <c r="Q384" s="33"/>
      <c r="R384" s="20"/>
      <c r="S384" s="2"/>
    </row>
    <row r="385" spans="1:19" x14ac:dyDescent="0.25">
      <c r="A385" s="132"/>
      <c r="B385" s="5">
        <v>15</v>
      </c>
      <c r="C385" s="7" t="s">
        <v>71</v>
      </c>
      <c r="D385" s="18"/>
      <c r="E385" s="19"/>
      <c r="F385" s="19"/>
      <c r="G385" s="19"/>
      <c r="H385" s="19"/>
      <c r="I385" s="19"/>
      <c r="J385" s="19"/>
      <c r="K385" s="19"/>
      <c r="L385" s="19"/>
      <c r="M385" s="19">
        <v>0</v>
      </c>
      <c r="N385" s="19"/>
      <c r="O385" s="19"/>
      <c r="P385" s="19"/>
      <c r="Q385" s="33"/>
      <c r="R385" s="20"/>
      <c r="S385" s="2"/>
    </row>
    <row r="386" spans="1:19" x14ac:dyDescent="0.25">
      <c r="A386" s="132"/>
      <c r="B386" s="5">
        <v>16</v>
      </c>
      <c r="C386" s="7" t="s">
        <v>72</v>
      </c>
      <c r="D386" s="18">
        <v>3022</v>
      </c>
      <c r="E386" s="19">
        <v>494713.25</v>
      </c>
      <c r="F386" s="19">
        <v>393</v>
      </c>
      <c r="G386" s="19">
        <v>43160.99</v>
      </c>
      <c r="H386" s="19">
        <v>493431.65</v>
      </c>
      <c r="I386" s="19">
        <v>1281.5999999999999</v>
      </c>
      <c r="J386" s="19">
        <v>0</v>
      </c>
      <c r="K386" s="19">
        <v>0</v>
      </c>
      <c r="L386" s="19">
        <v>0</v>
      </c>
      <c r="M386" s="19">
        <v>494713.25</v>
      </c>
      <c r="N386" s="19">
        <v>46281.64</v>
      </c>
      <c r="O386" s="19">
        <v>446194.21</v>
      </c>
      <c r="P386" s="19">
        <v>2237.4</v>
      </c>
      <c r="Q386" s="33">
        <v>6.5067571795998702E-2</v>
      </c>
      <c r="R386" s="20">
        <v>37.422737740442102</v>
      </c>
      <c r="S386" s="2"/>
    </row>
    <row r="387" spans="1:19" x14ac:dyDescent="0.25">
      <c r="A387" s="132"/>
      <c r="B387" s="5">
        <v>17</v>
      </c>
      <c r="C387" s="7" t="s">
        <v>137</v>
      </c>
      <c r="D387" s="18"/>
      <c r="E387" s="19"/>
      <c r="F387" s="19"/>
      <c r="G387" s="19"/>
      <c r="H387" s="19"/>
      <c r="I387" s="19"/>
      <c r="J387" s="19"/>
      <c r="K387" s="19"/>
      <c r="L387" s="19"/>
      <c r="M387" s="19">
        <v>0</v>
      </c>
      <c r="N387" s="19"/>
      <c r="O387" s="19"/>
      <c r="P387" s="19"/>
      <c r="Q387" s="33"/>
      <c r="R387" s="20"/>
      <c r="S387" s="2"/>
    </row>
    <row r="388" spans="1:19" x14ac:dyDescent="0.25">
      <c r="A388" s="132"/>
      <c r="B388" s="5">
        <v>18</v>
      </c>
      <c r="C388" s="7" t="s">
        <v>74</v>
      </c>
      <c r="D388" s="18"/>
      <c r="E388" s="19"/>
      <c r="F388" s="19"/>
      <c r="G388" s="19"/>
      <c r="H388" s="19"/>
      <c r="I388" s="19"/>
      <c r="J388" s="19"/>
      <c r="K388" s="19"/>
      <c r="L388" s="19"/>
      <c r="M388" s="19">
        <v>0</v>
      </c>
      <c r="N388" s="19"/>
      <c r="O388" s="19"/>
      <c r="P388" s="19"/>
      <c r="Q388" s="33"/>
      <c r="R388" s="20"/>
      <c r="S388" s="2"/>
    </row>
    <row r="389" spans="1:19" x14ac:dyDescent="0.25">
      <c r="A389" s="132"/>
      <c r="B389" s="5">
        <v>19</v>
      </c>
      <c r="C389" s="7" t="s">
        <v>75</v>
      </c>
      <c r="D389" s="18">
        <v>6</v>
      </c>
      <c r="E389" s="19">
        <v>1026.2186200000001</v>
      </c>
      <c r="F389" s="19">
        <v>0</v>
      </c>
      <c r="G389" s="19">
        <v>0</v>
      </c>
      <c r="H389" s="19">
        <v>1026.2186200000001</v>
      </c>
      <c r="I389" s="19">
        <v>0</v>
      </c>
      <c r="J389" s="19">
        <v>0</v>
      </c>
      <c r="K389" s="19">
        <v>0</v>
      </c>
      <c r="L389" s="19">
        <v>0</v>
      </c>
      <c r="M389" s="19">
        <v>1026.2186200000001</v>
      </c>
      <c r="N389" s="19">
        <v>88.536590000000004</v>
      </c>
      <c r="O389" s="19">
        <v>937.68203000000005</v>
      </c>
      <c r="P389" s="19">
        <v>0</v>
      </c>
      <c r="Q389" s="33">
        <v>0.14388604800040999</v>
      </c>
      <c r="R389" s="20">
        <v>45.710847772378202</v>
      </c>
      <c r="S389" s="2"/>
    </row>
    <row r="390" spans="1:19" x14ac:dyDescent="0.25">
      <c r="A390" s="132"/>
      <c r="B390" s="5">
        <v>20</v>
      </c>
      <c r="C390" s="7" t="s">
        <v>76</v>
      </c>
      <c r="D390" s="18">
        <v>4763</v>
      </c>
      <c r="E390" s="19">
        <v>542024.05533999996</v>
      </c>
      <c r="F390" s="19">
        <v>1842</v>
      </c>
      <c r="G390" s="19">
        <v>152709.35672000001</v>
      </c>
      <c r="H390" s="19">
        <v>542024.05533999996</v>
      </c>
      <c r="I390" s="19"/>
      <c r="J390" s="19"/>
      <c r="K390" s="19"/>
      <c r="L390" s="19"/>
      <c r="M390" s="19">
        <v>542024.05533999996</v>
      </c>
      <c r="N390" s="19">
        <v>170276.24442999999</v>
      </c>
      <c r="O390" s="19">
        <v>370683.58327</v>
      </c>
      <c r="P390" s="19">
        <v>1064.2276400000001</v>
      </c>
      <c r="Q390" s="33">
        <v>8.4007834669365802E-2</v>
      </c>
      <c r="R390" s="20">
        <v>36.312147127795001</v>
      </c>
      <c r="S390" s="2"/>
    </row>
    <row r="391" spans="1:19" x14ac:dyDescent="0.25">
      <c r="A391" s="132"/>
      <c r="B391" s="5">
        <v>21</v>
      </c>
      <c r="C391" s="7" t="s">
        <v>77</v>
      </c>
      <c r="D391" s="18"/>
      <c r="E391" s="19"/>
      <c r="F391" s="19"/>
      <c r="G391" s="19"/>
      <c r="H391" s="19"/>
      <c r="I391" s="19"/>
      <c r="J391" s="19"/>
      <c r="K391" s="19"/>
      <c r="L391" s="19"/>
      <c r="M391" s="19">
        <v>0</v>
      </c>
      <c r="N391" s="19"/>
      <c r="O391" s="19"/>
      <c r="P391" s="19"/>
      <c r="Q391" s="33"/>
      <c r="R391" s="20"/>
      <c r="S391" s="2"/>
    </row>
    <row r="392" spans="1:19" x14ac:dyDescent="0.25">
      <c r="A392" s="132"/>
      <c r="B392" s="5">
        <v>22</v>
      </c>
      <c r="C392" s="7" t="s">
        <v>78</v>
      </c>
      <c r="D392" s="18"/>
      <c r="E392" s="19"/>
      <c r="F392" s="19"/>
      <c r="G392" s="19"/>
      <c r="H392" s="19"/>
      <c r="I392" s="19"/>
      <c r="J392" s="19"/>
      <c r="K392" s="19"/>
      <c r="L392" s="19"/>
      <c r="M392" s="19">
        <v>0</v>
      </c>
      <c r="N392" s="19"/>
      <c r="O392" s="19"/>
      <c r="P392" s="19"/>
      <c r="Q392" s="33"/>
      <c r="R392" s="20"/>
      <c r="S392" s="2"/>
    </row>
    <row r="393" spans="1:19" x14ac:dyDescent="0.25">
      <c r="A393" s="132"/>
      <c r="B393" s="5">
        <v>23</v>
      </c>
      <c r="C393" s="7" t="s">
        <v>79</v>
      </c>
      <c r="D393" s="18"/>
      <c r="E393" s="19"/>
      <c r="F393" s="19"/>
      <c r="G393" s="19"/>
      <c r="H393" s="19"/>
      <c r="I393" s="19"/>
      <c r="J393" s="19"/>
      <c r="K393" s="19"/>
      <c r="L393" s="19"/>
      <c r="M393" s="19">
        <v>0</v>
      </c>
      <c r="N393" s="19"/>
      <c r="O393" s="19"/>
      <c r="P393" s="19"/>
      <c r="Q393" s="33"/>
      <c r="R393" s="20"/>
      <c r="S393" s="2"/>
    </row>
    <row r="394" spans="1:19" x14ac:dyDescent="0.25">
      <c r="A394" s="132"/>
      <c r="B394" s="5">
        <v>24</v>
      </c>
      <c r="C394" s="7" t="s">
        <v>80</v>
      </c>
      <c r="D394" s="18"/>
      <c r="E394" s="19"/>
      <c r="F394" s="19"/>
      <c r="G394" s="19"/>
      <c r="H394" s="19"/>
      <c r="I394" s="19"/>
      <c r="J394" s="19"/>
      <c r="K394" s="19"/>
      <c r="L394" s="19"/>
      <c r="M394" s="19">
        <v>0</v>
      </c>
      <c r="N394" s="19"/>
      <c r="O394" s="19"/>
      <c r="P394" s="19"/>
      <c r="Q394" s="33"/>
      <c r="R394" s="20"/>
      <c r="S394" s="2"/>
    </row>
    <row r="395" spans="1:19" x14ac:dyDescent="0.25">
      <c r="A395" s="132"/>
      <c r="B395" s="5">
        <v>25</v>
      </c>
      <c r="C395" s="7" t="s">
        <v>81</v>
      </c>
      <c r="D395" s="18"/>
      <c r="E395" s="19"/>
      <c r="F395" s="19"/>
      <c r="G395" s="19"/>
      <c r="H395" s="19"/>
      <c r="I395" s="19"/>
      <c r="J395" s="19"/>
      <c r="K395" s="19"/>
      <c r="L395" s="19"/>
      <c r="M395" s="19">
        <v>0</v>
      </c>
      <c r="N395" s="19"/>
      <c r="O395" s="19"/>
      <c r="P395" s="19"/>
      <c r="Q395" s="33"/>
      <c r="R395" s="20"/>
      <c r="S395" s="2"/>
    </row>
    <row r="396" spans="1:19" x14ac:dyDescent="0.25">
      <c r="A396" s="132"/>
      <c r="B396" s="5">
        <v>26</v>
      </c>
      <c r="C396" s="7" t="s">
        <v>82</v>
      </c>
      <c r="D396" s="18"/>
      <c r="E396" s="19"/>
      <c r="F396" s="19"/>
      <c r="G396" s="19"/>
      <c r="H396" s="19"/>
      <c r="I396" s="19"/>
      <c r="J396" s="19"/>
      <c r="K396" s="19"/>
      <c r="L396" s="19"/>
      <c r="M396" s="19">
        <v>0</v>
      </c>
      <c r="N396" s="19"/>
      <c r="O396" s="19"/>
      <c r="P396" s="19"/>
      <c r="Q396" s="33"/>
      <c r="R396" s="20"/>
      <c r="S396" s="2"/>
    </row>
    <row r="397" spans="1:19" ht="15.75" thickBot="1" x14ac:dyDescent="0.3">
      <c r="A397" s="132"/>
      <c r="B397" s="6">
        <v>27</v>
      </c>
      <c r="C397" s="8" t="s">
        <v>138</v>
      </c>
      <c r="D397" s="21">
        <v>0</v>
      </c>
      <c r="E397" s="22">
        <v>0</v>
      </c>
      <c r="F397" s="22">
        <v>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22">
        <v>0</v>
      </c>
      <c r="N397" s="22">
        <v>0</v>
      </c>
      <c r="O397" s="22">
        <v>0</v>
      </c>
      <c r="P397" s="22">
        <v>0</v>
      </c>
      <c r="Q397" s="36">
        <v>0</v>
      </c>
      <c r="R397" s="23">
        <v>0</v>
      </c>
      <c r="S397" s="2"/>
    </row>
    <row r="398" spans="1:19" ht="15.75" thickTop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400" spans="1:19" x14ac:dyDescent="0.25">
      <c r="B400" s="1" t="s">
        <v>184</v>
      </c>
      <c r="D400" s="137" t="s">
        <v>212</v>
      </c>
    </row>
    <row r="401" spans="1:19" ht="15.75" thickBo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9" ht="45" customHeight="1" thickTop="1" x14ac:dyDescent="0.25">
      <c r="A402" s="132"/>
      <c r="B402" s="90" t="s">
        <v>2</v>
      </c>
      <c r="C402" s="109" t="s">
        <v>3</v>
      </c>
      <c r="D402" s="123" t="s">
        <v>172</v>
      </c>
      <c r="E402" s="120" t="s">
        <v>173</v>
      </c>
      <c r="F402" s="120" t="s">
        <v>174</v>
      </c>
      <c r="G402" s="120" t="s">
        <v>175</v>
      </c>
      <c r="H402" s="120" t="s">
        <v>176</v>
      </c>
      <c r="I402" s="120"/>
      <c r="J402" s="120"/>
      <c r="K402" s="120"/>
      <c r="L402" s="120"/>
      <c r="M402" s="120"/>
      <c r="N402" s="120" t="s">
        <v>177</v>
      </c>
      <c r="O402" s="120"/>
      <c r="P402" s="120"/>
      <c r="Q402" s="120" t="s">
        <v>180</v>
      </c>
      <c r="R402" s="121"/>
      <c r="S402" s="2"/>
    </row>
    <row r="403" spans="1:19" ht="45.75" thickBot="1" x14ac:dyDescent="0.3">
      <c r="A403" s="132"/>
      <c r="B403" s="91"/>
      <c r="C403" s="122"/>
      <c r="D403" s="119"/>
      <c r="E403" s="111"/>
      <c r="F403" s="111"/>
      <c r="G403" s="111"/>
      <c r="H403" s="48" t="s">
        <v>92</v>
      </c>
      <c r="I403" s="48" t="s">
        <v>93</v>
      </c>
      <c r="J403" s="48" t="s">
        <v>94</v>
      </c>
      <c r="K403" s="48" t="s">
        <v>95</v>
      </c>
      <c r="L403" s="48" t="s">
        <v>22</v>
      </c>
      <c r="M403" s="48" t="s">
        <v>84</v>
      </c>
      <c r="N403" s="48" t="s">
        <v>178</v>
      </c>
      <c r="O403" s="48" t="s">
        <v>179</v>
      </c>
      <c r="P403" s="48" t="s">
        <v>127</v>
      </c>
      <c r="Q403" s="48" t="s">
        <v>181</v>
      </c>
      <c r="R403" s="49" t="s">
        <v>182</v>
      </c>
      <c r="S403" s="2"/>
    </row>
    <row r="404" spans="1:19" ht="15.75" thickTop="1" x14ac:dyDescent="0.25">
      <c r="A404" s="132"/>
      <c r="B404" s="9">
        <v>1</v>
      </c>
      <c r="C404" s="10" t="s">
        <v>57</v>
      </c>
      <c r="D404" s="15">
        <v>6595</v>
      </c>
      <c r="E404" s="16">
        <v>896916.56632999994</v>
      </c>
      <c r="F404" s="16">
        <v>3275</v>
      </c>
      <c r="G404" s="16">
        <v>414494.39217000001</v>
      </c>
      <c r="H404" s="16">
        <v>702348.34996999998</v>
      </c>
      <c r="I404" s="16">
        <v>194568.21635999999</v>
      </c>
      <c r="J404" s="16"/>
      <c r="K404" s="16"/>
      <c r="L404" s="16"/>
      <c r="M404" s="16">
        <v>896916.56632999994</v>
      </c>
      <c r="N404" s="16">
        <v>186657.46204000001</v>
      </c>
      <c r="O404" s="16">
        <v>673250.15061000001</v>
      </c>
      <c r="P404" s="16">
        <v>37008.953679999999</v>
      </c>
      <c r="Q404" s="30">
        <v>0.165048751499695</v>
      </c>
      <c r="R404" s="17">
        <v>48.812705643516701</v>
      </c>
      <c r="S404" s="2"/>
    </row>
    <row r="405" spans="1:19" x14ac:dyDescent="0.25">
      <c r="A405" s="132"/>
      <c r="B405" s="5">
        <v>2</v>
      </c>
      <c r="C405" s="7" t="s">
        <v>58</v>
      </c>
      <c r="D405" s="18">
        <v>2301</v>
      </c>
      <c r="E405" s="19">
        <v>458147.02158</v>
      </c>
      <c r="F405" s="19">
        <v>138</v>
      </c>
      <c r="G405" s="19">
        <v>23008.214110000001</v>
      </c>
      <c r="H405" s="19">
        <v>458147.02158</v>
      </c>
      <c r="I405" s="19"/>
      <c r="J405" s="19"/>
      <c r="K405" s="19"/>
      <c r="L405" s="19"/>
      <c r="M405" s="19">
        <v>458147.02158</v>
      </c>
      <c r="N405" s="19">
        <v>2245.93028</v>
      </c>
      <c r="O405" s="19">
        <v>455901.09129999997</v>
      </c>
      <c r="P405" s="19"/>
      <c r="Q405" s="33">
        <v>0.1</v>
      </c>
      <c r="R405" s="20">
        <v>34</v>
      </c>
      <c r="S405" s="2"/>
    </row>
    <row r="406" spans="1:19" x14ac:dyDescent="0.25">
      <c r="A406" s="132"/>
      <c r="B406" s="5">
        <v>3</v>
      </c>
      <c r="C406" s="7" t="s">
        <v>59</v>
      </c>
      <c r="D406" s="18">
        <v>4663</v>
      </c>
      <c r="E406" s="19">
        <v>765123.223</v>
      </c>
      <c r="F406" s="19">
        <v>369</v>
      </c>
      <c r="G406" s="19">
        <v>44637.297479312998</v>
      </c>
      <c r="H406" s="19">
        <v>560333.67430299998</v>
      </c>
      <c r="I406" s="19">
        <v>204789.54941333301</v>
      </c>
      <c r="J406" s="19">
        <v>0</v>
      </c>
      <c r="K406" s="19">
        <v>0</v>
      </c>
      <c r="L406" s="19">
        <v>0</v>
      </c>
      <c r="M406" s="19">
        <v>765123.223716332</v>
      </c>
      <c r="N406" s="19">
        <v>108038.762925527</v>
      </c>
      <c r="O406" s="19">
        <v>564515.75133551599</v>
      </c>
      <c r="P406" s="19">
        <v>87833.965455288999</v>
      </c>
      <c r="Q406" s="33"/>
      <c r="R406" s="20">
        <v>44.623798652153098</v>
      </c>
      <c r="S406" s="2"/>
    </row>
    <row r="407" spans="1:19" x14ac:dyDescent="0.25">
      <c r="A407" s="132"/>
      <c r="B407" s="5">
        <v>4</v>
      </c>
      <c r="C407" s="7" t="s">
        <v>136</v>
      </c>
      <c r="D407" s="18">
        <v>121</v>
      </c>
      <c r="E407" s="19">
        <v>27550.199410000001</v>
      </c>
      <c r="F407" s="19">
        <v>45</v>
      </c>
      <c r="G407" s="19">
        <v>12427.271129999999</v>
      </c>
      <c r="H407" s="19">
        <v>21159.811470000001</v>
      </c>
      <c r="I407" s="19">
        <v>6390.3879399999996</v>
      </c>
      <c r="J407" s="19"/>
      <c r="K407" s="19"/>
      <c r="L407" s="19"/>
      <c r="M407" s="19">
        <v>27550.199410000001</v>
      </c>
      <c r="N407" s="19">
        <v>2156.93543</v>
      </c>
      <c r="O407" s="19">
        <v>16398.843420000001</v>
      </c>
      <c r="P407" s="19">
        <v>8994.4205600000005</v>
      </c>
      <c r="Q407" s="33">
        <v>0.15454418840082601</v>
      </c>
      <c r="R407" s="20">
        <v>52.702479338842998</v>
      </c>
      <c r="S407" s="2"/>
    </row>
    <row r="408" spans="1:19" x14ac:dyDescent="0.25">
      <c r="A408" s="132"/>
      <c r="B408" s="5">
        <v>5</v>
      </c>
      <c r="C408" s="7" t="s">
        <v>61</v>
      </c>
      <c r="D408" s="18">
        <v>332</v>
      </c>
      <c r="E408" s="19">
        <v>136968.30940999999</v>
      </c>
      <c r="F408" s="19">
        <v>40</v>
      </c>
      <c r="G408" s="19">
        <v>16189.80356</v>
      </c>
      <c r="H408" s="19">
        <v>47893.057119999998</v>
      </c>
      <c r="I408" s="19">
        <v>89075.252290000004</v>
      </c>
      <c r="J408" s="19">
        <v>0</v>
      </c>
      <c r="K408" s="19">
        <v>0</v>
      </c>
      <c r="L408" s="19">
        <v>0</v>
      </c>
      <c r="M408" s="19">
        <v>136968.30940999999</v>
      </c>
      <c r="N408" s="19">
        <v>2729.6734998933798</v>
      </c>
      <c r="O408" s="19">
        <v>86319.603256304195</v>
      </c>
      <c r="P408" s="19">
        <v>47919.032653802402</v>
      </c>
      <c r="Q408" s="33">
        <v>0.1053</v>
      </c>
      <c r="R408" s="20">
        <v>48.4789156626506</v>
      </c>
      <c r="S408" s="2"/>
    </row>
    <row r="409" spans="1:19" x14ac:dyDescent="0.25">
      <c r="A409" s="132"/>
      <c r="B409" s="5">
        <v>6</v>
      </c>
      <c r="C409" s="7" t="s">
        <v>62</v>
      </c>
      <c r="D409" s="18">
        <v>357</v>
      </c>
      <c r="E409" s="19">
        <v>66795.287610000101</v>
      </c>
      <c r="F409" s="19">
        <v>174</v>
      </c>
      <c r="G409" s="19">
        <v>28407.647949999999</v>
      </c>
      <c r="H409" s="19">
        <v>43308.73388</v>
      </c>
      <c r="I409" s="19">
        <v>23486.55373</v>
      </c>
      <c r="J409" s="19"/>
      <c r="K409" s="19"/>
      <c r="L409" s="19"/>
      <c r="M409" s="19">
        <v>66795.287609999999</v>
      </c>
      <c r="N409" s="19">
        <v>7128.5242099999996</v>
      </c>
      <c r="O409" s="19">
        <v>52055.849670000003</v>
      </c>
      <c r="P409" s="19">
        <v>7610.9137300000002</v>
      </c>
      <c r="Q409" s="33">
        <v>0.147899243697479</v>
      </c>
      <c r="R409" s="20">
        <v>46.543417366946798</v>
      </c>
      <c r="S409" s="2"/>
    </row>
    <row r="410" spans="1:19" x14ac:dyDescent="0.25">
      <c r="A410" s="132"/>
      <c r="B410" s="5">
        <v>7</v>
      </c>
      <c r="C410" s="7" t="s">
        <v>63</v>
      </c>
      <c r="D410" s="18">
        <v>92</v>
      </c>
      <c r="E410" s="19">
        <v>54252.257652173401</v>
      </c>
      <c r="F410" s="19">
        <v>20</v>
      </c>
      <c r="G410" s="19">
        <v>11079.9392483598</v>
      </c>
      <c r="H410" s="19">
        <v>19968.814861787301</v>
      </c>
      <c r="I410" s="19">
        <v>34283.4427903861</v>
      </c>
      <c r="J410" s="19"/>
      <c r="K410" s="19"/>
      <c r="L410" s="19"/>
      <c r="M410" s="19">
        <v>54252.257652173401</v>
      </c>
      <c r="N410" s="19">
        <v>382.61415337366202</v>
      </c>
      <c r="O410" s="19">
        <v>19581.261949214899</v>
      </c>
      <c r="P410" s="19">
        <v>34288.381549584898</v>
      </c>
      <c r="Q410" s="33">
        <v>0.18060000000000001</v>
      </c>
      <c r="R410" s="20">
        <v>43</v>
      </c>
      <c r="S410" s="2"/>
    </row>
    <row r="411" spans="1:19" x14ac:dyDescent="0.25">
      <c r="A411" s="132"/>
      <c r="B411" s="5">
        <v>8</v>
      </c>
      <c r="C411" s="7" t="s">
        <v>64</v>
      </c>
      <c r="D411" s="18">
        <v>98</v>
      </c>
      <c r="E411" s="19">
        <v>31564.150580225902</v>
      </c>
      <c r="F411" s="19">
        <v>7</v>
      </c>
      <c r="G411" s="19">
        <v>1004.412</v>
      </c>
      <c r="H411" s="19">
        <v>12812.940909999999</v>
      </c>
      <c r="I411" s="19">
        <v>18751.2096702259</v>
      </c>
      <c r="J411" s="19">
        <v>0</v>
      </c>
      <c r="K411" s="19">
        <v>0</v>
      </c>
      <c r="L411" s="19">
        <v>0</v>
      </c>
      <c r="M411" s="19">
        <v>31564.150580225902</v>
      </c>
      <c r="N411" s="19">
        <v>1511.23425</v>
      </c>
      <c r="O411" s="19">
        <v>8116.3771107943103</v>
      </c>
      <c r="P411" s="19">
        <v>21936.539219431601</v>
      </c>
      <c r="Q411" s="33">
        <v>0.206450454705459</v>
      </c>
      <c r="R411" s="20">
        <v>53.643678160919499</v>
      </c>
      <c r="S411" s="2"/>
    </row>
    <row r="412" spans="1:19" x14ac:dyDescent="0.25">
      <c r="A412" s="132"/>
      <c r="B412" s="5">
        <v>9</v>
      </c>
      <c r="C412" s="7" t="s">
        <v>65</v>
      </c>
      <c r="D412" s="18"/>
      <c r="E412" s="19"/>
      <c r="F412" s="19"/>
      <c r="G412" s="19"/>
      <c r="H412" s="19"/>
      <c r="I412" s="19"/>
      <c r="J412" s="19"/>
      <c r="K412" s="19"/>
      <c r="L412" s="19"/>
      <c r="M412" s="19">
        <v>0</v>
      </c>
      <c r="N412" s="19"/>
      <c r="O412" s="19"/>
      <c r="P412" s="19"/>
      <c r="Q412" s="33"/>
      <c r="R412" s="20"/>
      <c r="S412" s="2"/>
    </row>
    <row r="413" spans="1:19" x14ac:dyDescent="0.25">
      <c r="A413" s="132"/>
      <c r="B413" s="5">
        <v>10</v>
      </c>
      <c r="C413" s="7" t="s">
        <v>66</v>
      </c>
      <c r="D413" s="18">
        <v>12957</v>
      </c>
      <c r="E413" s="19">
        <v>2188303.8872799999</v>
      </c>
      <c r="F413" s="19">
        <v>5273</v>
      </c>
      <c r="G413" s="19">
        <v>925374.42985000298</v>
      </c>
      <c r="H413" s="19">
        <v>1643390.9169399999</v>
      </c>
      <c r="I413" s="19">
        <v>544912.97034000605</v>
      </c>
      <c r="J413" s="19"/>
      <c r="K413" s="19"/>
      <c r="L413" s="19"/>
      <c r="M413" s="19">
        <v>2188303.8872799999</v>
      </c>
      <c r="N413" s="19">
        <v>288444.80361</v>
      </c>
      <c r="O413" s="19">
        <v>1768411.34663</v>
      </c>
      <c r="P413" s="19">
        <v>131447.73704000001</v>
      </c>
      <c r="Q413" s="33"/>
      <c r="R413" s="20"/>
      <c r="S413" s="2"/>
    </row>
    <row r="414" spans="1:19" x14ac:dyDescent="0.25">
      <c r="A414" s="132"/>
      <c r="B414" s="5">
        <v>11</v>
      </c>
      <c r="C414" s="7" t="s">
        <v>67</v>
      </c>
      <c r="D414" s="18">
        <v>1567</v>
      </c>
      <c r="E414" s="19">
        <v>275911.73</v>
      </c>
      <c r="F414" s="19">
        <v>440</v>
      </c>
      <c r="G414" s="19">
        <v>73401.8</v>
      </c>
      <c r="H414" s="19">
        <v>179487.47</v>
      </c>
      <c r="I414" s="19">
        <v>96424.26</v>
      </c>
      <c r="J414" s="19"/>
      <c r="K414" s="19"/>
      <c r="L414" s="19"/>
      <c r="M414" s="19">
        <v>275911.73</v>
      </c>
      <c r="N414" s="19">
        <v>31263.93</v>
      </c>
      <c r="O414" s="19">
        <v>233893.2</v>
      </c>
      <c r="P414" s="19">
        <v>10754.6</v>
      </c>
      <c r="Q414" s="33">
        <v>0.153657451237247</v>
      </c>
      <c r="R414" s="20">
        <v>46.229967426710097</v>
      </c>
      <c r="S414" s="2"/>
    </row>
    <row r="415" spans="1:19" x14ac:dyDescent="0.25">
      <c r="A415" s="132"/>
      <c r="B415" s="5">
        <v>12</v>
      </c>
      <c r="C415" s="7" t="s">
        <v>68</v>
      </c>
      <c r="D415" s="18">
        <v>5222</v>
      </c>
      <c r="E415" s="19">
        <v>1116969</v>
      </c>
      <c r="F415" s="19">
        <v>1616</v>
      </c>
      <c r="G415" s="19">
        <v>249280</v>
      </c>
      <c r="H415" s="19">
        <v>666268</v>
      </c>
      <c r="I415" s="19">
        <v>450701</v>
      </c>
      <c r="J415" s="19">
        <v>0</v>
      </c>
      <c r="K415" s="19">
        <v>0</v>
      </c>
      <c r="L415" s="19">
        <v>0</v>
      </c>
      <c r="M415" s="19">
        <v>1116969</v>
      </c>
      <c r="N415" s="19"/>
      <c r="O415" s="19"/>
      <c r="P415" s="19"/>
      <c r="Q415" s="33"/>
      <c r="R415" s="20"/>
      <c r="S415" s="2"/>
    </row>
    <row r="416" spans="1:19" x14ac:dyDescent="0.25">
      <c r="A416" s="132"/>
      <c r="B416" s="5">
        <v>13</v>
      </c>
      <c r="C416" s="7" t="s">
        <v>69</v>
      </c>
      <c r="D416" s="18">
        <v>565</v>
      </c>
      <c r="E416" s="19">
        <v>70292.124460000006</v>
      </c>
      <c r="F416" s="19">
        <v>504</v>
      </c>
      <c r="G416" s="19">
        <v>57516.492509999996</v>
      </c>
      <c r="H416" s="19">
        <v>70292.124460000006</v>
      </c>
      <c r="I416" s="19"/>
      <c r="J416" s="19"/>
      <c r="K416" s="19"/>
      <c r="L416" s="19"/>
      <c r="M416" s="19">
        <v>70292.124460000006</v>
      </c>
      <c r="N416" s="19">
        <v>21096.72162</v>
      </c>
      <c r="O416" s="19">
        <v>44379.17884</v>
      </c>
      <c r="P416" s="19">
        <v>4816.2240000000002</v>
      </c>
      <c r="Q416" s="33">
        <v>0.25026217392495698</v>
      </c>
      <c r="R416" s="20">
        <v>541.99158143125601</v>
      </c>
      <c r="S416" s="2"/>
    </row>
    <row r="417" spans="1:19" x14ac:dyDescent="0.25">
      <c r="A417" s="132"/>
      <c r="B417" s="5">
        <v>14</v>
      </c>
      <c r="C417" s="7" t="s">
        <v>70</v>
      </c>
      <c r="D417" s="18">
        <v>3610</v>
      </c>
      <c r="E417" s="19">
        <v>722395.15784</v>
      </c>
      <c r="F417" s="19">
        <v>328</v>
      </c>
      <c r="G417" s="19">
        <v>51598.486640000003</v>
      </c>
      <c r="H417" s="19">
        <v>720690.00662999996</v>
      </c>
      <c r="I417" s="19">
        <v>1705.15121</v>
      </c>
      <c r="J417" s="19"/>
      <c r="K417" s="19"/>
      <c r="L417" s="19"/>
      <c r="M417" s="19">
        <v>722395.15784</v>
      </c>
      <c r="N417" s="19">
        <v>20903.59835</v>
      </c>
      <c r="O417" s="19">
        <v>701491.55949000001</v>
      </c>
      <c r="P417" s="19"/>
      <c r="Q417" s="33"/>
      <c r="R417" s="20"/>
      <c r="S417" s="2"/>
    </row>
    <row r="418" spans="1:19" x14ac:dyDescent="0.25">
      <c r="A418" s="132"/>
      <c r="B418" s="5">
        <v>15</v>
      </c>
      <c r="C418" s="7" t="s">
        <v>71</v>
      </c>
      <c r="D418" s="18">
        <v>4131</v>
      </c>
      <c r="E418" s="19">
        <v>902606.87247546995</v>
      </c>
      <c r="F418" s="19">
        <v>1553</v>
      </c>
      <c r="G418" s="19">
        <v>269628.67134284298</v>
      </c>
      <c r="H418" s="19">
        <v>636553.10742000001</v>
      </c>
      <c r="I418" s="19">
        <v>266053.76505546999</v>
      </c>
      <c r="J418" s="19"/>
      <c r="K418" s="19"/>
      <c r="L418" s="19"/>
      <c r="M418" s="19">
        <v>902606.87247546995</v>
      </c>
      <c r="N418" s="19">
        <v>122326.576871</v>
      </c>
      <c r="O418" s="19">
        <v>659440.098020114</v>
      </c>
      <c r="P418" s="19">
        <v>120840.19758435601</v>
      </c>
      <c r="Q418" s="33">
        <v>0.16546764</v>
      </c>
      <c r="R418" s="20">
        <v>49.322943168000002</v>
      </c>
      <c r="S418" s="2"/>
    </row>
    <row r="419" spans="1:19" x14ac:dyDescent="0.25">
      <c r="A419" s="132"/>
      <c r="B419" s="5">
        <v>16</v>
      </c>
      <c r="C419" s="7" t="s">
        <v>72</v>
      </c>
      <c r="D419" s="18">
        <v>17128</v>
      </c>
      <c r="E419" s="19">
        <v>1766417.5430000001</v>
      </c>
      <c r="F419" s="19">
        <v>1924</v>
      </c>
      <c r="G419" s="19">
        <v>383178.67</v>
      </c>
      <c r="H419" s="19">
        <v>1455208.933</v>
      </c>
      <c r="I419" s="19">
        <v>311208.61</v>
      </c>
      <c r="J419" s="19">
        <v>0</v>
      </c>
      <c r="K419" s="19">
        <v>0</v>
      </c>
      <c r="L419" s="19">
        <v>0</v>
      </c>
      <c r="M419" s="19">
        <v>1766417.5430000001</v>
      </c>
      <c r="N419" s="19">
        <v>147990.446</v>
      </c>
      <c r="O419" s="19">
        <v>1359731.307</v>
      </c>
      <c r="P419" s="19">
        <v>258695.79</v>
      </c>
      <c r="Q419" s="33">
        <v>0.14765186484919199</v>
      </c>
      <c r="R419" s="20">
        <v>49.761318459970902</v>
      </c>
      <c r="S419" s="2"/>
    </row>
    <row r="420" spans="1:19" x14ac:dyDescent="0.25">
      <c r="A420" s="132"/>
      <c r="B420" s="5">
        <v>17</v>
      </c>
      <c r="C420" s="7" t="s">
        <v>137</v>
      </c>
      <c r="D420" s="18"/>
      <c r="E420" s="19"/>
      <c r="F420" s="19"/>
      <c r="G420" s="19"/>
      <c r="H420" s="19"/>
      <c r="I420" s="19"/>
      <c r="J420" s="19"/>
      <c r="K420" s="19"/>
      <c r="L420" s="19"/>
      <c r="M420" s="19">
        <v>0</v>
      </c>
      <c r="N420" s="19"/>
      <c r="O420" s="19"/>
      <c r="P420" s="19"/>
      <c r="Q420" s="33"/>
      <c r="R420" s="20"/>
      <c r="S420" s="2"/>
    </row>
    <row r="421" spans="1:19" x14ac:dyDescent="0.25">
      <c r="A421" s="132"/>
      <c r="B421" s="5">
        <v>18</v>
      </c>
      <c r="C421" s="7" t="s">
        <v>74</v>
      </c>
      <c r="D421" s="18">
        <v>152</v>
      </c>
      <c r="E421" s="19">
        <v>15255</v>
      </c>
      <c r="F421" s="19">
        <v>12</v>
      </c>
      <c r="G421" s="19">
        <v>831</v>
      </c>
      <c r="H421" s="19">
        <v>12668</v>
      </c>
      <c r="I421" s="19">
        <v>2587</v>
      </c>
      <c r="J421" s="19">
        <v>0</v>
      </c>
      <c r="K421" s="19">
        <v>0</v>
      </c>
      <c r="L421" s="19">
        <v>0</v>
      </c>
      <c r="M421" s="19">
        <v>15255</v>
      </c>
      <c r="N421" s="19">
        <v>3565</v>
      </c>
      <c r="O421" s="19">
        <v>9485</v>
      </c>
      <c r="P421" s="19">
        <v>2205</v>
      </c>
      <c r="Q421" s="33"/>
      <c r="R421" s="20"/>
      <c r="S421" s="2"/>
    </row>
    <row r="422" spans="1:19" x14ac:dyDescent="0.25">
      <c r="A422" s="132"/>
      <c r="B422" s="5">
        <v>19</v>
      </c>
      <c r="C422" s="7" t="s">
        <v>75</v>
      </c>
      <c r="D422" s="18">
        <v>6089</v>
      </c>
      <c r="E422" s="19">
        <v>1422683.81329</v>
      </c>
      <c r="F422" s="19">
        <v>1650</v>
      </c>
      <c r="G422" s="19">
        <v>345162.85554000002</v>
      </c>
      <c r="H422" s="19">
        <v>956771.121150002</v>
      </c>
      <c r="I422" s="19">
        <v>465912.69214000099</v>
      </c>
      <c r="J422" s="19">
        <v>0</v>
      </c>
      <c r="K422" s="19">
        <v>0</v>
      </c>
      <c r="L422" s="19">
        <v>0</v>
      </c>
      <c r="M422" s="19">
        <v>1422683.81329</v>
      </c>
      <c r="N422" s="19">
        <v>120664.27997</v>
      </c>
      <c r="O422" s="19">
        <v>956860.00098000094</v>
      </c>
      <c r="P422" s="19">
        <v>345159.53233999998</v>
      </c>
      <c r="Q422" s="33">
        <v>0.15465375312369301</v>
      </c>
      <c r="R422" s="20">
        <v>53.468969157129401</v>
      </c>
      <c r="S422" s="2"/>
    </row>
    <row r="423" spans="1:19" x14ac:dyDescent="0.25">
      <c r="A423" s="132"/>
      <c r="B423" s="5">
        <v>20</v>
      </c>
      <c r="C423" s="7" t="s">
        <v>76</v>
      </c>
      <c r="D423" s="18">
        <v>1742</v>
      </c>
      <c r="E423" s="19">
        <v>159310.47093000001</v>
      </c>
      <c r="F423" s="19">
        <v>463</v>
      </c>
      <c r="G423" s="19">
        <v>47126.476889999998</v>
      </c>
      <c r="H423" s="19">
        <v>145876.41685000001</v>
      </c>
      <c r="I423" s="19">
        <v>13434.05408</v>
      </c>
      <c r="J423" s="19"/>
      <c r="K423" s="19"/>
      <c r="L423" s="19"/>
      <c r="M423" s="19">
        <v>159310.47093000001</v>
      </c>
      <c r="N423" s="19">
        <v>36269.105080000001</v>
      </c>
      <c r="O423" s="19">
        <v>87001.842699999994</v>
      </c>
      <c r="P423" s="19">
        <v>36039.523150000001</v>
      </c>
      <c r="Q423" s="33">
        <v>0.17562016190301399</v>
      </c>
      <c r="R423" s="20">
        <v>49.009697230389001</v>
      </c>
      <c r="S423" s="2"/>
    </row>
    <row r="424" spans="1:19" x14ac:dyDescent="0.25">
      <c r="A424" s="132"/>
      <c r="B424" s="5">
        <v>21</v>
      </c>
      <c r="C424" s="7" t="s">
        <v>77</v>
      </c>
      <c r="D424" s="18"/>
      <c r="E424" s="19"/>
      <c r="F424" s="19"/>
      <c r="G424" s="19"/>
      <c r="H424" s="19"/>
      <c r="I424" s="19"/>
      <c r="J424" s="19"/>
      <c r="K424" s="19"/>
      <c r="L424" s="19"/>
      <c r="M424" s="19">
        <v>0</v>
      </c>
      <c r="N424" s="19"/>
      <c r="O424" s="19"/>
      <c r="P424" s="19"/>
      <c r="Q424" s="33"/>
      <c r="R424" s="20"/>
      <c r="S424" s="2"/>
    </row>
    <row r="425" spans="1:19" x14ac:dyDescent="0.25">
      <c r="A425" s="132"/>
      <c r="B425" s="5">
        <v>22</v>
      </c>
      <c r="C425" s="7" t="s">
        <v>78</v>
      </c>
      <c r="D425" s="18">
        <v>6596</v>
      </c>
      <c r="E425" s="19">
        <v>1125241.9001</v>
      </c>
      <c r="F425" s="19">
        <v>1774</v>
      </c>
      <c r="G425" s="19">
        <v>274842.30281999998</v>
      </c>
      <c r="H425" s="19">
        <v>808007.515780007</v>
      </c>
      <c r="I425" s="19">
        <v>317234.384320001</v>
      </c>
      <c r="J425" s="19">
        <v>0</v>
      </c>
      <c r="K425" s="19">
        <v>0</v>
      </c>
      <c r="L425" s="19">
        <v>0</v>
      </c>
      <c r="M425" s="19">
        <v>1125241.90010001</v>
      </c>
      <c r="N425" s="19">
        <v>141602.90203999999</v>
      </c>
      <c r="O425" s="19">
        <v>828028.35748000001</v>
      </c>
      <c r="P425" s="19">
        <v>155610.64058000001</v>
      </c>
      <c r="Q425" s="33">
        <v>0.18463087007472401</v>
      </c>
      <c r="R425" s="20">
        <v>44.546543359611903</v>
      </c>
      <c r="S425" s="2"/>
    </row>
    <row r="426" spans="1:19" x14ac:dyDescent="0.25">
      <c r="A426" s="132"/>
      <c r="B426" s="5">
        <v>23</v>
      </c>
      <c r="C426" s="7" t="s">
        <v>79</v>
      </c>
      <c r="D426" s="18"/>
      <c r="E426" s="19"/>
      <c r="F426" s="19"/>
      <c r="G426" s="19"/>
      <c r="H426" s="19"/>
      <c r="I426" s="19"/>
      <c r="J426" s="19"/>
      <c r="K426" s="19"/>
      <c r="L426" s="19"/>
      <c r="M426" s="19">
        <v>0</v>
      </c>
      <c r="N426" s="19"/>
      <c r="O426" s="19"/>
      <c r="P426" s="19"/>
      <c r="Q426" s="33"/>
      <c r="R426" s="20"/>
      <c r="S426" s="2"/>
    </row>
    <row r="427" spans="1:19" x14ac:dyDescent="0.25">
      <c r="A427" s="132"/>
      <c r="B427" s="5">
        <v>24</v>
      </c>
      <c r="C427" s="7" t="s">
        <v>80</v>
      </c>
      <c r="D427" s="18">
        <v>120</v>
      </c>
      <c r="E427" s="19">
        <v>21418</v>
      </c>
      <c r="F427" s="19">
        <v>43</v>
      </c>
      <c r="G427" s="19">
        <v>8306</v>
      </c>
      <c r="H427" s="19">
        <v>21060</v>
      </c>
      <c r="I427" s="19">
        <v>358</v>
      </c>
      <c r="J427" s="19"/>
      <c r="K427" s="19"/>
      <c r="L427" s="19"/>
      <c r="M427" s="19">
        <v>21418</v>
      </c>
      <c r="N427" s="19">
        <v>3201</v>
      </c>
      <c r="O427" s="19">
        <v>16997</v>
      </c>
      <c r="P427" s="19">
        <v>1220</v>
      </c>
      <c r="Q427" s="33">
        <v>0.17</v>
      </c>
      <c r="R427" s="20">
        <v>45.65</v>
      </c>
      <c r="S427" s="2"/>
    </row>
    <row r="428" spans="1:19" x14ac:dyDescent="0.25">
      <c r="A428" s="132"/>
      <c r="B428" s="5">
        <v>25</v>
      </c>
      <c r="C428" s="7" t="s">
        <v>81</v>
      </c>
      <c r="D428" s="18"/>
      <c r="E428" s="19"/>
      <c r="F428" s="19"/>
      <c r="G428" s="19"/>
      <c r="H428" s="19"/>
      <c r="I428" s="19"/>
      <c r="J428" s="19"/>
      <c r="K428" s="19"/>
      <c r="L428" s="19"/>
      <c r="M428" s="19">
        <v>0</v>
      </c>
      <c r="N428" s="19"/>
      <c r="O428" s="19"/>
      <c r="P428" s="19"/>
      <c r="Q428" s="33"/>
      <c r="R428" s="20"/>
      <c r="S428" s="2"/>
    </row>
    <row r="429" spans="1:19" x14ac:dyDescent="0.25">
      <c r="A429" s="132"/>
      <c r="B429" s="5">
        <v>26</v>
      </c>
      <c r="C429" s="7" t="s">
        <v>82</v>
      </c>
      <c r="D429" s="18">
        <v>5273</v>
      </c>
      <c r="E429" s="19">
        <v>662873.78</v>
      </c>
      <c r="F429" s="19">
        <v>1823</v>
      </c>
      <c r="G429" s="19">
        <v>189006.1</v>
      </c>
      <c r="H429" s="19">
        <v>662873.78</v>
      </c>
      <c r="I429" s="19"/>
      <c r="J429" s="19"/>
      <c r="K429" s="19"/>
      <c r="L429" s="19"/>
      <c r="M429" s="19">
        <v>662873.78</v>
      </c>
      <c r="N429" s="19">
        <v>162063.03</v>
      </c>
      <c r="O429" s="19">
        <v>495863.49</v>
      </c>
      <c r="P429" s="19">
        <v>4947.26</v>
      </c>
      <c r="Q429" s="33">
        <v>0.17742722578675499</v>
      </c>
      <c r="R429" s="20">
        <v>52.440779653406601</v>
      </c>
      <c r="S429" s="2"/>
    </row>
    <row r="430" spans="1:19" ht="15.75" thickBot="1" x14ac:dyDescent="0.3">
      <c r="A430" s="132"/>
      <c r="B430" s="6">
        <v>27</v>
      </c>
      <c r="C430" s="8" t="s">
        <v>138</v>
      </c>
      <c r="D430" s="21">
        <v>740</v>
      </c>
      <c r="E430" s="22">
        <v>79026</v>
      </c>
      <c r="F430" s="22">
        <v>385</v>
      </c>
      <c r="G430" s="22">
        <v>34369</v>
      </c>
      <c r="H430" s="22">
        <v>75815.34</v>
      </c>
      <c r="I430" s="22">
        <v>3210.66</v>
      </c>
      <c r="J430" s="22">
        <v>0</v>
      </c>
      <c r="K430" s="22">
        <v>0</v>
      </c>
      <c r="L430" s="22">
        <v>0</v>
      </c>
      <c r="M430" s="22">
        <v>79026</v>
      </c>
      <c r="N430" s="22">
        <v>42348.25</v>
      </c>
      <c r="O430" s="22">
        <v>36677.75</v>
      </c>
      <c r="P430" s="22">
        <v>0</v>
      </c>
      <c r="Q430" s="36">
        <v>0.206588572131089</v>
      </c>
      <c r="R430" s="23">
        <v>45.219130595815798</v>
      </c>
      <c r="S430" s="2"/>
    </row>
    <row r="431" spans="1:19" ht="15.75" thickTop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3" spans="1:19" x14ac:dyDescent="0.25">
      <c r="B433" s="1" t="s">
        <v>185</v>
      </c>
      <c r="D433" s="137" t="s">
        <v>212</v>
      </c>
    </row>
    <row r="434" spans="1:19" ht="15.75" thickBo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9" ht="45" customHeight="1" thickTop="1" x14ac:dyDescent="0.25">
      <c r="A435" s="132"/>
      <c r="B435" s="90" t="s">
        <v>2</v>
      </c>
      <c r="C435" s="109" t="s">
        <v>3</v>
      </c>
      <c r="D435" s="123" t="s">
        <v>172</v>
      </c>
      <c r="E435" s="120" t="s">
        <v>173</v>
      </c>
      <c r="F435" s="120" t="s">
        <v>174</v>
      </c>
      <c r="G435" s="120" t="s">
        <v>175</v>
      </c>
      <c r="H435" s="120" t="s">
        <v>176</v>
      </c>
      <c r="I435" s="120"/>
      <c r="J435" s="120"/>
      <c r="K435" s="120"/>
      <c r="L435" s="120"/>
      <c r="M435" s="120"/>
      <c r="N435" s="120" t="s">
        <v>177</v>
      </c>
      <c r="O435" s="120"/>
      <c r="P435" s="120"/>
      <c r="Q435" s="120" t="s">
        <v>180</v>
      </c>
      <c r="R435" s="121"/>
      <c r="S435" s="2"/>
    </row>
    <row r="436" spans="1:19" ht="45.75" thickBot="1" x14ac:dyDescent="0.3">
      <c r="A436" s="132"/>
      <c r="B436" s="91"/>
      <c r="C436" s="122"/>
      <c r="D436" s="119"/>
      <c r="E436" s="111"/>
      <c r="F436" s="111"/>
      <c r="G436" s="111"/>
      <c r="H436" s="48" t="s">
        <v>92</v>
      </c>
      <c r="I436" s="48" t="s">
        <v>93</v>
      </c>
      <c r="J436" s="48" t="s">
        <v>94</v>
      </c>
      <c r="K436" s="48" t="s">
        <v>95</v>
      </c>
      <c r="L436" s="48" t="s">
        <v>22</v>
      </c>
      <c r="M436" s="48" t="s">
        <v>84</v>
      </c>
      <c r="N436" s="48" t="s">
        <v>178</v>
      </c>
      <c r="O436" s="48" t="s">
        <v>179</v>
      </c>
      <c r="P436" s="48" t="s">
        <v>127</v>
      </c>
      <c r="Q436" s="48" t="s">
        <v>181</v>
      </c>
      <c r="R436" s="49" t="s">
        <v>182</v>
      </c>
      <c r="S436" s="2"/>
    </row>
    <row r="437" spans="1:19" ht="15.75" thickTop="1" x14ac:dyDescent="0.25">
      <c r="A437" s="132"/>
      <c r="B437" s="9">
        <v>1</v>
      </c>
      <c r="C437" s="10" t="s">
        <v>57</v>
      </c>
      <c r="D437" s="15">
        <v>51</v>
      </c>
      <c r="E437" s="16">
        <v>10628.07411</v>
      </c>
      <c r="F437" s="16">
        <v>5</v>
      </c>
      <c r="G437" s="16">
        <v>707.64927</v>
      </c>
      <c r="H437" s="16">
        <v>2577.1878299999998</v>
      </c>
      <c r="I437" s="16">
        <v>8050.8862799999997</v>
      </c>
      <c r="J437" s="16"/>
      <c r="K437" s="16"/>
      <c r="L437" s="16"/>
      <c r="M437" s="16">
        <v>10628.07411</v>
      </c>
      <c r="N437" s="16">
        <v>904.76971000000003</v>
      </c>
      <c r="O437" s="16">
        <v>9723.3044000000009</v>
      </c>
      <c r="P437" s="16">
        <v>0</v>
      </c>
      <c r="Q437" s="30">
        <v>7.4355301573355001E-2</v>
      </c>
      <c r="R437" s="17">
        <v>52.622973758130897</v>
      </c>
      <c r="S437" s="2"/>
    </row>
    <row r="438" spans="1:19" x14ac:dyDescent="0.25">
      <c r="A438" s="132"/>
      <c r="B438" s="5">
        <v>2</v>
      </c>
      <c r="C438" s="7" t="s">
        <v>58</v>
      </c>
      <c r="D438" s="18">
        <v>2406</v>
      </c>
      <c r="E438" s="19">
        <v>511300.55</v>
      </c>
      <c r="F438" s="19">
        <v>534</v>
      </c>
      <c r="G438" s="19">
        <v>83632.094510000097</v>
      </c>
      <c r="H438" s="19">
        <v>511300.55548999697</v>
      </c>
      <c r="I438" s="19"/>
      <c r="J438" s="19"/>
      <c r="K438" s="19"/>
      <c r="L438" s="19"/>
      <c r="M438" s="19">
        <v>511300.55548999697</v>
      </c>
      <c r="N438" s="19">
        <v>27652.705880000001</v>
      </c>
      <c r="O438" s="19">
        <v>483647.84960999701</v>
      </c>
      <c r="P438" s="19"/>
      <c r="Q438" s="33">
        <v>0.28000000000000003</v>
      </c>
      <c r="R438" s="20">
        <v>39</v>
      </c>
      <c r="S438" s="2"/>
    </row>
    <row r="439" spans="1:19" x14ac:dyDescent="0.25">
      <c r="A439" s="132"/>
      <c r="B439" s="5">
        <v>3</v>
      </c>
      <c r="C439" s="7" t="s">
        <v>59</v>
      </c>
      <c r="D439" s="18">
        <v>300</v>
      </c>
      <c r="E439" s="19">
        <v>115269.649</v>
      </c>
      <c r="F439" s="19">
        <v>67</v>
      </c>
      <c r="G439" s="19">
        <v>5755.6724991399997</v>
      </c>
      <c r="H439" s="19">
        <v>32416.905009999999</v>
      </c>
      <c r="I439" s="19">
        <v>82852.743284194003</v>
      </c>
      <c r="J439" s="19">
        <v>0</v>
      </c>
      <c r="K439" s="19">
        <v>0</v>
      </c>
      <c r="L439" s="19">
        <v>0</v>
      </c>
      <c r="M439" s="19">
        <v>115269.648294194</v>
      </c>
      <c r="N439" s="19">
        <v>2598.3366118009999</v>
      </c>
      <c r="O439" s="19">
        <v>38842.654532993001</v>
      </c>
      <c r="P439" s="19">
        <v>73828.657149399995</v>
      </c>
      <c r="Q439" s="33"/>
      <c r="R439" s="20">
        <v>54.456695508796301</v>
      </c>
      <c r="S439" s="2"/>
    </row>
    <row r="440" spans="1:19" x14ac:dyDescent="0.25">
      <c r="A440" s="132"/>
      <c r="B440" s="5">
        <v>4</v>
      </c>
      <c r="C440" s="7" t="s">
        <v>136</v>
      </c>
      <c r="D440" s="18">
        <v>14</v>
      </c>
      <c r="E440" s="19">
        <v>3241.4671400000002</v>
      </c>
      <c r="F440" s="19">
        <v>9</v>
      </c>
      <c r="G440" s="19">
        <v>2750.9788600000002</v>
      </c>
      <c r="H440" s="19">
        <v>3241.4671400000002</v>
      </c>
      <c r="I440" s="19">
        <v>0</v>
      </c>
      <c r="J440" s="19"/>
      <c r="K440" s="19"/>
      <c r="L440" s="19"/>
      <c r="M440" s="19">
        <v>3241.4671400000002</v>
      </c>
      <c r="N440" s="19">
        <v>530.58502999999996</v>
      </c>
      <c r="O440" s="19">
        <v>2710.88211</v>
      </c>
      <c r="P440" s="19">
        <v>0</v>
      </c>
      <c r="Q440" s="33">
        <v>8.4285714285714297E-2</v>
      </c>
      <c r="R440" s="20">
        <v>46.428571428571402</v>
      </c>
      <c r="S440" s="2"/>
    </row>
    <row r="441" spans="1:19" x14ac:dyDescent="0.25">
      <c r="A441" s="132"/>
      <c r="B441" s="5">
        <v>5</v>
      </c>
      <c r="C441" s="7" t="s">
        <v>61</v>
      </c>
      <c r="D441" s="18">
        <v>34</v>
      </c>
      <c r="E441" s="19">
        <v>5035.40823</v>
      </c>
      <c r="F441" s="19">
        <v>2</v>
      </c>
      <c r="G441" s="19">
        <v>441.09449999999998</v>
      </c>
      <c r="H441" s="19">
        <v>2325.2861899999998</v>
      </c>
      <c r="I441" s="19">
        <v>2710.1220400000002</v>
      </c>
      <c r="J441" s="19">
        <v>0</v>
      </c>
      <c r="K441" s="19">
        <v>0</v>
      </c>
      <c r="L441" s="19">
        <v>0</v>
      </c>
      <c r="M441" s="19">
        <v>5035.40823</v>
      </c>
      <c r="N441" s="19">
        <v>391.99664000000001</v>
      </c>
      <c r="O441" s="19">
        <v>4643.4115899999997</v>
      </c>
      <c r="P441" s="19">
        <v>0</v>
      </c>
      <c r="Q441" s="33">
        <v>9.6500000000000002E-2</v>
      </c>
      <c r="R441" s="20">
        <v>39.705882352941202</v>
      </c>
      <c r="S441" s="2"/>
    </row>
    <row r="442" spans="1:19" x14ac:dyDescent="0.25">
      <c r="A442" s="132"/>
      <c r="B442" s="5">
        <v>6</v>
      </c>
      <c r="C442" s="7" t="s">
        <v>62</v>
      </c>
      <c r="D442" s="18">
        <v>28</v>
      </c>
      <c r="E442" s="19">
        <v>5490.14966</v>
      </c>
      <c r="F442" s="19">
        <v>10</v>
      </c>
      <c r="G442" s="19">
        <v>2240.13319</v>
      </c>
      <c r="H442" s="19">
        <v>3772.6758599999998</v>
      </c>
      <c r="I442" s="19">
        <v>1717.4738</v>
      </c>
      <c r="J442" s="19"/>
      <c r="K442" s="19"/>
      <c r="L442" s="19"/>
      <c r="M442" s="19">
        <v>5490.14966</v>
      </c>
      <c r="N442" s="19">
        <v>819.37252000000001</v>
      </c>
      <c r="O442" s="19">
        <v>4670.7771400000001</v>
      </c>
      <c r="P442" s="19"/>
      <c r="Q442" s="33">
        <v>0.13571321428571401</v>
      </c>
      <c r="R442" s="20">
        <v>36.071428571428598</v>
      </c>
      <c r="S442" s="2"/>
    </row>
    <row r="443" spans="1:19" x14ac:dyDescent="0.25">
      <c r="A443" s="132"/>
      <c r="B443" s="5">
        <v>7</v>
      </c>
      <c r="C443" s="7" t="s">
        <v>63</v>
      </c>
      <c r="D443" s="18">
        <v>13</v>
      </c>
      <c r="E443" s="19">
        <v>6480.1476452332899</v>
      </c>
      <c r="F443" s="19">
        <v>4</v>
      </c>
      <c r="G443" s="19">
        <v>1036.1756084727999</v>
      </c>
      <c r="H443" s="19">
        <v>0</v>
      </c>
      <c r="I443" s="19">
        <v>6480.1476452333</v>
      </c>
      <c r="J443" s="19"/>
      <c r="K443" s="19"/>
      <c r="L443" s="19"/>
      <c r="M443" s="19">
        <v>6480.1476452333</v>
      </c>
      <c r="N443" s="19">
        <v>0</v>
      </c>
      <c r="O443" s="19">
        <v>4663.1142455098798</v>
      </c>
      <c r="P443" s="19">
        <v>1817.03339972342</v>
      </c>
      <c r="Q443" s="33">
        <v>0.16689999999999999</v>
      </c>
      <c r="R443" s="20">
        <v>49</v>
      </c>
      <c r="S443" s="2"/>
    </row>
    <row r="444" spans="1:19" x14ac:dyDescent="0.25">
      <c r="A444" s="132"/>
      <c r="B444" s="5">
        <v>8</v>
      </c>
      <c r="C444" s="7" t="s">
        <v>64</v>
      </c>
      <c r="D444" s="18">
        <v>2</v>
      </c>
      <c r="E444" s="19">
        <v>215.53600967860001</v>
      </c>
      <c r="F444" s="19"/>
      <c r="G444" s="19"/>
      <c r="H444" s="19">
        <v>109.76497999999999</v>
      </c>
      <c r="I444" s="19">
        <v>105.7710296786</v>
      </c>
      <c r="J444" s="19">
        <v>0</v>
      </c>
      <c r="K444" s="19">
        <v>0</v>
      </c>
      <c r="L444" s="19">
        <v>0</v>
      </c>
      <c r="M444" s="19">
        <v>215.53600967860001</v>
      </c>
      <c r="N444" s="19">
        <v>0</v>
      </c>
      <c r="O444" s="19">
        <v>215.53600967860001</v>
      </c>
      <c r="P444" s="19">
        <v>0</v>
      </c>
      <c r="Q444" s="33">
        <v>0</v>
      </c>
      <c r="R444" s="20">
        <v>37</v>
      </c>
      <c r="S444" s="2"/>
    </row>
    <row r="445" spans="1:19" x14ac:dyDescent="0.25">
      <c r="A445" s="132"/>
      <c r="B445" s="5">
        <v>9</v>
      </c>
      <c r="C445" s="7" t="s">
        <v>65</v>
      </c>
      <c r="D445" s="18">
        <v>348</v>
      </c>
      <c r="E445" s="19">
        <v>220541</v>
      </c>
      <c r="F445" s="19"/>
      <c r="G445" s="19"/>
      <c r="H445" s="19">
        <v>27589</v>
      </c>
      <c r="I445" s="19">
        <v>192952</v>
      </c>
      <c r="J445" s="19"/>
      <c r="K445" s="19"/>
      <c r="L445" s="19"/>
      <c r="M445" s="19">
        <v>220541</v>
      </c>
      <c r="N445" s="19">
        <v>4310</v>
      </c>
      <c r="O445" s="19">
        <v>33033</v>
      </c>
      <c r="P445" s="19">
        <v>183198</v>
      </c>
      <c r="Q445" s="33"/>
      <c r="R445" s="20"/>
      <c r="S445" s="2"/>
    </row>
    <row r="446" spans="1:19" x14ac:dyDescent="0.25">
      <c r="A446" s="132"/>
      <c r="B446" s="5">
        <v>10</v>
      </c>
      <c r="C446" s="7" t="s">
        <v>66</v>
      </c>
      <c r="D446" s="18">
        <v>420</v>
      </c>
      <c r="E446" s="19">
        <v>48465.25647</v>
      </c>
      <c r="F446" s="19">
        <v>191</v>
      </c>
      <c r="G446" s="19">
        <v>24438.467240000002</v>
      </c>
      <c r="H446" s="19">
        <v>47931.176469999999</v>
      </c>
      <c r="I446" s="19">
        <v>534.07999999999595</v>
      </c>
      <c r="J446" s="19"/>
      <c r="K446" s="19"/>
      <c r="L446" s="19"/>
      <c r="M446" s="19">
        <v>48465.25647</v>
      </c>
      <c r="N446" s="19">
        <v>15385.206819999999</v>
      </c>
      <c r="O446" s="19">
        <v>31385.257249999999</v>
      </c>
      <c r="P446" s="19">
        <v>1694.7924</v>
      </c>
      <c r="Q446" s="33"/>
      <c r="R446" s="20"/>
      <c r="S446" s="2"/>
    </row>
    <row r="447" spans="1:19" x14ac:dyDescent="0.25">
      <c r="A447" s="132"/>
      <c r="B447" s="5">
        <v>11</v>
      </c>
      <c r="C447" s="7" t="s">
        <v>67</v>
      </c>
      <c r="D447" s="18">
        <v>77</v>
      </c>
      <c r="E447" s="19">
        <v>8136.82</v>
      </c>
      <c r="F447" s="19">
        <v>48</v>
      </c>
      <c r="G447" s="19">
        <v>3800.06</v>
      </c>
      <c r="H447" s="19">
        <v>3788.45</v>
      </c>
      <c r="I447" s="19">
        <v>4348.37</v>
      </c>
      <c r="J447" s="19"/>
      <c r="K447" s="19"/>
      <c r="L447" s="19"/>
      <c r="M447" s="19">
        <v>8136.82</v>
      </c>
      <c r="N447" s="19">
        <v>1391.03</v>
      </c>
      <c r="O447" s="19">
        <v>5690.85</v>
      </c>
      <c r="P447" s="19">
        <v>1054.94</v>
      </c>
      <c r="Q447" s="33">
        <v>9.0349958423977403E-2</v>
      </c>
      <c r="R447" s="20">
        <v>43.266666666666701</v>
      </c>
      <c r="S447" s="2"/>
    </row>
    <row r="448" spans="1:19" x14ac:dyDescent="0.25">
      <c r="A448" s="132"/>
      <c r="B448" s="5">
        <v>12</v>
      </c>
      <c r="C448" s="7" t="s">
        <v>68</v>
      </c>
      <c r="D448" s="18">
        <v>563</v>
      </c>
      <c r="E448" s="19">
        <v>179217</v>
      </c>
      <c r="F448" s="19">
        <v>101</v>
      </c>
      <c r="G448" s="19">
        <v>15862</v>
      </c>
      <c r="H448" s="19">
        <v>137731</v>
      </c>
      <c r="I448" s="19">
        <v>41486</v>
      </c>
      <c r="J448" s="19">
        <v>0</v>
      </c>
      <c r="K448" s="19">
        <v>0</v>
      </c>
      <c r="L448" s="19">
        <v>0</v>
      </c>
      <c r="M448" s="19">
        <v>179217</v>
      </c>
      <c r="N448" s="19"/>
      <c r="O448" s="19"/>
      <c r="P448" s="19"/>
      <c r="Q448" s="33"/>
      <c r="R448" s="20"/>
      <c r="S448" s="2"/>
    </row>
    <row r="449" spans="1:19" x14ac:dyDescent="0.25">
      <c r="A449" s="132"/>
      <c r="B449" s="5">
        <v>13</v>
      </c>
      <c r="C449" s="7" t="s">
        <v>69</v>
      </c>
      <c r="D449" s="18"/>
      <c r="E449" s="19"/>
      <c r="F449" s="19"/>
      <c r="G449" s="19"/>
      <c r="H449" s="19"/>
      <c r="I449" s="19"/>
      <c r="J449" s="19"/>
      <c r="K449" s="19"/>
      <c r="L449" s="19"/>
      <c r="M449" s="19">
        <v>0</v>
      </c>
      <c r="N449" s="19"/>
      <c r="O449" s="19"/>
      <c r="P449" s="19"/>
      <c r="Q449" s="33"/>
      <c r="R449" s="20"/>
      <c r="S449" s="2"/>
    </row>
    <row r="450" spans="1:19" x14ac:dyDescent="0.25">
      <c r="A450" s="132"/>
      <c r="B450" s="5">
        <v>14</v>
      </c>
      <c r="C450" s="7" t="s">
        <v>70</v>
      </c>
      <c r="D450" s="18"/>
      <c r="E450" s="19"/>
      <c r="F450" s="19"/>
      <c r="G450" s="19"/>
      <c r="H450" s="19"/>
      <c r="I450" s="19"/>
      <c r="J450" s="19"/>
      <c r="K450" s="19"/>
      <c r="L450" s="19"/>
      <c r="M450" s="19">
        <v>0</v>
      </c>
      <c r="N450" s="19"/>
      <c r="O450" s="19"/>
      <c r="P450" s="19"/>
      <c r="Q450" s="33"/>
      <c r="R450" s="20"/>
      <c r="S450" s="2"/>
    </row>
    <row r="451" spans="1:19" x14ac:dyDescent="0.25">
      <c r="A451" s="132"/>
      <c r="B451" s="5">
        <v>15</v>
      </c>
      <c r="C451" s="7" t="s">
        <v>71</v>
      </c>
      <c r="D451" s="18">
        <v>362</v>
      </c>
      <c r="E451" s="19">
        <v>72919.254515823006</v>
      </c>
      <c r="F451" s="19">
        <v>19</v>
      </c>
      <c r="G451" s="19">
        <v>15839.724985217999</v>
      </c>
      <c r="H451" s="19">
        <v>46652.689039999997</v>
      </c>
      <c r="I451" s="19">
        <v>26266.565475823001</v>
      </c>
      <c r="J451" s="19"/>
      <c r="K451" s="19"/>
      <c r="L451" s="19"/>
      <c r="M451" s="19">
        <v>72919.254515823006</v>
      </c>
      <c r="N451" s="19">
        <v>16716.746833089001</v>
      </c>
      <c r="O451" s="19">
        <v>40857.740473015998</v>
      </c>
      <c r="P451" s="19">
        <v>15344.767209718</v>
      </c>
      <c r="Q451" s="33">
        <v>3.8269152000000001E-2</v>
      </c>
      <c r="R451" s="20">
        <v>46.243669318000002</v>
      </c>
      <c r="S451" s="2"/>
    </row>
    <row r="452" spans="1:19" x14ac:dyDescent="0.25">
      <c r="A452" s="132"/>
      <c r="B452" s="5">
        <v>16</v>
      </c>
      <c r="C452" s="7" t="s">
        <v>72</v>
      </c>
      <c r="D452" s="18">
        <v>894</v>
      </c>
      <c r="E452" s="19">
        <v>142473.69</v>
      </c>
      <c r="F452" s="19">
        <v>103</v>
      </c>
      <c r="G452" s="19">
        <v>33418.93</v>
      </c>
      <c r="H452" s="19">
        <v>95620.89</v>
      </c>
      <c r="I452" s="19">
        <v>46852.800000000003</v>
      </c>
      <c r="J452" s="19">
        <v>0</v>
      </c>
      <c r="K452" s="19">
        <v>0</v>
      </c>
      <c r="L452" s="19">
        <v>0</v>
      </c>
      <c r="M452" s="19">
        <v>142473.69</v>
      </c>
      <c r="N452" s="19">
        <v>17849.87</v>
      </c>
      <c r="O452" s="19">
        <v>65108.66</v>
      </c>
      <c r="P452" s="19">
        <v>59515.16</v>
      </c>
      <c r="Q452" s="33">
        <v>0</v>
      </c>
      <c r="R452" s="20">
        <v>48.705066761496603</v>
      </c>
      <c r="S452" s="2"/>
    </row>
    <row r="453" spans="1:19" x14ac:dyDescent="0.25">
      <c r="A453" s="132"/>
      <c r="B453" s="5">
        <v>17</v>
      </c>
      <c r="C453" s="7" t="s">
        <v>137</v>
      </c>
      <c r="D453" s="18">
        <v>1524</v>
      </c>
      <c r="E453" s="19">
        <v>276103.45259</v>
      </c>
      <c r="F453" s="19">
        <v>691</v>
      </c>
      <c r="G453" s="19">
        <v>133211.41871999999</v>
      </c>
      <c r="H453" s="19">
        <v>79402.969979999994</v>
      </c>
      <c r="I453" s="19">
        <v>196700.48261000001</v>
      </c>
      <c r="J453" s="19">
        <v>0</v>
      </c>
      <c r="K453" s="19">
        <v>0</v>
      </c>
      <c r="L453" s="19">
        <v>0</v>
      </c>
      <c r="M453" s="19">
        <v>276103.45259</v>
      </c>
      <c r="N453" s="19">
        <v>36819.16734</v>
      </c>
      <c r="O453" s="19">
        <v>213626.40061000001</v>
      </c>
      <c r="P453" s="19">
        <v>25657.88464</v>
      </c>
      <c r="Q453" s="33">
        <v>0.15586935594731</v>
      </c>
      <c r="R453" s="20">
        <v>53.4278799033181</v>
      </c>
      <c r="S453" s="2"/>
    </row>
    <row r="454" spans="1:19" x14ac:dyDescent="0.25">
      <c r="A454" s="132"/>
      <c r="B454" s="5">
        <v>18</v>
      </c>
      <c r="C454" s="7" t="s">
        <v>74</v>
      </c>
      <c r="D454" s="18">
        <v>6</v>
      </c>
      <c r="E454" s="19">
        <v>538</v>
      </c>
      <c r="F454" s="19">
        <v>2</v>
      </c>
      <c r="G454" s="19">
        <v>165</v>
      </c>
      <c r="H454" s="19">
        <v>538</v>
      </c>
      <c r="I454" s="19"/>
      <c r="J454" s="19"/>
      <c r="K454" s="19"/>
      <c r="L454" s="19"/>
      <c r="M454" s="19">
        <v>538</v>
      </c>
      <c r="N454" s="19">
        <v>190</v>
      </c>
      <c r="O454" s="19">
        <v>348</v>
      </c>
      <c r="P454" s="19"/>
      <c r="Q454" s="33">
        <v>0.06</v>
      </c>
      <c r="R454" s="20">
        <v>46</v>
      </c>
      <c r="S454" s="2"/>
    </row>
    <row r="455" spans="1:19" x14ac:dyDescent="0.25">
      <c r="A455" s="132"/>
      <c r="B455" s="5">
        <v>19</v>
      </c>
      <c r="C455" s="7" t="s">
        <v>75</v>
      </c>
      <c r="D455" s="18">
        <v>778</v>
      </c>
      <c r="E455" s="19">
        <v>121499.50148000001</v>
      </c>
      <c r="F455" s="19">
        <v>219</v>
      </c>
      <c r="G455" s="19">
        <v>24297.77002</v>
      </c>
      <c r="H455" s="19">
        <v>76377.593059999999</v>
      </c>
      <c r="I455" s="19">
        <v>45121.90842</v>
      </c>
      <c r="J455" s="19">
        <v>0</v>
      </c>
      <c r="K455" s="19">
        <v>0</v>
      </c>
      <c r="L455" s="19">
        <v>0</v>
      </c>
      <c r="M455" s="19">
        <v>121499.50148000001</v>
      </c>
      <c r="N455" s="19">
        <v>26600.273980000002</v>
      </c>
      <c r="O455" s="19">
        <v>74766.854990000007</v>
      </c>
      <c r="P455" s="19">
        <v>20132.372510000001</v>
      </c>
      <c r="Q455" s="33">
        <v>9.8408441746160299E-2</v>
      </c>
      <c r="R455" s="20">
        <v>42.669047226201002</v>
      </c>
      <c r="S455" s="2"/>
    </row>
    <row r="456" spans="1:19" x14ac:dyDescent="0.25">
      <c r="A456" s="132"/>
      <c r="B456" s="5">
        <v>20</v>
      </c>
      <c r="C456" s="7" t="s">
        <v>76</v>
      </c>
      <c r="D456" s="18">
        <v>20646</v>
      </c>
      <c r="E456" s="19">
        <v>2932443.4509299998</v>
      </c>
      <c r="F456" s="19">
        <v>6269</v>
      </c>
      <c r="G456" s="19">
        <v>839961.26168999996</v>
      </c>
      <c r="H456" s="19">
        <v>2291696.4958199998</v>
      </c>
      <c r="I456" s="19">
        <v>640746.95510999998</v>
      </c>
      <c r="J456" s="19"/>
      <c r="K456" s="19"/>
      <c r="L456" s="19"/>
      <c r="M456" s="19">
        <v>2932443.4509299998</v>
      </c>
      <c r="N456" s="19">
        <v>451300.77386999998</v>
      </c>
      <c r="O456" s="19">
        <v>2266504.4287899998</v>
      </c>
      <c r="P456" s="19">
        <v>214638.24827000001</v>
      </c>
      <c r="Q456" s="33">
        <v>0.17500978721587299</v>
      </c>
      <c r="R456" s="20">
        <v>45.861290616920101</v>
      </c>
      <c r="S456" s="2"/>
    </row>
    <row r="457" spans="1:19" x14ac:dyDescent="0.25">
      <c r="A457" s="132"/>
      <c r="B457" s="5">
        <v>21</v>
      </c>
      <c r="C457" s="7" t="s">
        <v>77</v>
      </c>
      <c r="D457" s="18"/>
      <c r="E457" s="19"/>
      <c r="F457" s="19"/>
      <c r="G457" s="19"/>
      <c r="H457" s="19"/>
      <c r="I457" s="19"/>
      <c r="J457" s="19"/>
      <c r="K457" s="19"/>
      <c r="L457" s="19"/>
      <c r="M457" s="19">
        <v>0</v>
      </c>
      <c r="N457" s="19"/>
      <c r="O457" s="19"/>
      <c r="P457" s="19"/>
      <c r="Q457" s="33"/>
      <c r="R457" s="20"/>
      <c r="S457" s="2"/>
    </row>
    <row r="458" spans="1:19" x14ac:dyDescent="0.25">
      <c r="A458" s="132"/>
      <c r="B458" s="5">
        <v>22</v>
      </c>
      <c r="C458" s="7" t="s">
        <v>78</v>
      </c>
      <c r="D458" s="18">
        <v>79</v>
      </c>
      <c r="E458" s="19">
        <v>18181.285889999999</v>
      </c>
      <c r="F458" s="19">
        <v>6</v>
      </c>
      <c r="G458" s="19">
        <v>874.67200000000003</v>
      </c>
      <c r="H458" s="19">
        <v>8124.3527299999996</v>
      </c>
      <c r="I458" s="19">
        <v>10056.93316</v>
      </c>
      <c r="J458" s="19">
        <v>0</v>
      </c>
      <c r="K458" s="19">
        <v>0</v>
      </c>
      <c r="L458" s="19">
        <v>0</v>
      </c>
      <c r="M458" s="19">
        <v>18181.285889999999</v>
      </c>
      <c r="N458" s="19">
        <v>1134.6108200000001</v>
      </c>
      <c r="O458" s="19">
        <v>14002.987279999999</v>
      </c>
      <c r="P458" s="19">
        <v>3043.6877899999999</v>
      </c>
      <c r="Q458" s="33">
        <v>0.101635715492289</v>
      </c>
      <c r="R458" s="20">
        <v>47.5822784810127</v>
      </c>
      <c r="S458" s="2"/>
    </row>
    <row r="459" spans="1:19" x14ac:dyDescent="0.25">
      <c r="A459" s="132"/>
      <c r="B459" s="5">
        <v>23</v>
      </c>
      <c r="C459" s="7" t="s">
        <v>79</v>
      </c>
      <c r="D459" s="18"/>
      <c r="E459" s="19"/>
      <c r="F459" s="19"/>
      <c r="G459" s="19"/>
      <c r="H459" s="19"/>
      <c r="I459" s="19"/>
      <c r="J459" s="19"/>
      <c r="K459" s="19"/>
      <c r="L459" s="19"/>
      <c r="M459" s="19">
        <v>0</v>
      </c>
      <c r="N459" s="19"/>
      <c r="O459" s="19"/>
      <c r="P459" s="19"/>
      <c r="Q459" s="33"/>
      <c r="R459" s="20"/>
      <c r="S459" s="2"/>
    </row>
    <row r="460" spans="1:19" x14ac:dyDescent="0.25">
      <c r="A460" s="132"/>
      <c r="B460" s="5">
        <v>24</v>
      </c>
      <c r="C460" s="7" t="s">
        <v>80</v>
      </c>
      <c r="D460" s="18">
        <v>1</v>
      </c>
      <c r="E460" s="19">
        <v>300</v>
      </c>
      <c r="F460" s="19"/>
      <c r="G460" s="19"/>
      <c r="H460" s="19">
        <v>300</v>
      </c>
      <c r="I460" s="19"/>
      <c r="J460" s="19"/>
      <c r="K460" s="19"/>
      <c r="L460" s="19"/>
      <c r="M460" s="19">
        <v>300</v>
      </c>
      <c r="N460" s="19"/>
      <c r="O460" s="19">
        <v>300</v>
      </c>
      <c r="P460" s="19"/>
      <c r="Q460" s="33">
        <v>0</v>
      </c>
      <c r="R460" s="20">
        <v>35.729999999999997</v>
      </c>
      <c r="S460" s="2"/>
    </row>
    <row r="461" spans="1:19" x14ac:dyDescent="0.25">
      <c r="A461" s="132"/>
      <c r="B461" s="5">
        <v>25</v>
      </c>
      <c r="C461" s="7" t="s">
        <v>81</v>
      </c>
      <c r="D461" s="18"/>
      <c r="E461" s="19"/>
      <c r="F461" s="19"/>
      <c r="G461" s="19"/>
      <c r="H461" s="19"/>
      <c r="I461" s="19"/>
      <c r="J461" s="19"/>
      <c r="K461" s="19"/>
      <c r="L461" s="19"/>
      <c r="M461" s="19">
        <v>0</v>
      </c>
      <c r="N461" s="19"/>
      <c r="O461" s="19"/>
      <c r="P461" s="19"/>
      <c r="Q461" s="33"/>
      <c r="R461" s="20"/>
      <c r="S461" s="2"/>
    </row>
    <row r="462" spans="1:19" x14ac:dyDescent="0.25">
      <c r="A462" s="132"/>
      <c r="B462" s="5">
        <v>26</v>
      </c>
      <c r="C462" s="7" t="s">
        <v>82</v>
      </c>
      <c r="D462" s="18"/>
      <c r="E462" s="19"/>
      <c r="F462" s="19"/>
      <c r="G462" s="19"/>
      <c r="H462" s="19"/>
      <c r="I462" s="19"/>
      <c r="J462" s="19"/>
      <c r="K462" s="19"/>
      <c r="L462" s="19"/>
      <c r="M462" s="19">
        <v>0</v>
      </c>
      <c r="N462" s="19"/>
      <c r="O462" s="19"/>
      <c r="P462" s="19"/>
      <c r="Q462" s="33"/>
      <c r="R462" s="20"/>
      <c r="S462" s="2"/>
    </row>
    <row r="463" spans="1:19" ht="15.75" thickBot="1" x14ac:dyDescent="0.3">
      <c r="A463" s="132"/>
      <c r="B463" s="6">
        <v>27</v>
      </c>
      <c r="C463" s="8" t="s">
        <v>138</v>
      </c>
      <c r="D463" s="21"/>
      <c r="E463" s="22"/>
      <c r="F463" s="22"/>
      <c r="G463" s="22"/>
      <c r="H463" s="22"/>
      <c r="I463" s="22"/>
      <c r="J463" s="22"/>
      <c r="K463" s="22"/>
      <c r="L463" s="22"/>
      <c r="M463" s="22">
        <v>0</v>
      </c>
      <c r="N463" s="22"/>
      <c r="O463" s="22"/>
      <c r="P463" s="22"/>
      <c r="Q463" s="36"/>
      <c r="R463" s="23"/>
      <c r="S463" s="2"/>
    </row>
    <row r="464" spans="1:19" ht="15.75" thickTop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6" spans="1:8" x14ac:dyDescent="0.25">
      <c r="B466" s="1" t="s">
        <v>186</v>
      </c>
      <c r="D466" s="137" t="s">
        <v>212</v>
      </c>
    </row>
    <row r="467" spans="1:8" ht="15.75" thickBot="1" x14ac:dyDescent="0.3">
      <c r="A467" s="3"/>
      <c r="B467" s="3"/>
      <c r="C467" s="3"/>
      <c r="D467" s="3"/>
      <c r="E467" s="3"/>
      <c r="F467" s="3"/>
      <c r="G467" s="3"/>
    </row>
    <row r="468" spans="1:8" ht="60.75" thickTop="1" x14ac:dyDescent="0.25">
      <c r="A468" s="132"/>
      <c r="B468" s="41" t="s">
        <v>2</v>
      </c>
      <c r="C468" s="43" t="s">
        <v>3</v>
      </c>
      <c r="D468" s="46" t="s">
        <v>184</v>
      </c>
      <c r="E468" s="42" t="s">
        <v>185</v>
      </c>
      <c r="F468" s="42" t="s">
        <v>187</v>
      </c>
      <c r="G468" s="43" t="s">
        <v>188</v>
      </c>
      <c r="H468" s="2"/>
    </row>
    <row r="469" spans="1:8" ht="15.75" thickBot="1" x14ac:dyDescent="0.3">
      <c r="A469" s="132"/>
      <c r="B469" s="44"/>
      <c r="C469" s="45"/>
      <c r="D469" s="47"/>
      <c r="E469" s="48"/>
      <c r="F469" s="48"/>
      <c r="G469" s="49"/>
      <c r="H469" s="2"/>
    </row>
    <row r="470" spans="1:8" ht="15.75" thickTop="1" x14ac:dyDescent="0.25">
      <c r="A470" s="132"/>
      <c r="B470" s="9">
        <v>1</v>
      </c>
      <c r="C470" s="10" t="s">
        <v>57</v>
      </c>
      <c r="D470" s="15">
        <v>896916.56632999994</v>
      </c>
      <c r="E470" s="16">
        <v>10628.07411</v>
      </c>
      <c r="F470" s="30">
        <v>0.98828919963116391</v>
      </c>
      <c r="G470" s="31">
        <v>1.1710800368836125E-2</v>
      </c>
      <c r="H470" s="2"/>
    </row>
    <row r="471" spans="1:8" x14ac:dyDescent="0.25">
      <c r="A471" s="132"/>
      <c r="B471" s="5">
        <v>2</v>
      </c>
      <c r="C471" s="7" t="s">
        <v>58</v>
      </c>
      <c r="D471" s="18">
        <v>458147.02158</v>
      </c>
      <c r="E471" s="19">
        <v>511300.55</v>
      </c>
      <c r="F471" s="33">
        <v>0.47258566116506401</v>
      </c>
      <c r="G471" s="34">
        <v>0.52741433883493605</v>
      </c>
      <c r="H471" s="2"/>
    </row>
    <row r="472" spans="1:8" x14ac:dyDescent="0.25">
      <c r="A472" s="132"/>
      <c r="B472" s="5">
        <v>3</v>
      </c>
      <c r="C472" s="7" t="s">
        <v>59</v>
      </c>
      <c r="D472" s="18">
        <v>765123.223</v>
      </c>
      <c r="E472" s="19">
        <v>115269.649</v>
      </c>
      <c r="F472" s="33">
        <v>0.86907021550715147</v>
      </c>
      <c r="G472" s="34">
        <v>0.13092978449284856</v>
      </c>
      <c r="H472" s="2"/>
    </row>
    <row r="473" spans="1:8" x14ac:dyDescent="0.25">
      <c r="A473" s="132"/>
      <c r="B473" s="5">
        <v>4</v>
      </c>
      <c r="C473" s="7" t="s">
        <v>136</v>
      </c>
      <c r="D473" s="18">
        <v>27550.199410000001</v>
      </c>
      <c r="E473" s="19">
        <v>3241.4671400000002</v>
      </c>
      <c r="F473" s="33">
        <v>0.89472907759843223</v>
      </c>
      <c r="G473" s="34">
        <v>0.10527092240156777</v>
      </c>
      <c r="H473" s="2"/>
    </row>
    <row r="474" spans="1:8" x14ac:dyDescent="0.25">
      <c r="A474" s="132"/>
      <c r="B474" s="5">
        <v>5</v>
      </c>
      <c r="C474" s="7" t="s">
        <v>61</v>
      </c>
      <c r="D474" s="18">
        <v>136968.30940999999</v>
      </c>
      <c r="E474" s="19">
        <v>5035.40823</v>
      </c>
      <c r="F474" s="33">
        <v>0.96454030701671145</v>
      </c>
      <c r="G474" s="34">
        <v>3.5459692983288577E-2</v>
      </c>
      <c r="H474" s="2"/>
    </row>
    <row r="475" spans="1:8" x14ac:dyDescent="0.25">
      <c r="A475" s="132"/>
      <c r="B475" s="5">
        <v>6</v>
      </c>
      <c r="C475" s="7" t="s">
        <v>62</v>
      </c>
      <c r="D475" s="18">
        <v>66795.287610000101</v>
      </c>
      <c r="E475" s="19">
        <v>5490.14966</v>
      </c>
      <c r="F475" s="33">
        <v>0.92404902194209282</v>
      </c>
      <c r="G475" s="34">
        <v>7.5950978057907126E-2</v>
      </c>
      <c r="H475" s="2"/>
    </row>
    <row r="476" spans="1:8" x14ac:dyDescent="0.25">
      <c r="A476" s="132"/>
      <c r="B476" s="5">
        <v>7</v>
      </c>
      <c r="C476" s="7" t="s">
        <v>63</v>
      </c>
      <c r="D476" s="18">
        <v>54252.257652173401</v>
      </c>
      <c r="E476" s="19">
        <v>6480.1476452332899</v>
      </c>
      <c r="F476" s="33">
        <v>0.89330000000000009</v>
      </c>
      <c r="G476" s="34">
        <v>0.10669999999999993</v>
      </c>
      <c r="H476" s="2"/>
    </row>
    <row r="477" spans="1:8" x14ac:dyDescent="0.25">
      <c r="A477" s="132"/>
      <c r="B477" s="5">
        <v>8</v>
      </c>
      <c r="C477" s="7" t="s">
        <v>64</v>
      </c>
      <c r="D477" s="18">
        <v>31564.150580225902</v>
      </c>
      <c r="E477" s="19">
        <v>215.53600967860001</v>
      </c>
      <c r="F477" s="33">
        <v>0.9932178056863824</v>
      </c>
      <c r="G477" s="34">
        <v>6.7821943136176068E-3</v>
      </c>
      <c r="H477" s="2"/>
    </row>
    <row r="478" spans="1:8" x14ac:dyDescent="0.25">
      <c r="A478" s="132"/>
      <c r="B478" s="5">
        <v>9</v>
      </c>
      <c r="C478" s="7" t="s">
        <v>65</v>
      </c>
      <c r="D478" s="18"/>
      <c r="E478" s="19">
        <v>220541</v>
      </c>
      <c r="F478" s="33"/>
      <c r="G478" s="34">
        <v>1</v>
      </c>
      <c r="H478" s="2"/>
    </row>
    <row r="479" spans="1:8" x14ac:dyDescent="0.25">
      <c r="A479" s="132"/>
      <c r="B479" s="5">
        <v>10</v>
      </c>
      <c r="C479" s="7" t="s">
        <v>66</v>
      </c>
      <c r="D479" s="18">
        <v>2188303.8872799999</v>
      </c>
      <c r="E479" s="19">
        <v>48465.25647</v>
      </c>
      <c r="F479" s="33">
        <v>0.97833247270715351</v>
      </c>
      <c r="G479" s="34">
        <v>2.1667527292846489E-2</v>
      </c>
      <c r="H479" s="2"/>
    </row>
    <row r="480" spans="1:8" x14ac:dyDescent="0.25">
      <c r="A480" s="132"/>
      <c r="B480" s="5">
        <v>11</v>
      </c>
      <c r="C480" s="7" t="s">
        <v>67</v>
      </c>
      <c r="D480" s="18">
        <v>275911.73</v>
      </c>
      <c r="E480" s="19">
        <v>8136.82</v>
      </c>
      <c r="F480" s="33">
        <v>0.97135412238506413</v>
      </c>
      <c r="G480" s="34">
        <v>2.8645877614935897E-2</v>
      </c>
      <c r="H480" s="2"/>
    </row>
    <row r="481" spans="1:8" x14ac:dyDescent="0.25">
      <c r="A481" s="132"/>
      <c r="B481" s="5">
        <v>12</v>
      </c>
      <c r="C481" s="7" t="s">
        <v>68</v>
      </c>
      <c r="D481" s="18">
        <v>1116969</v>
      </c>
      <c r="E481" s="19">
        <v>179217</v>
      </c>
      <c r="F481" s="33">
        <v>0.86173512134832497</v>
      </c>
      <c r="G481" s="34">
        <v>0.138264878651675</v>
      </c>
      <c r="H481" s="2"/>
    </row>
    <row r="482" spans="1:8" x14ac:dyDescent="0.25">
      <c r="A482" s="132"/>
      <c r="B482" s="5">
        <v>13</v>
      </c>
      <c r="C482" s="7" t="s">
        <v>69</v>
      </c>
      <c r="D482" s="18">
        <v>70292.124460000006</v>
      </c>
      <c r="E482" s="19"/>
      <c r="F482" s="33">
        <v>1</v>
      </c>
      <c r="G482" s="34"/>
      <c r="H482" s="2"/>
    </row>
    <row r="483" spans="1:8" x14ac:dyDescent="0.25">
      <c r="A483" s="132"/>
      <c r="B483" s="5">
        <v>14</v>
      </c>
      <c r="C483" s="7" t="s">
        <v>70</v>
      </c>
      <c r="D483" s="18">
        <v>722395.15784</v>
      </c>
      <c r="E483" s="19"/>
      <c r="F483" s="33">
        <v>1</v>
      </c>
      <c r="G483" s="34"/>
      <c r="H483" s="2"/>
    </row>
    <row r="484" spans="1:8" x14ac:dyDescent="0.25">
      <c r="A484" s="132"/>
      <c r="B484" s="5">
        <v>15</v>
      </c>
      <c r="C484" s="7" t="s">
        <v>71</v>
      </c>
      <c r="D484" s="18">
        <v>902606.87247546995</v>
      </c>
      <c r="E484" s="19">
        <v>72919.254515823006</v>
      </c>
      <c r="F484" s="33">
        <v>0.92525135667998992</v>
      </c>
      <c r="G484" s="34">
        <v>7.4748643320010064E-2</v>
      </c>
      <c r="H484" s="2"/>
    </row>
    <row r="485" spans="1:8" x14ac:dyDescent="0.25">
      <c r="A485" s="132"/>
      <c r="B485" s="5">
        <v>16</v>
      </c>
      <c r="C485" s="7" t="s">
        <v>72</v>
      </c>
      <c r="D485" s="18">
        <v>1766417.5430000001</v>
      </c>
      <c r="E485" s="19">
        <v>142473.69</v>
      </c>
      <c r="F485" s="33">
        <v>0.92536311784716552</v>
      </c>
      <c r="G485" s="34">
        <v>7.4636882152834524E-2</v>
      </c>
      <c r="H485" s="2"/>
    </row>
    <row r="486" spans="1:8" x14ac:dyDescent="0.25">
      <c r="A486" s="132"/>
      <c r="B486" s="5">
        <v>17</v>
      </c>
      <c r="C486" s="7" t="s">
        <v>137</v>
      </c>
      <c r="D486" s="18"/>
      <c r="E486" s="19">
        <v>276103.45259</v>
      </c>
      <c r="F486" s="33"/>
      <c r="G486" s="34">
        <v>1</v>
      </c>
      <c r="H486" s="2"/>
    </row>
    <row r="487" spans="1:8" x14ac:dyDescent="0.25">
      <c r="A487" s="132"/>
      <c r="B487" s="5">
        <v>18</v>
      </c>
      <c r="C487" s="7" t="s">
        <v>74</v>
      </c>
      <c r="D487" s="18">
        <v>15255</v>
      </c>
      <c r="E487" s="19">
        <v>538</v>
      </c>
      <c r="F487" s="33">
        <v>0.96593427467865511</v>
      </c>
      <c r="G487" s="34">
        <v>3.40657253213449E-2</v>
      </c>
      <c r="H487" s="2"/>
    </row>
    <row r="488" spans="1:8" x14ac:dyDescent="0.25">
      <c r="A488" s="132"/>
      <c r="B488" s="5">
        <v>19</v>
      </c>
      <c r="C488" s="7" t="s">
        <v>75</v>
      </c>
      <c r="D488" s="18">
        <v>1422683.81329</v>
      </c>
      <c r="E488" s="19">
        <v>121499.50148000001</v>
      </c>
      <c r="F488" s="33">
        <v>0.92131795472864775</v>
      </c>
      <c r="G488" s="34">
        <v>7.8682045271352308E-2</v>
      </c>
      <c r="H488" s="2"/>
    </row>
    <row r="489" spans="1:8" x14ac:dyDescent="0.25">
      <c r="A489" s="132"/>
      <c r="B489" s="5">
        <v>20</v>
      </c>
      <c r="C489" s="7" t="s">
        <v>76</v>
      </c>
      <c r="D489" s="18">
        <v>159310.47093000001</v>
      </c>
      <c r="E489" s="19">
        <v>2932443.4509299998</v>
      </c>
      <c r="F489" s="33">
        <v>5.1527539046237802E-2</v>
      </c>
      <c r="G489" s="34">
        <v>0.94847246095376225</v>
      </c>
      <c r="H489" s="2"/>
    </row>
    <row r="490" spans="1:8" x14ac:dyDescent="0.25">
      <c r="A490" s="132"/>
      <c r="B490" s="5">
        <v>21</v>
      </c>
      <c r="C490" s="7" t="s">
        <v>77</v>
      </c>
      <c r="D490" s="18"/>
      <c r="E490" s="19"/>
      <c r="F490" s="33"/>
      <c r="G490" s="34"/>
      <c r="H490" s="2"/>
    </row>
    <row r="491" spans="1:8" x14ac:dyDescent="0.25">
      <c r="A491" s="132"/>
      <c r="B491" s="5">
        <v>22</v>
      </c>
      <c r="C491" s="7" t="s">
        <v>78</v>
      </c>
      <c r="D491" s="18">
        <v>1125241.9001</v>
      </c>
      <c r="E491" s="19">
        <v>18181.285889999999</v>
      </c>
      <c r="F491" s="33">
        <v>0.98409925029265677</v>
      </c>
      <c r="G491" s="34">
        <v>1.590074970734327E-2</v>
      </c>
      <c r="H491" s="2"/>
    </row>
    <row r="492" spans="1:8" x14ac:dyDescent="0.25">
      <c r="A492" s="132"/>
      <c r="B492" s="5">
        <v>23</v>
      </c>
      <c r="C492" s="7" t="s">
        <v>79</v>
      </c>
      <c r="D492" s="18"/>
      <c r="E492" s="19"/>
      <c r="F492" s="33"/>
      <c r="G492" s="34"/>
      <c r="H492" s="2"/>
    </row>
    <row r="493" spans="1:8" x14ac:dyDescent="0.25">
      <c r="A493" s="132"/>
      <c r="B493" s="5">
        <v>24</v>
      </c>
      <c r="C493" s="7" t="s">
        <v>80</v>
      </c>
      <c r="D493" s="18">
        <v>21418</v>
      </c>
      <c r="E493" s="19">
        <v>300</v>
      </c>
      <c r="F493" s="33">
        <v>0.98618657334929549</v>
      </c>
      <c r="G493" s="34">
        <v>1.3813426650704485E-2</v>
      </c>
      <c r="H493" s="2"/>
    </row>
    <row r="494" spans="1:8" x14ac:dyDescent="0.25">
      <c r="A494" s="132"/>
      <c r="B494" s="5">
        <v>25</v>
      </c>
      <c r="C494" s="7" t="s">
        <v>81</v>
      </c>
      <c r="D494" s="18"/>
      <c r="E494" s="19"/>
      <c r="F494" s="33"/>
      <c r="G494" s="34"/>
      <c r="H494" s="2"/>
    </row>
    <row r="495" spans="1:8" x14ac:dyDescent="0.25">
      <c r="A495" s="132"/>
      <c r="B495" s="5">
        <v>26</v>
      </c>
      <c r="C495" s="7" t="s">
        <v>82</v>
      </c>
      <c r="D495" s="18">
        <v>662873.78</v>
      </c>
      <c r="E495" s="19"/>
      <c r="F495" s="33">
        <v>1</v>
      </c>
      <c r="G495" s="34"/>
      <c r="H495" s="2"/>
    </row>
    <row r="496" spans="1:8" ht="15.75" thickBot="1" x14ac:dyDescent="0.3">
      <c r="A496" s="132"/>
      <c r="B496" s="6">
        <v>27</v>
      </c>
      <c r="C496" s="8" t="s">
        <v>138</v>
      </c>
      <c r="D496" s="21">
        <v>79026</v>
      </c>
      <c r="E496" s="22"/>
      <c r="F496" s="36">
        <v>1</v>
      </c>
      <c r="G496" s="37"/>
      <c r="H496" s="2"/>
    </row>
    <row r="497" spans="1:154" ht="15.75" thickTop="1" x14ac:dyDescent="0.25">
      <c r="A497" s="4"/>
      <c r="B497" s="4"/>
      <c r="C497" s="4"/>
      <c r="D497" s="4"/>
      <c r="E497" s="4"/>
      <c r="F497" s="4"/>
      <c r="G497" s="4"/>
    </row>
    <row r="499" spans="1:154" x14ac:dyDescent="0.25">
      <c r="B499" s="1" t="s">
        <v>128</v>
      </c>
      <c r="D499" s="137" t="s">
        <v>212</v>
      </c>
    </row>
    <row r="500" spans="1:154" ht="15.75" thickBo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</row>
    <row r="501" spans="1:154" ht="15.75" thickTop="1" x14ac:dyDescent="0.25">
      <c r="A501" s="132"/>
      <c r="B501" s="90" t="s">
        <v>2</v>
      </c>
      <c r="C501" s="92" t="s">
        <v>3</v>
      </c>
      <c r="D501" s="94" t="s">
        <v>91</v>
      </c>
      <c r="E501" s="95"/>
      <c r="F501" s="95"/>
      <c r="G501" s="95"/>
      <c r="H501" s="96"/>
      <c r="I501" s="97" t="s">
        <v>96</v>
      </c>
      <c r="J501" s="95"/>
      <c r="K501" s="95"/>
      <c r="L501" s="95"/>
      <c r="M501" s="96"/>
      <c r="N501" s="97" t="s">
        <v>97</v>
      </c>
      <c r="O501" s="95"/>
      <c r="P501" s="95"/>
      <c r="Q501" s="95"/>
      <c r="R501" s="96"/>
      <c r="S501" s="97" t="s">
        <v>98</v>
      </c>
      <c r="T501" s="95"/>
      <c r="U501" s="95"/>
      <c r="V501" s="95"/>
      <c r="W501" s="96"/>
      <c r="X501" s="97" t="s">
        <v>99</v>
      </c>
      <c r="Y501" s="95"/>
      <c r="Z501" s="95"/>
      <c r="AA501" s="95"/>
      <c r="AB501" s="96"/>
      <c r="AC501" s="97" t="s">
        <v>100</v>
      </c>
      <c r="AD501" s="95"/>
      <c r="AE501" s="95"/>
      <c r="AF501" s="95"/>
      <c r="AG501" s="96"/>
      <c r="AH501" s="97" t="s">
        <v>19</v>
      </c>
      <c r="AI501" s="95"/>
      <c r="AJ501" s="95"/>
      <c r="AK501" s="95"/>
      <c r="AL501" s="96"/>
      <c r="AM501" s="97" t="s">
        <v>101</v>
      </c>
      <c r="AN501" s="95"/>
      <c r="AO501" s="95"/>
      <c r="AP501" s="95"/>
      <c r="AQ501" s="96"/>
      <c r="AR501" s="97" t="s">
        <v>102</v>
      </c>
      <c r="AS501" s="95"/>
      <c r="AT501" s="95"/>
      <c r="AU501" s="95"/>
      <c r="AV501" s="96"/>
      <c r="AW501" s="97" t="s">
        <v>103</v>
      </c>
      <c r="AX501" s="95"/>
      <c r="AY501" s="95"/>
      <c r="AZ501" s="95"/>
      <c r="BA501" s="96"/>
      <c r="BB501" s="97" t="s">
        <v>104</v>
      </c>
      <c r="BC501" s="95"/>
      <c r="BD501" s="95"/>
      <c r="BE501" s="95"/>
      <c r="BF501" s="96"/>
      <c r="BG501" s="97" t="s">
        <v>105</v>
      </c>
      <c r="BH501" s="95"/>
      <c r="BI501" s="95"/>
      <c r="BJ501" s="95"/>
      <c r="BK501" s="96"/>
      <c r="BL501" s="97" t="s">
        <v>106</v>
      </c>
      <c r="BM501" s="95"/>
      <c r="BN501" s="95"/>
      <c r="BO501" s="95"/>
      <c r="BP501" s="96"/>
      <c r="BQ501" s="97" t="s">
        <v>107</v>
      </c>
      <c r="BR501" s="95"/>
      <c r="BS501" s="95"/>
      <c r="BT501" s="95"/>
      <c r="BU501" s="96"/>
      <c r="BV501" s="97" t="s">
        <v>108</v>
      </c>
      <c r="BW501" s="95"/>
      <c r="BX501" s="95"/>
      <c r="BY501" s="95"/>
      <c r="BZ501" s="96"/>
      <c r="CA501" s="97" t="s">
        <v>109</v>
      </c>
      <c r="CB501" s="95"/>
      <c r="CC501" s="95"/>
      <c r="CD501" s="95"/>
      <c r="CE501" s="96"/>
      <c r="CF501" s="97" t="s">
        <v>110</v>
      </c>
      <c r="CG501" s="95"/>
      <c r="CH501" s="95"/>
      <c r="CI501" s="95"/>
      <c r="CJ501" s="96"/>
      <c r="CK501" s="97" t="s">
        <v>111</v>
      </c>
      <c r="CL501" s="95"/>
      <c r="CM501" s="95"/>
      <c r="CN501" s="95"/>
      <c r="CO501" s="96"/>
      <c r="CP501" s="97" t="s">
        <v>35</v>
      </c>
      <c r="CQ501" s="95"/>
      <c r="CR501" s="95"/>
      <c r="CS501" s="95"/>
      <c r="CT501" s="96"/>
      <c r="CU501" s="97" t="s">
        <v>36</v>
      </c>
      <c r="CV501" s="95"/>
      <c r="CW501" s="95"/>
      <c r="CX501" s="95"/>
      <c r="CY501" s="96"/>
      <c r="CZ501" s="97" t="s">
        <v>37</v>
      </c>
      <c r="DA501" s="95"/>
      <c r="DB501" s="95"/>
      <c r="DC501" s="95"/>
      <c r="DD501" s="96"/>
      <c r="DE501" s="97" t="s">
        <v>38</v>
      </c>
      <c r="DF501" s="95"/>
      <c r="DG501" s="95"/>
      <c r="DH501" s="95"/>
      <c r="DI501" s="96"/>
      <c r="DJ501" s="97" t="s">
        <v>39</v>
      </c>
      <c r="DK501" s="95"/>
      <c r="DL501" s="95"/>
      <c r="DM501" s="95"/>
      <c r="DN501" s="96"/>
      <c r="DO501" s="97" t="s">
        <v>112</v>
      </c>
      <c r="DP501" s="95"/>
      <c r="DQ501" s="95"/>
      <c r="DR501" s="95"/>
      <c r="DS501" s="96"/>
      <c r="DT501" s="97" t="s">
        <v>113</v>
      </c>
      <c r="DU501" s="95"/>
      <c r="DV501" s="95"/>
      <c r="DW501" s="95"/>
      <c r="DX501" s="96"/>
      <c r="DY501" s="97" t="s">
        <v>116</v>
      </c>
      <c r="DZ501" s="95"/>
      <c r="EA501" s="95"/>
      <c r="EB501" s="95"/>
      <c r="EC501" s="96"/>
      <c r="ED501" s="97" t="s">
        <v>49</v>
      </c>
      <c r="EE501" s="95"/>
      <c r="EF501" s="95"/>
      <c r="EG501" s="95"/>
      <c r="EH501" s="96"/>
      <c r="EI501" s="97" t="s">
        <v>51</v>
      </c>
      <c r="EJ501" s="95"/>
      <c r="EK501" s="95"/>
      <c r="EL501" s="95"/>
      <c r="EM501" s="114"/>
      <c r="EN501" s="117" t="s">
        <v>120</v>
      </c>
      <c r="EO501" s="108"/>
      <c r="EP501" s="108"/>
      <c r="EQ501" s="108"/>
      <c r="ER501" s="108"/>
      <c r="ES501" s="108" t="s">
        <v>121</v>
      </c>
      <c r="ET501" s="108"/>
      <c r="EU501" s="108"/>
      <c r="EV501" s="108"/>
      <c r="EW501" s="109"/>
      <c r="EX501" s="2"/>
    </row>
    <row r="502" spans="1:154" x14ac:dyDescent="0.25">
      <c r="A502" s="132"/>
      <c r="B502" s="99"/>
      <c r="C502" s="100"/>
      <c r="D502" s="101" t="s">
        <v>129</v>
      </c>
      <c r="E502" s="103" t="s">
        <v>130</v>
      </c>
      <c r="F502" s="103"/>
      <c r="G502" s="103"/>
      <c r="H502" s="104" t="s">
        <v>132</v>
      </c>
      <c r="I502" s="106" t="s">
        <v>129</v>
      </c>
      <c r="J502" s="103" t="s">
        <v>130</v>
      </c>
      <c r="K502" s="103"/>
      <c r="L502" s="103"/>
      <c r="M502" s="104" t="s">
        <v>132</v>
      </c>
      <c r="N502" s="106" t="s">
        <v>129</v>
      </c>
      <c r="O502" s="103" t="s">
        <v>130</v>
      </c>
      <c r="P502" s="103"/>
      <c r="Q502" s="103"/>
      <c r="R502" s="104" t="s">
        <v>132</v>
      </c>
      <c r="S502" s="106" t="s">
        <v>129</v>
      </c>
      <c r="T502" s="103" t="s">
        <v>130</v>
      </c>
      <c r="U502" s="103"/>
      <c r="V502" s="103"/>
      <c r="W502" s="104" t="s">
        <v>132</v>
      </c>
      <c r="X502" s="106" t="s">
        <v>129</v>
      </c>
      <c r="Y502" s="103" t="s">
        <v>130</v>
      </c>
      <c r="Z502" s="103"/>
      <c r="AA502" s="103"/>
      <c r="AB502" s="104" t="s">
        <v>132</v>
      </c>
      <c r="AC502" s="106" t="s">
        <v>129</v>
      </c>
      <c r="AD502" s="103" t="s">
        <v>130</v>
      </c>
      <c r="AE502" s="103"/>
      <c r="AF502" s="103"/>
      <c r="AG502" s="104" t="s">
        <v>132</v>
      </c>
      <c r="AH502" s="106" t="s">
        <v>129</v>
      </c>
      <c r="AI502" s="103" t="s">
        <v>130</v>
      </c>
      <c r="AJ502" s="103"/>
      <c r="AK502" s="103"/>
      <c r="AL502" s="104" t="s">
        <v>132</v>
      </c>
      <c r="AM502" s="106" t="s">
        <v>129</v>
      </c>
      <c r="AN502" s="103" t="s">
        <v>130</v>
      </c>
      <c r="AO502" s="103"/>
      <c r="AP502" s="103"/>
      <c r="AQ502" s="104" t="s">
        <v>132</v>
      </c>
      <c r="AR502" s="106" t="s">
        <v>129</v>
      </c>
      <c r="AS502" s="103" t="s">
        <v>130</v>
      </c>
      <c r="AT502" s="103"/>
      <c r="AU502" s="103"/>
      <c r="AV502" s="104" t="s">
        <v>132</v>
      </c>
      <c r="AW502" s="106" t="s">
        <v>129</v>
      </c>
      <c r="AX502" s="103" t="s">
        <v>130</v>
      </c>
      <c r="AY502" s="103"/>
      <c r="AZ502" s="103"/>
      <c r="BA502" s="104" t="s">
        <v>132</v>
      </c>
      <c r="BB502" s="106" t="s">
        <v>129</v>
      </c>
      <c r="BC502" s="103" t="s">
        <v>130</v>
      </c>
      <c r="BD502" s="103"/>
      <c r="BE502" s="103"/>
      <c r="BF502" s="104" t="s">
        <v>132</v>
      </c>
      <c r="BG502" s="106" t="s">
        <v>129</v>
      </c>
      <c r="BH502" s="103" t="s">
        <v>130</v>
      </c>
      <c r="BI502" s="103"/>
      <c r="BJ502" s="103"/>
      <c r="BK502" s="104" t="s">
        <v>132</v>
      </c>
      <c r="BL502" s="106" t="s">
        <v>129</v>
      </c>
      <c r="BM502" s="103" t="s">
        <v>130</v>
      </c>
      <c r="BN502" s="103"/>
      <c r="BO502" s="103"/>
      <c r="BP502" s="104" t="s">
        <v>132</v>
      </c>
      <c r="BQ502" s="106" t="s">
        <v>129</v>
      </c>
      <c r="BR502" s="103" t="s">
        <v>130</v>
      </c>
      <c r="BS502" s="103"/>
      <c r="BT502" s="103"/>
      <c r="BU502" s="104" t="s">
        <v>132</v>
      </c>
      <c r="BV502" s="106" t="s">
        <v>129</v>
      </c>
      <c r="BW502" s="103" t="s">
        <v>130</v>
      </c>
      <c r="BX502" s="103"/>
      <c r="BY502" s="103"/>
      <c r="BZ502" s="104" t="s">
        <v>132</v>
      </c>
      <c r="CA502" s="106" t="s">
        <v>129</v>
      </c>
      <c r="CB502" s="103" t="s">
        <v>130</v>
      </c>
      <c r="CC502" s="103"/>
      <c r="CD502" s="103"/>
      <c r="CE502" s="104" t="s">
        <v>132</v>
      </c>
      <c r="CF502" s="106" t="s">
        <v>129</v>
      </c>
      <c r="CG502" s="103" t="s">
        <v>130</v>
      </c>
      <c r="CH502" s="103"/>
      <c r="CI502" s="103"/>
      <c r="CJ502" s="104" t="s">
        <v>132</v>
      </c>
      <c r="CK502" s="106" t="s">
        <v>129</v>
      </c>
      <c r="CL502" s="103" t="s">
        <v>130</v>
      </c>
      <c r="CM502" s="103"/>
      <c r="CN502" s="103"/>
      <c r="CO502" s="104" t="s">
        <v>132</v>
      </c>
      <c r="CP502" s="106" t="s">
        <v>129</v>
      </c>
      <c r="CQ502" s="103" t="s">
        <v>130</v>
      </c>
      <c r="CR502" s="103"/>
      <c r="CS502" s="103"/>
      <c r="CT502" s="104" t="s">
        <v>132</v>
      </c>
      <c r="CU502" s="106" t="s">
        <v>129</v>
      </c>
      <c r="CV502" s="103" t="s">
        <v>130</v>
      </c>
      <c r="CW502" s="103"/>
      <c r="CX502" s="103"/>
      <c r="CY502" s="104" t="s">
        <v>132</v>
      </c>
      <c r="CZ502" s="106" t="s">
        <v>129</v>
      </c>
      <c r="DA502" s="103" t="s">
        <v>130</v>
      </c>
      <c r="DB502" s="103"/>
      <c r="DC502" s="103"/>
      <c r="DD502" s="104" t="s">
        <v>132</v>
      </c>
      <c r="DE502" s="106" t="s">
        <v>129</v>
      </c>
      <c r="DF502" s="103" t="s">
        <v>130</v>
      </c>
      <c r="DG502" s="103"/>
      <c r="DH502" s="103"/>
      <c r="DI502" s="104" t="s">
        <v>132</v>
      </c>
      <c r="DJ502" s="106" t="s">
        <v>129</v>
      </c>
      <c r="DK502" s="103" t="s">
        <v>130</v>
      </c>
      <c r="DL502" s="103"/>
      <c r="DM502" s="103"/>
      <c r="DN502" s="104" t="s">
        <v>132</v>
      </c>
      <c r="DO502" s="106" t="s">
        <v>129</v>
      </c>
      <c r="DP502" s="103" t="s">
        <v>130</v>
      </c>
      <c r="DQ502" s="103"/>
      <c r="DR502" s="103"/>
      <c r="DS502" s="104" t="s">
        <v>132</v>
      </c>
      <c r="DT502" s="106" t="s">
        <v>129</v>
      </c>
      <c r="DU502" s="103" t="s">
        <v>130</v>
      </c>
      <c r="DV502" s="103"/>
      <c r="DW502" s="103"/>
      <c r="DX502" s="104" t="s">
        <v>132</v>
      </c>
      <c r="DY502" s="106" t="s">
        <v>129</v>
      </c>
      <c r="DZ502" s="103" t="s">
        <v>130</v>
      </c>
      <c r="EA502" s="103"/>
      <c r="EB502" s="103"/>
      <c r="EC502" s="104" t="s">
        <v>132</v>
      </c>
      <c r="ED502" s="106" t="s">
        <v>129</v>
      </c>
      <c r="EE502" s="103" t="s">
        <v>130</v>
      </c>
      <c r="EF502" s="103"/>
      <c r="EG502" s="103"/>
      <c r="EH502" s="104" t="s">
        <v>132</v>
      </c>
      <c r="EI502" s="106" t="s">
        <v>129</v>
      </c>
      <c r="EJ502" s="103" t="s">
        <v>130</v>
      </c>
      <c r="EK502" s="103"/>
      <c r="EL502" s="103"/>
      <c r="EM502" s="115" t="s">
        <v>132</v>
      </c>
      <c r="EN502" s="118" t="s">
        <v>129</v>
      </c>
      <c r="EO502" s="110" t="s">
        <v>130</v>
      </c>
      <c r="EP502" s="110"/>
      <c r="EQ502" s="110"/>
      <c r="ER502" s="110" t="s">
        <v>132</v>
      </c>
      <c r="ES502" s="110" t="s">
        <v>129</v>
      </c>
      <c r="ET502" s="110" t="s">
        <v>130</v>
      </c>
      <c r="EU502" s="110"/>
      <c r="EV502" s="110"/>
      <c r="EW502" s="112" t="s">
        <v>132</v>
      </c>
      <c r="EX502" s="2"/>
    </row>
    <row r="503" spans="1:154" x14ac:dyDescent="0.25">
      <c r="A503" s="132"/>
      <c r="B503" s="99"/>
      <c r="C503" s="100"/>
      <c r="D503" s="101"/>
      <c r="E503" s="103" t="s">
        <v>131</v>
      </c>
      <c r="F503" s="103"/>
      <c r="G503" s="103"/>
      <c r="H503" s="104"/>
      <c r="I503" s="106"/>
      <c r="J503" s="103" t="s">
        <v>131</v>
      </c>
      <c r="K503" s="103"/>
      <c r="L503" s="103"/>
      <c r="M503" s="104"/>
      <c r="N503" s="106"/>
      <c r="O503" s="103" t="s">
        <v>131</v>
      </c>
      <c r="P503" s="103"/>
      <c r="Q503" s="103"/>
      <c r="R503" s="104"/>
      <c r="S503" s="106"/>
      <c r="T503" s="103" t="s">
        <v>131</v>
      </c>
      <c r="U503" s="103"/>
      <c r="V503" s="103"/>
      <c r="W503" s="104"/>
      <c r="X503" s="106"/>
      <c r="Y503" s="103" t="s">
        <v>131</v>
      </c>
      <c r="Z503" s="103"/>
      <c r="AA503" s="103"/>
      <c r="AB503" s="104"/>
      <c r="AC503" s="106"/>
      <c r="AD503" s="103" t="s">
        <v>131</v>
      </c>
      <c r="AE503" s="103"/>
      <c r="AF503" s="103"/>
      <c r="AG503" s="104"/>
      <c r="AH503" s="106"/>
      <c r="AI503" s="103" t="s">
        <v>131</v>
      </c>
      <c r="AJ503" s="103"/>
      <c r="AK503" s="103"/>
      <c r="AL503" s="104"/>
      <c r="AM503" s="106"/>
      <c r="AN503" s="103" t="s">
        <v>131</v>
      </c>
      <c r="AO503" s="103"/>
      <c r="AP503" s="103"/>
      <c r="AQ503" s="104"/>
      <c r="AR503" s="106"/>
      <c r="AS503" s="103" t="s">
        <v>131</v>
      </c>
      <c r="AT503" s="103"/>
      <c r="AU503" s="103"/>
      <c r="AV503" s="104"/>
      <c r="AW503" s="106"/>
      <c r="AX503" s="103" t="s">
        <v>131</v>
      </c>
      <c r="AY503" s="103"/>
      <c r="AZ503" s="103"/>
      <c r="BA503" s="104"/>
      <c r="BB503" s="106"/>
      <c r="BC503" s="103" t="s">
        <v>131</v>
      </c>
      <c r="BD503" s="103"/>
      <c r="BE503" s="103"/>
      <c r="BF503" s="104"/>
      <c r="BG503" s="106"/>
      <c r="BH503" s="103" t="s">
        <v>131</v>
      </c>
      <c r="BI503" s="103"/>
      <c r="BJ503" s="103"/>
      <c r="BK503" s="104"/>
      <c r="BL503" s="106"/>
      <c r="BM503" s="103" t="s">
        <v>131</v>
      </c>
      <c r="BN503" s="103"/>
      <c r="BO503" s="103"/>
      <c r="BP503" s="104"/>
      <c r="BQ503" s="106"/>
      <c r="BR503" s="103" t="s">
        <v>131</v>
      </c>
      <c r="BS503" s="103"/>
      <c r="BT503" s="103"/>
      <c r="BU503" s="104"/>
      <c r="BV503" s="106"/>
      <c r="BW503" s="103" t="s">
        <v>131</v>
      </c>
      <c r="BX503" s="103"/>
      <c r="BY503" s="103"/>
      <c r="BZ503" s="104"/>
      <c r="CA503" s="106"/>
      <c r="CB503" s="103" t="s">
        <v>131</v>
      </c>
      <c r="CC503" s="103"/>
      <c r="CD503" s="103"/>
      <c r="CE503" s="104"/>
      <c r="CF503" s="106"/>
      <c r="CG503" s="103" t="s">
        <v>131</v>
      </c>
      <c r="CH503" s="103"/>
      <c r="CI503" s="103"/>
      <c r="CJ503" s="104"/>
      <c r="CK503" s="106"/>
      <c r="CL503" s="103" t="s">
        <v>131</v>
      </c>
      <c r="CM503" s="103"/>
      <c r="CN503" s="103"/>
      <c r="CO503" s="104"/>
      <c r="CP503" s="106"/>
      <c r="CQ503" s="103" t="s">
        <v>131</v>
      </c>
      <c r="CR503" s="103"/>
      <c r="CS503" s="103"/>
      <c r="CT503" s="104"/>
      <c r="CU503" s="106"/>
      <c r="CV503" s="103" t="s">
        <v>131</v>
      </c>
      <c r="CW503" s="103"/>
      <c r="CX503" s="103"/>
      <c r="CY503" s="104"/>
      <c r="CZ503" s="106"/>
      <c r="DA503" s="103" t="s">
        <v>131</v>
      </c>
      <c r="DB503" s="103"/>
      <c r="DC503" s="103"/>
      <c r="DD503" s="104"/>
      <c r="DE503" s="106"/>
      <c r="DF503" s="103" t="s">
        <v>131</v>
      </c>
      <c r="DG503" s="103"/>
      <c r="DH503" s="103"/>
      <c r="DI503" s="104"/>
      <c r="DJ503" s="106"/>
      <c r="DK503" s="103" t="s">
        <v>131</v>
      </c>
      <c r="DL503" s="103"/>
      <c r="DM503" s="103"/>
      <c r="DN503" s="104"/>
      <c r="DO503" s="106"/>
      <c r="DP503" s="103" t="s">
        <v>131</v>
      </c>
      <c r="DQ503" s="103"/>
      <c r="DR503" s="103"/>
      <c r="DS503" s="104"/>
      <c r="DT503" s="106"/>
      <c r="DU503" s="103" t="s">
        <v>131</v>
      </c>
      <c r="DV503" s="103"/>
      <c r="DW503" s="103"/>
      <c r="DX503" s="104"/>
      <c r="DY503" s="106"/>
      <c r="DZ503" s="103" t="s">
        <v>131</v>
      </c>
      <c r="EA503" s="103"/>
      <c r="EB503" s="103"/>
      <c r="EC503" s="104"/>
      <c r="ED503" s="106"/>
      <c r="EE503" s="103" t="s">
        <v>131</v>
      </c>
      <c r="EF503" s="103"/>
      <c r="EG503" s="103"/>
      <c r="EH503" s="104"/>
      <c r="EI503" s="106"/>
      <c r="EJ503" s="103" t="s">
        <v>131</v>
      </c>
      <c r="EK503" s="103"/>
      <c r="EL503" s="103"/>
      <c r="EM503" s="115"/>
      <c r="EN503" s="118"/>
      <c r="EO503" s="110" t="s">
        <v>131</v>
      </c>
      <c r="EP503" s="110"/>
      <c r="EQ503" s="110"/>
      <c r="ER503" s="110"/>
      <c r="ES503" s="110"/>
      <c r="ET503" s="110" t="s">
        <v>131</v>
      </c>
      <c r="EU503" s="110"/>
      <c r="EV503" s="110"/>
      <c r="EW503" s="112"/>
      <c r="EX503" s="2"/>
    </row>
    <row r="504" spans="1:154" ht="60.75" thickBot="1" x14ac:dyDescent="0.3">
      <c r="A504" s="132"/>
      <c r="B504" s="91"/>
      <c r="C504" s="93"/>
      <c r="D504" s="102"/>
      <c r="E504" s="51" t="s">
        <v>133</v>
      </c>
      <c r="F504" s="51" t="s">
        <v>134</v>
      </c>
      <c r="G504" s="51" t="s">
        <v>135</v>
      </c>
      <c r="H504" s="105"/>
      <c r="I504" s="107"/>
      <c r="J504" s="51" t="s">
        <v>133</v>
      </c>
      <c r="K504" s="51" t="s">
        <v>134</v>
      </c>
      <c r="L504" s="51" t="s">
        <v>135</v>
      </c>
      <c r="M504" s="105"/>
      <c r="N504" s="107"/>
      <c r="O504" s="51" t="s">
        <v>133</v>
      </c>
      <c r="P504" s="51" t="s">
        <v>134</v>
      </c>
      <c r="Q504" s="51" t="s">
        <v>135</v>
      </c>
      <c r="R504" s="105"/>
      <c r="S504" s="107"/>
      <c r="T504" s="51" t="s">
        <v>133</v>
      </c>
      <c r="U504" s="51" t="s">
        <v>134</v>
      </c>
      <c r="V504" s="51" t="s">
        <v>135</v>
      </c>
      <c r="W504" s="105"/>
      <c r="X504" s="107"/>
      <c r="Y504" s="51" t="s">
        <v>133</v>
      </c>
      <c r="Z504" s="51" t="s">
        <v>134</v>
      </c>
      <c r="AA504" s="51" t="s">
        <v>135</v>
      </c>
      <c r="AB504" s="105"/>
      <c r="AC504" s="107"/>
      <c r="AD504" s="51" t="s">
        <v>133</v>
      </c>
      <c r="AE504" s="51" t="s">
        <v>134</v>
      </c>
      <c r="AF504" s="51" t="s">
        <v>135</v>
      </c>
      <c r="AG504" s="105"/>
      <c r="AH504" s="107"/>
      <c r="AI504" s="51" t="s">
        <v>133</v>
      </c>
      <c r="AJ504" s="51" t="s">
        <v>134</v>
      </c>
      <c r="AK504" s="51" t="s">
        <v>135</v>
      </c>
      <c r="AL504" s="105"/>
      <c r="AM504" s="107"/>
      <c r="AN504" s="51" t="s">
        <v>133</v>
      </c>
      <c r="AO504" s="51" t="s">
        <v>134</v>
      </c>
      <c r="AP504" s="51" t="s">
        <v>135</v>
      </c>
      <c r="AQ504" s="105"/>
      <c r="AR504" s="107"/>
      <c r="AS504" s="51" t="s">
        <v>133</v>
      </c>
      <c r="AT504" s="51" t="s">
        <v>134</v>
      </c>
      <c r="AU504" s="51" t="s">
        <v>135</v>
      </c>
      <c r="AV504" s="105"/>
      <c r="AW504" s="107"/>
      <c r="AX504" s="51" t="s">
        <v>133</v>
      </c>
      <c r="AY504" s="51" t="s">
        <v>134</v>
      </c>
      <c r="AZ504" s="51" t="s">
        <v>135</v>
      </c>
      <c r="BA504" s="105"/>
      <c r="BB504" s="107"/>
      <c r="BC504" s="51" t="s">
        <v>133</v>
      </c>
      <c r="BD504" s="51" t="s">
        <v>134</v>
      </c>
      <c r="BE504" s="51" t="s">
        <v>135</v>
      </c>
      <c r="BF504" s="105"/>
      <c r="BG504" s="107"/>
      <c r="BH504" s="51" t="s">
        <v>133</v>
      </c>
      <c r="BI504" s="51" t="s">
        <v>134</v>
      </c>
      <c r="BJ504" s="51" t="s">
        <v>135</v>
      </c>
      <c r="BK504" s="105"/>
      <c r="BL504" s="107"/>
      <c r="BM504" s="51" t="s">
        <v>133</v>
      </c>
      <c r="BN504" s="51" t="s">
        <v>134</v>
      </c>
      <c r="BO504" s="51" t="s">
        <v>135</v>
      </c>
      <c r="BP504" s="105"/>
      <c r="BQ504" s="107"/>
      <c r="BR504" s="51" t="s">
        <v>133</v>
      </c>
      <c r="BS504" s="51" t="s">
        <v>134</v>
      </c>
      <c r="BT504" s="51" t="s">
        <v>135</v>
      </c>
      <c r="BU504" s="105"/>
      <c r="BV504" s="107"/>
      <c r="BW504" s="51" t="s">
        <v>133</v>
      </c>
      <c r="BX504" s="51" t="s">
        <v>134</v>
      </c>
      <c r="BY504" s="51" t="s">
        <v>135</v>
      </c>
      <c r="BZ504" s="105"/>
      <c r="CA504" s="107"/>
      <c r="CB504" s="51" t="s">
        <v>133</v>
      </c>
      <c r="CC504" s="51" t="s">
        <v>134</v>
      </c>
      <c r="CD504" s="51" t="s">
        <v>135</v>
      </c>
      <c r="CE504" s="105"/>
      <c r="CF504" s="107"/>
      <c r="CG504" s="51" t="s">
        <v>133</v>
      </c>
      <c r="CH504" s="51" t="s">
        <v>134</v>
      </c>
      <c r="CI504" s="51" t="s">
        <v>135</v>
      </c>
      <c r="CJ504" s="105"/>
      <c r="CK504" s="107"/>
      <c r="CL504" s="51" t="s">
        <v>133</v>
      </c>
      <c r="CM504" s="51" t="s">
        <v>134</v>
      </c>
      <c r="CN504" s="51" t="s">
        <v>135</v>
      </c>
      <c r="CO504" s="105"/>
      <c r="CP504" s="107"/>
      <c r="CQ504" s="51" t="s">
        <v>133</v>
      </c>
      <c r="CR504" s="51" t="s">
        <v>134</v>
      </c>
      <c r="CS504" s="51" t="s">
        <v>135</v>
      </c>
      <c r="CT504" s="105"/>
      <c r="CU504" s="107"/>
      <c r="CV504" s="51" t="s">
        <v>133</v>
      </c>
      <c r="CW504" s="51" t="s">
        <v>134</v>
      </c>
      <c r="CX504" s="51" t="s">
        <v>135</v>
      </c>
      <c r="CY504" s="105"/>
      <c r="CZ504" s="107"/>
      <c r="DA504" s="51" t="s">
        <v>133</v>
      </c>
      <c r="DB504" s="51" t="s">
        <v>134</v>
      </c>
      <c r="DC504" s="51" t="s">
        <v>135</v>
      </c>
      <c r="DD504" s="105"/>
      <c r="DE504" s="107"/>
      <c r="DF504" s="51" t="s">
        <v>133</v>
      </c>
      <c r="DG504" s="51" t="s">
        <v>134</v>
      </c>
      <c r="DH504" s="51" t="s">
        <v>135</v>
      </c>
      <c r="DI504" s="105"/>
      <c r="DJ504" s="107"/>
      <c r="DK504" s="51" t="s">
        <v>133</v>
      </c>
      <c r="DL504" s="51" t="s">
        <v>134</v>
      </c>
      <c r="DM504" s="51" t="s">
        <v>135</v>
      </c>
      <c r="DN504" s="105"/>
      <c r="DO504" s="107"/>
      <c r="DP504" s="51" t="s">
        <v>133</v>
      </c>
      <c r="DQ504" s="51" t="s">
        <v>134</v>
      </c>
      <c r="DR504" s="51" t="s">
        <v>135</v>
      </c>
      <c r="DS504" s="105"/>
      <c r="DT504" s="107"/>
      <c r="DU504" s="51" t="s">
        <v>133</v>
      </c>
      <c r="DV504" s="51" t="s">
        <v>134</v>
      </c>
      <c r="DW504" s="51" t="s">
        <v>135</v>
      </c>
      <c r="DX504" s="105"/>
      <c r="DY504" s="107"/>
      <c r="DZ504" s="51" t="s">
        <v>133</v>
      </c>
      <c r="EA504" s="51" t="s">
        <v>134</v>
      </c>
      <c r="EB504" s="51" t="s">
        <v>135</v>
      </c>
      <c r="EC504" s="105"/>
      <c r="ED504" s="107"/>
      <c r="EE504" s="51" t="s">
        <v>133</v>
      </c>
      <c r="EF504" s="51" t="s">
        <v>134</v>
      </c>
      <c r="EG504" s="51" t="s">
        <v>135</v>
      </c>
      <c r="EH504" s="105"/>
      <c r="EI504" s="107"/>
      <c r="EJ504" s="51" t="s">
        <v>133</v>
      </c>
      <c r="EK504" s="51" t="s">
        <v>134</v>
      </c>
      <c r="EL504" s="51" t="s">
        <v>135</v>
      </c>
      <c r="EM504" s="116"/>
      <c r="EN504" s="119"/>
      <c r="EO504" s="48" t="s">
        <v>133</v>
      </c>
      <c r="EP504" s="48" t="s">
        <v>134</v>
      </c>
      <c r="EQ504" s="48" t="s">
        <v>135</v>
      </c>
      <c r="ER504" s="111"/>
      <c r="ES504" s="111"/>
      <c r="ET504" s="48" t="s">
        <v>133</v>
      </c>
      <c r="EU504" s="48" t="s">
        <v>134</v>
      </c>
      <c r="EV504" s="48" t="s">
        <v>135</v>
      </c>
      <c r="EW504" s="113"/>
      <c r="EX504" s="2"/>
    </row>
    <row r="505" spans="1:154" ht="15.75" thickTop="1" x14ac:dyDescent="0.25">
      <c r="A505" s="132"/>
      <c r="B505" s="9">
        <v>1</v>
      </c>
      <c r="C505" s="10" t="s">
        <v>57</v>
      </c>
      <c r="D505" s="15">
        <v>0</v>
      </c>
      <c r="E505" s="16">
        <v>0</v>
      </c>
      <c r="F505" s="16">
        <v>0</v>
      </c>
      <c r="G505" s="16">
        <v>0</v>
      </c>
      <c r="H505" s="53">
        <v>0</v>
      </c>
      <c r="I505" s="56"/>
      <c r="J505" s="16"/>
      <c r="K505" s="16"/>
      <c r="L505" s="16"/>
      <c r="M505" s="53"/>
      <c r="N505" s="56"/>
      <c r="O505" s="16"/>
      <c r="P505" s="16"/>
      <c r="Q505" s="16"/>
      <c r="R505" s="53"/>
      <c r="S505" s="56"/>
      <c r="T505" s="16"/>
      <c r="U505" s="16"/>
      <c r="V505" s="16"/>
      <c r="W505" s="53"/>
      <c r="X505" s="56"/>
      <c r="Y505" s="16"/>
      <c r="Z505" s="16"/>
      <c r="AA505" s="16"/>
      <c r="AB505" s="53"/>
      <c r="AC505" s="56"/>
      <c r="AD505" s="16"/>
      <c r="AE505" s="16"/>
      <c r="AF505" s="16"/>
      <c r="AG505" s="53"/>
      <c r="AH505" s="56"/>
      <c r="AI505" s="16"/>
      <c r="AJ505" s="16"/>
      <c r="AK505" s="16"/>
      <c r="AL505" s="53"/>
      <c r="AM505" s="56"/>
      <c r="AN505" s="16"/>
      <c r="AO505" s="16"/>
      <c r="AP505" s="16"/>
      <c r="AQ505" s="53"/>
      <c r="AR505" s="56">
        <v>0</v>
      </c>
      <c r="AS505" s="16">
        <v>0</v>
      </c>
      <c r="AT505" s="16">
        <v>0</v>
      </c>
      <c r="AU505" s="16">
        <v>0</v>
      </c>
      <c r="AV505" s="53">
        <v>0</v>
      </c>
      <c r="AW505" s="56"/>
      <c r="AX505" s="16"/>
      <c r="AY505" s="16"/>
      <c r="AZ505" s="16"/>
      <c r="BA505" s="53"/>
      <c r="BB505" s="56"/>
      <c r="BC505" s="16"/>
      <c r="BD505" s="16"/>
      <c r="BE505" s="16"/>
      <c r="BF505" s="53"/>
      <c r="BG505" s="56"/>
      <c r="BH505" s="16"/>
      <c r="BI505" s="16"/>
      <c r="BJ505" s="16"/>
      <c r="BK505" s="53"/>
      <c r="BL505" s="56"/>
      <c r="BM505" s="16"/>
      <c r="BN505" s="16"/>
      <c r="BO505" s="16"/>
      <c r="BP505" s="53"/>
      <c r="BQ505" s="56"/>
      <c r="BR505" s="16"/>
      <c r="BS505" s="16"/>
      <c r="BT505" s="16"/>
      <c r="BU505" s="53"/>
      <c r="BV505" s="56"/>
      <c r="BW505" s="16"/>
      <c r="BX505" s="16"/>
      <c r="BY505" s="16"/>
      <c r="BZ505" s="53"/>
      <c r="CA505" s="56"/>
      <c r="CB505" s="16"/>
      <c r="CC505" s="16"/>
      <c r="CD505" s="16"/>
      <c r="CE505" s="53"/>
      <c r="CF505" s="56"/>
      <c r="CG505" s="16"/>
      <c r="CH505" s="16"/>
      <c r="CI505" s="16"/>
      <c r="CJ505" s="53"/>
      <c r="CK505" s="56"/>
      <c r="CL505" s="16"/>
      <c r="CM505" s="16"/>
      <c r="CN505" s="16"/>
      <c r="CO505" s="53"/>
      <c r="CP505" s="56"/>
      <c r="CQ505" s="16"/>
      <c r="CR505" s="16"/>
      <c r="CS505" s="16"/>
      <c r="CT505" s="53"/>
      <c r="CU505" s="56"/>
      <c r="CV505" s="16"/>
      <c r="CW505" s="16"/>
      <c r="CX505" s="16"/>
      <c r="CY505" s="53"/>
      <c r="CZ505" s="56"/>
      <c r="DA505" s="16"/>
      <c r="DB505" s="16"/>
      <c r="DC505" s="16"/>
      <c r="DD505" s="53"/>
      <c r="DE505" s="56"/>
      <c r="DF505" s="16"/>
      <c r="DG505" s="16"/>
      <c r="DH505" s="16"/>
      <c r="DI505" s="53"/>
      <c r="DJ505" s="56"/>
      <c r="DK505" s="16"/>
      <c r="DL505" s="16"/>
      <c r="DM505" s="16"/>
      <c r="DN505" s="53"/>
      <c r="DO505" s="56"/>
      <c r="DP505" s="16"/>
      <c r="DQ505" s="16"/>
      <c r="DR505" s="16"/>
      <c r="DS505" s="53"/>
      <c r="DT505" s="56">
        <v>0</v>
      </c>
      <c r="DU505" s="16">
        <v>0</v>
      </c>
      <c r="DV505" s="16">
        <v>0</v>
      </c>
      <c r="DW505" s="16">
        <v>0</v>
      </c>
      <c r="DX505" s="53">
        <v>0</v>
      </c>
      <c r="DY505" s="56">
        <v>0</v>
      </c>
      <c r="DZ505" s="16">
        <v>0</v>
      </c>
      <c r="EA505" s="16">
        <v>0</v>
      </c>
      <c r="EB505" s="16">
        <v>0</v>
      </c>
      <c r="EC505" s="53">
        <v>0</v>
      </c>
      <c r="ED505" s="56"/>
      <c r="EE505" s="16"/>
      <c r="EF505" s="16"/>
      <c r="EG505" s="16"/>
      <c r="EH505" s="53"/>
      <c r="EI505" s="56">
        <v>0</v>
      </c>
      <c r="EJ505" s="16">
        <v>0</v>
      </c>
      <c r="EK505" s="16">
        <v>0</v>
      </c>
      <c r="EL505" s="16">
        <v>0</v>
      </c>
      <c r="EM505" s="16">
        <v>0</v>
      </c>
      <c r="EN505" s="15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7">
        <v>0</v>
      </c>
      <c r="EX505" s="2"/>
    </row>
    <row r="506" spans="1:154" x14ac:dyDescent="0.25">
      <c r="A506" s="132"/>
      <c r="B506" s="5">
        <v>2</v>
      </c>
      <c r="C506" s="7" t="s">
        <v>58</v>
      </c>
      <c r="D506" s="18">
        <v>0</v>
      </c>
      <c r="E506" s="19">
        <v>0</v>
      </c>
      <c r="F506" s="19">
        <v>0</v>
      </c>
      <c r="G506" s="19">
        <v>0</v>
      </c>
      <c r="H506" s="54">
        <v>0</v>
      </c>
      <c r="I506" s="57"/>
      <c r="J506" s="19"/>
      <c r="K506" s="19"/>
      <c r="L506" s="19"/>
      <c r="M506" s="54"/>
      <c r="N506" s="57"/>
      <c r="O506" s="19"/>
      <c r="P506" s="19"/>
      <c r="Q506" s="19"/>
      <c r="R506" s="54"/>
      <c r="S506" s="57"/>
      <c r="T506" s="19"/>
      <c r="U506" s="19"/>
      <c r="V506" s="19"/>
      <c r="W506" s="54"/>
      <c r="X506" s="57"/>
      <c r="Y506" s="19"/>
      <c r="Z506" s="19"/>
      <c r="AA506" s="19"/>
      <c r="AB506" s="54"/>
      <c r="AC506" s="57"/>
      <c r="AD506" s="19"/>
      <c r="AE506" s="19"/>
      <c r="AF506" s="19"/>
      <c r="AG506" s="54"/>
      <c r="AH506" s="57"/>
      <c r="AI506" s="19"/>
      <c r="AJ506" s="19"/>
      <c r="AK506" s="19"/>
      <c r="AL506" s="54"/>
      <c r="AM506" s="57"/>
      <c r="AN506" s="19"/>
      <c r="AO506" s="19"/>
      <c r="AP506" s="19"/>
      <c r="AQ506" s="54"/>
      <c r="AR506" s="57">
        <v>0</v>
      </c>
      <c r="AS506" s="19">
        <v>0</v>
      </c>
      <c r="AT506" s="19">
        <v>0</v>
      </c>
      <c r="AU506" s="19">
        <v>0</v>
      </c>
      <c r="AV506" s="54">
        <v>0</v>
      </c>
      <c r="AW506" s="57"/>
      <c r="AX506" s="19"/>
      <c r="AY506" s="19"/>
      <c r="AZ506" s="19"/>
      <c r="BA506" s="54"/>
      <c r="BB506" s="57"/>
      <c r="BC506" s="19"/>
      <c r="BD506" s="19"/>
      <c r="BE506" s="19"/>
      <c r="BF506" s="54"/>
      <c r="BG506" s="57"/>
      <c r="BH506" s="19"/>
      <c r="BI506" s="19"/>
      <c r="BJ506" s="19"/>
      <c r="BK506" s="54"/>
      <c r="BL506" s="57"/>
      <c r="BM506" s="19"/>
      <c r="BN506" s="19"/>
      <c r="BO506" s="19"/>
      <c r="BP506" s="54"/>
      <c r="BQ506" s="57"/>
      <c r="BR506" s="19"/>
      <c r="BS506" s="19"/>
      <c r="BT506" s="19"/>
      <c r="BU506" s="54"/>
      <c r="BV506" s="57"/>
      <c r="BW506" s="19"/>
      <c r="BX506" s="19"/>
      <c r="BY506" s="19"/>
      <c r="BZ506" s="54"/>
      <c r="CA506" s="57"/>
      <c r="CB506" s="19"/>
      <c r="CC506" s="19"/>
      <c r="CD506" s="19"/>
      <c r="CE506" s="54"/>
      <c r="CF506" s="57"/>
      <c r="CG506" s="19"/>
      <c r="CH506" s="19"/>
      <c r="CI506" s="19"/>
      <c r="CJ506" s="54"/>
      <c r="CK506" s="57"/>
      <c r="CL506" s="19"/>
      <c r="CM506" s="19"/>
      <c r="CN506" s="19"/>
      <c r="CO506" s="54"/>
      <c r="CP506" s="57"/>
      <c r="CQ506" s="19"/>
      <c r="CR506" s="19"/>
      <c r="CS506" s="19"/>
      <c r="CT506" s="54"/>
      <c r="CU506" s="57"/>
      <c r="CV506" s="19"/>
      <c r="CW506" s="19"/>
      <c r="CX506" s="19"/>
      <c r="CY506" s="54"/>
      <c r="CZ506" s="57"/>
      <c r="DA506" s="19"/>
      <c r="DB506" s="19"/>
      <c r="DC506" s="19"/>
      <c r="DD506" s="54"/>
      <c r="DE506" s="57"/>
      <c r="DF506" s="19"/>
      <c r="DG506" s="19"/>
      <c r="DH506" s="19"/>
      <c r="DI506" s="54"/>
      <c r="DJ506" s="57"/>
      <c r="DK506" s="19"/>
      <c r="DL506" s="19"/>
      <c r="DM506" s="19"/>
      <c r="DN506" s="54"/>
      <c r="DO506" s="57"/>
      <c r="DP506" s="19"/>
      <c r="DQ506" s="19"/>
      <c r="DR506" s="19"/>
      <c r="DS506" s="54"/>
      <c r="DT506" s="57">
        <v>0</v>
      </c>
      <c r="DU506" s="19">
        <v>0</v>
      </c>
      <c r="DV506" s="19">
        <v>0</v>
      </c>
      <c r="DW506" s="19">
        <v>0</v>
      </c>
      <c r="DX506" s="54">
        <v>0</v>
      </c>
      <c r="DY506" s="57">
        <v>0</v>
      </c>
      <c r="DZ506" s="19">
        <v>0</v>
      </c>
      <c r="EA506" s="19">
        <v>0</v>
      </c>
      <c r="EB506" s="19">
        <v>0</v>
      </c>
      <c r="EC506" s="54">
        <v>0</v>
      </c>
      <c r="ED506" s="57"/>
      <c r="EE506" s="19"/>
      <c r="EF506" s="19"/>
      <c r="EG506" s="19"/>
      <c r="EH506" s="54"/>
      <c r="EI506" s="57">
        <v>0</v>
      </c>
      <c r="EJ506" s="19">
        <v>0</v>
      </c>
      <c r="EK506" s="19">
        <v>0</v>
      </c>
      <c r="EL506" s="19">
        <v>0</v>
      </c>
      <c r="EM506" s="19">
        <v>0</v>
      </c>
      <c r="EN506" s="18">
        <v>0</v>
      </c>
      <c r="EO506" s="19">
        <v>0</v>
      </c>
      <c r="EP506" s="19">
        <v>0</v>
      </c>
      <c r="EQ506" s="19">
        <v>0</v>
      </c>
      <c r="ER506" s="19">
        <v>0</v>
      </c>
      <c r="ES506" s="19">
        <v>0</v>
      </c>
      <c r="ET506" s="19">
        <v>0</v>
      </c>
      <c r="EU506" s="19">
        <v>0</v>
      </c>
      <c r="EV506" s="19">
        <v>0</v>
      </c>
      <c r="EW506" s="20">
        <v>0</v>
      </c>
      <c r="EX506" s="2"/>
    </row>
    <row r="507" spans="1:154" x14ac:dyDescent="0.25">
      <c r="A507" s="132"/>
      <c r="B507" s="5">
        <v>3</v>
      </c>
      <c r="C507" s="7" t="s">
        <v>59</v>
      </c>
      <c r="D507" s="18">
        <v>0</v>
      </c>
      <c r="E507" s="19">
        <v>0</v>
      </c>
      <c r="F507" s="19">
        <v>0</v>
      </c>
      <c r="G507" s="19">
        <v>0</v>
      </c>
      <c r="H507" s="54">
        <v>0</v>
      </c>
      <c r="I507" s="57"/>
      <c r="J507" s="19"/>
      <c r="K507" s="19"/>
      <c r="L507" s="19"/>
      <c r="M507" s="54"/>
      <c r="N507" s="57"/>
      <c r="O507" s="19"/>
      <c r="P507" s="19"/>
      <c r="Q507" s="19"/>
      <c r="R507" s="54"/>
      <c r="S507" s="57"/>
      <c r="T507" s="19"/>
      <c r="U507" s="19"/>
      <c r="V507" s="19"/>
      <c r="W507" s="54"/>
      <c r="X507" s="57"/>
      <c r="Y507" s="19"/>
      <c r="Z507" s="19"/>
      <c r="AA507" s="19"/>
      <c r="AB507" s="54"/>
      <c r="AC507" s="57"/>
      <c r="AD507" s="19"/>
      <c r="AE507" s="19"/>
      <c r="AF507" s="19"/>
      <c r="AG507" s="54"/>
      <c r="AH507" s="57"/>
      <c r="AI507" s="19"/>
      <c r="AJ507" s="19"/>
      <c r="AK507" s="19"/>
      <c r="AL507" s="54"/>
      <c r="AM507" s="57"/>
      <c r="AN507" s="19"/>
      <c r="AO507" s="19"/>
      <c r="AP507" s="19"/>
      <c r="AQ507" s="54"/>
      <c r="AR507" s="57">
        <v>0</v>
      </c>
      <c r="AS507" s="19">
        <v>0</v>
      </c>
      <c r="AT507" s="19">
        <v>0</v>
      </c>
      <c r="AU507" s="19">
        <v>0</v>
      </c>
      <c r="AV507" s="54">
        <v>0</v>
      </c>
      <c r="AW507" s="57"/>
      <c r="AX507" s="19"/>
      <c r="AY507" s="19"/>
      <c r="AZ507" s="19"/>
      <c r="BA507" s="54"/>
      <c r="BB507" s="57"/>
      <c r="BC507" s="19"/>
      <c r="BD507" s="19"/>
      <c r="BE507" s="19"/>
      <c r="BF507" s="54"/>
      <c r="BG507" s="57"/>
      <c r="BH507" s="19"/>
      <c r="BI507" s="19"/>
      <c r="BJ507" s="19"/>
      <c r="BK507" s="54"/>
      <c r="BL507" s="57"/>
      <c r="BM507" s="19"/>
      <c r="BN507" s="19"/>
      <c r="BO507" s="19"/>
      <c r="BP507" s="54"/>
      <c r="BQ507" s="57"/>
      <c r="BR507" s="19"/>
      <c r="BS507" s="19"/>
      <c r="BT507" s="19"/>
      <c r="BU507" s="54"/>
      <c r="BV507" s="57"/>
      <c r="BW507" s="19"/>
      <c r="BX507" s="19"/>
      <c r="BY507" s="19"/>
      <c r="BZ507" s="54"/>
      <c r="CA507" s="57"/>
      <c r="CB507" s="19"/>
      <c r="CC507" s="19"/>
      <c r="CD507" s="19"/>
      <c r="CE507" s="54"/>
      <c r="CF507" s="57"/>
      <c r="CG507" s="19"/>
      <c r="CH507" s="19"/>
      <c r="CI507" s="19"/>
      <c r="CJ507" s="54"/>
      <c r="CK507" s="57"/>
      <c r="CL507" s="19"/>
      <c r="CM507" s="19"/>
      <c r="CN507" s="19"/>
      <c r="CO507" s="54"/>
      <c r="CP507" s="57"/>
      <c r="CQ507" s="19"/>
      <c r="CR507" s="19"/>
      <c r="CS507" s="19"/>
      <c r="CT507" s="54"/>
      <c r="CU507" s="57"/>
      <c r="CV507" s="19"/>
      <c r="CW507" s="19"/>
      <c r="CX507" s="19"/>
      <c r="CY507" s="54"/>
      <c r="CZ507" s="57"/>
      <c r="DA507" s="19"/>
      <c r="DB507" s="19"/>
      <c r="DC507" s="19"/>
      <c r="DD507" s="54"/>
      <c r="DE507" s="57"/>
      <c r="DF507" s="19"/>
      <c r="DG507" s="19"/>
      <c r="DH507" s="19"/>
      <c r="DI507" s="54"/>
      <c r="DJ507" s="57"/>
      <c r="DK507" s="19"/>
      <c r="DL507" s="19"/>
      <c r="DM507" s="19"/>
      <c r="DN507" s="54"/>
      <c r="DO507" s="57"/>
      <c r="DP507" s="19"/>
      <c r="DQ507" s="19"/>
      <c r="DR507" s="19"/>
      <c r="DS507" s="54"/>
      <c r="DT507" s="57">
        <v>0</v>
      </c>
      <c r="DU507" s="19">
        <v>0</v>
      </c>
      <c r="DV507" s="19">
        <v>0</v>
      </c>
      <c r="DW507" s="19">
        <v>0</v>
      </c>
      <c r="DX507" s="54">
        <v>0</v>
      </c>
      <c r="DY507" s="57">
        <v>0</v>
      </c>
      <c r="DZ507" s="19">
        <v>0</v>
      </c>
      <c r="EA507" s="19">
        <v>0</v>
      </c>
      <c r="EB507" s="19">
        <v>0</v>
      </c>
      <c r="EC507" s="54">
        <v>0</v>
      </c>
      <c r="ED507" s="57"/>
      <c r="EE507" s="19"/>
      <c r="EF507" s="19"/>
      <c r="EG507" s="19"/>
      <c r="EH507" s="54"/>
      <c r="EI507" s="57">
        <v>0</v>
      </c>
      <c r="EJ507" s="19">
        <v>0</v>
      </c>
      <c r="EK507" s="19">
        <v>0</v>
      </c>
      <c r="EL507" s="19">
        <v>0</v>
      </c>
      <c r="EM507" s="19">
        <v>0</v>
      </c>
      <c r="EN507" s="18">
        <v>0</v>
      </c>
      <c r="EO507" s="19">
        <v>0</v>
      </c>
      <c r="EP507" s="19">
        <v>0</v>
      </c>
      <c r="EQ507" s="19">
        <v>0</v>
      </c>
      <c r="ER507" s="19">
        <v>0</v>
      </c>
      <c r="ES507" s="19">
        <v>0</v>
      </c>
      <c r="ET507" s="19">
        <v>0</v>
      </c>
      <c r="EU507" s="19">
        <v>0</v>
      </c>
      <c r="EV507" s="19">
        <v>0</v>
      </c>
      <c r="EW507" s="20">
        <v>0</v>
      </c>
      <c r="EX507" s="2"/>
    </row>
    <row r="508" spans="1:154" x14ac:dyDescent="0.25">
      <c r="A508" s="132"/>
      <c r="B508" s="5">
        <v>4</v>
      </c>
      <c r="C508" s="7" t="s">
        <v>136</v>
      </c>
      <c r="D508" s="18">
        <v>0</v>
      </c>
      <c r="E508" s="19">
        <v>0</v>
      </c>
      <c r="F508" s="19">
        <v>0</v>
      </c>
      <c r="G508" s="19">
        <v>0</v>
      </c>
      <c r="H508" s="54">
        <v>0</v>
      </c>
      <c r="I508" s="57"/>
      <c r="J508" s="19"/>
      <c r="K508" s="19"/>
      <c r="L508" s="19"/>
      <c r="M508" s="54"/>
      <c r="N508" s="57"/>
      <c r="O508" s="19"/>
      <c r="P508" s="19"/>
      <c r="Q508" s="19"/>
      <c r="R508" s="54"/>
      <c r="S508" s="57"/>
      <c r="T508" s="19"/>
      <c r="U508" s="19"/>
      <c r="V508" s="19"/>
      <c r="W508" s="54"/>
      <c r="X508" s="57"/>
      <c r="Y508" s="19"/>
      <c r="Z508" s="19"/>
      <c r="AA508" s="19"/>
      <c r="AB508" s="54"/>
      <c r="AC508" s="57"/>
      <c r="AD508" s="19"/>
      <c r="AE508" s="19"/>
      <c r="AF508" s="19"/>
      <c r="AG508" s="54"/>
      <c r="AH508" s="57"/>
      <c r="AI508" s="19"/>
      <c r="AJ508" s="19"/>
      <c r="AK508" s="19"/>
      <c r="AL508" s="54"/>
      <c r="AM508" s="57"/>
      <c r="AN508" s="19"/>
      <c r="AO508" s="19"/>
      <c r="AP508" s="19"/>
      <c r="AQ508" s="54"/>
      <c r="AR508" s="57">
        <v>0</v>
      </c>
      <c r="AS508" s="19">
        <v>0</v>
      </c>
      <c r="AT508" s="19">
        <v>0</v>
      </c>
      <c r="AU508" s="19">
        <v>0</v>
      </c>
      <c r="AV508" s="54">
        <v>0</v>
      </c>
      <c r="AW508" s="57"/>
      <c r="AX508" s="19"/>
      <c r="AY508" s="19"/>
      <c r="AZ508" s="19"/>
      <c r="BA508" s="54"/>
      <c r="BB508" s="57"/>
      <c r="BC508" s="19"/>
      <c r="BD508" s="19"/>
      <c r="BE508" s="19"/>
      <c r="BF508" s="54"/>
      <c r="BG508" s="57"/>
      <c r="BH508" s="19"/>
      <c r="BI508" s="19"/>
      <c r="BJ508" s="19"/>
      <c r="BK508" s="54"/>
      <c r="BL508" s="57"/>
      <c r="BM508" s="19"/>
      <c r="BN508" s="19"/>
      <c r="BO508" s="19"/>
      <c r="BP508" s="54"/>
      <c r="BQ508" s="57"/>
      <c r="BR508" s="19"/>
      <c r="BS508" s="19"/>
      <c r="BT508" s="19"/>
      <c r="BU508" s="54"/>
      <c r="BV508" s="57"/>
      <c r="BW508" s="19"/>
      <c r="BX508" s="19"/>
      <c r="BY508" s="19"/>
      <c r="BZ508" s="54"/>
      <c r="CA508" s="57"/>
      <c r="CB508" s="19"/>
      <c r="CC508" s="19"/>
      <c r="CD508" s="19"/>
      <c r="CE508" s="54"/>
      <c r="CF508" s="57"/>
      <c r="CG508" s="19"/>
      <c r="CH508" s="19"/>
      <c r="CI508" s="19"/>
      <c r="CJ508" s="54"/>
      <c r="CK508" s="57"/>
      <c r="CL508" s="19"/>
      <c r="CM508" s="19"/>
      <c r="CN508" s="19"/>
      <c r="CO508" s="54"/>
      <c r="CP508" s="57"/>
      <c r="CQ508" s="19"/>
      <c r="CR508" s="19"/>
      <c r="CS508" s="19"/>
      <c r="CT508" s="54"/>
      <c r="CU508" s="57"/>
      <c r="CV508" s="19"/>
      <c r="CW508" s="19"/>
      <c r="CX508" s="19"/>
      <c r="CY508" s="54"/>
      <c r="CZ508" s="57"/>
      <c r="DA508" s="19"/>
      <c r="DB508" s="19"/>
      <c r="DC508" s="19"/>
      <c r="DD508" s="54"/>
      <c r="DE508" s="57"/>
      <c r="DF508" s="19"/>
      <c r="DG508" s="19"/>
      <c r="DH508" s="19"/>
      <c r="DI508" s="54"/>
      <c r="DJ508" s="57"/>
      <c r="DK508" s="19"/>
      <c r="DL508" s="19"/>
      <c r="DM508" s="19"/>
      <c r="DN508" s="54"/>
      <c r="DO508" s="57"/>
      <c r="DP508" s="19"/>
      <c r="DQ508" s="19"/>
      <c r="DR508" s="19"/>
      <c r="DS508" s="54"/>
      <c r="DT508" s="57">
        <v>0</v>
      </c>
      <c r="DU508" s="19">
        <v>0</v>
      </c>
      <c r="DV508" s="19">
        <v>0</v>
      </c>
      <c r="DW508" s="19">
        <v>0</v>
      </c>
      <c r="DX508" s="54">
        <v>0</v>
      </c>
      <c r="DY508" s="57">
        <v>0</v>
      </c>
      <c r="DZ508" s="19">
        <v>0</v>
      </c>
      <c r="EA508" s="19">
        <v>0</v>
      </c>
      <c r="EB508" s="19">
        <v>0</v>
      </c>
      <c r="EC508" s="54">
        <v>0</v>
      </c>
      <c r="ED508" s="57"/>
      <c r="EE508" s="19"/>
      <c r="EF508" s="19"/>
      <c r="EG508" s="19"/>
      <c r="EH508" s="54"/>
      <c r="EI508" s="57">
        <v>0</v>
      </c>
      <c r="EJ508" s="19">
        <v>0</v>
      </c>
      <c r="EK508" s="19">
        <v>0</v>
      </c>
      <c r="EL508" s="19">
        <v>0</v>
      </c>
      <c r="EM508" s="19">
        <v>0</v>
      </c>
      <c r="EN508" s="18">
        <v>0</v>
      </c>
      <c r="EO508" s="19">
        <v>0</v>
      </c>
      <c r="EP508" s="19">
        <v>0</v>
      </c>
      <c r="EQ508" s="19">
        <v>0</v>
      </c>
      <c r="ER508" s="19">
        <v>0</v>
      </c>
      <c r="ES508" s="19">
        <v>0</v>
      </c>
      <c r="ET508" s="19">
        <v>0</v>
      </c>
      <c r="EU508" s="19">
        <v>0</v>
      </c>
      <c r="EV508" s="19">
        <v>0</v>
      </c>
      <c r="EW508" s="20">
        <v>0</v>
      </c>
      <c r="EX508" s="2"/>
    </row>
    <row r="509" spans="1:154" x14ac:dyDescent="0.25">
      <c r="A509" s="132"/>
      <c r="B509" s="5">
        <v>5</v>
      </c>
      <c r="C509" s="7" t="s">
        <v>61</v>
      </c>
      <c r="D509" s="18">
        <v>0</v>
      </c>
      <c r="E509" s="19">
        <v>0</v>
      </c>
      <c r="F509" s="19">
        <v>0</v>
      </c>
      <c r="G509" s="19">
        <v>0</v>
      </c>
      <c r="H509" s="54">
        <v>0</v>
      </c>
      <c r="I509" s="57"/>
      <c r="J509" s="19"/>
      <c r="K509" s="19"/>
      <c r="L509" s="19"/>
      <c r="M509" s="54"/>
      <c r="N509" s="57"/>
      <c r="O509" s="19"/>
      <c r="P509" s="19"/>
      <c r="Q509" s="19"/>
      <c r="R509" s="54"/>
      <c r="S509" s="57"/>
      <c r="T509" s="19"/>
      <c r="U509" s="19"/>
      <c r="V509" s="19"/>
      <c r="W509" s="54"/>
      <c r="X509" s="57"/>
      <c r="Y509" s="19"/>
      <c r="Z509" s="19"/>
      <c r="AA509" s="19"/>
      <c r="AB509" s="54"/>
      <c r="AC509" s="57"/>
      <c r="AD509" s="19"/>
      <c r="AE509" s="19"/>
      <c r="AF509" s="19"/>
      <c r="AG509" s="54"/>
      <c r="AH509" s="57"/>
      <c r="AI509" s="19"/>
      <c r="AJ509" s="19"/>
      <c r="AK509" s="19"/>
      <c r="AL509" s="54"/>
      <c r="AM509" s="57"/>
      <c r="AN509" s="19"/>
      <c r="AO509" s="19"/>
      <c r="AP509" s="19"/>
      <c r="AQ509" s="54"/>
      <c r="AR509" s="57">
        <v>0</v>
      </c>
      <c r="AS509" s="19">
        <v>0</v>
      </c>
      <c r="AT509" s="19">
        <v>0</v>
      </c>
      <c r="AU509" s="19">
        <v>0</v>
      </c>
      <c r="AV509" s="54">
        <v>0</v>
      </c>
      <c r="AW509" s="57"/>
      <c r="AX509" s="19"/>
      <c r="AY509" s="19"/>
      <c r="AZ509" s="19"/>
      <c r="BA509" s="54"/>
      <c r="BB509" s="57"/>
      <c r="BC509" s="19"/>
      <c r="BD509" s="19"/>
      <c r="BE509" s="19"/>
      <c r="BF509" s="54"/>
      <c r="BG509" s="57"/>
      <c r="BH509" s="19"/>
      <c r="BI509" s="19"/>
      <c r="BJ509" s="19"/>
      <c r="BK509" s="54"/>
      <c r="BL509" s="57"/>
      <c r="BM509" s="19"/>
      <c r="BN509" s="19"/>
      <c r="BO509" s="19"/>
      <c r="BP509" s="54"/>
      <c r="BQ509" s="57"/>
      <c r="BR509" s="19"/>
      <c r="BS509" s="19"/>
      <c r="BT509" s="19"/>
      <c r="BU509" s="54"/>
      <c r="BV509" s="57"/>
      <c r="BW509" s="19"/>
      <c r="BX509" s="19"/>
      <c r="BY509" s="19"/>
      <c r="BZ509" s="54"/>
      <c r="CA509" s="57"/>
      <c r="CB509" s="19"/>
      <c r="CC509" s="19"/>
      <c r="CD509" s="19"/>
      <c r="CE509" s="54"/>
      <c r="CF509" s="57"/>
      <c r="CG509" s="19"/>
      <c r="CH509" s="19"/>
      <c r="CI509" s="19"/>
      <c r="CJ509" s="54"/>
      <c r="CK509" s="57"/>
      <c r="CL509" s="19"/>
      <c r="CM509" s="19"/>
      <c r="CN509" s="19"/>
      <c r="CO509" s="54"/>
      <c r="CP509" s="57"/>
      <c r="CQ509" s="19"/>
      <c r="CR509" s="19"/>
      <c r="CS509" s="19"/>
      <c r="CT509" s="54"/>
      <c r="CU509" s="57"/>
      <c r="CV509" s="19"/>
      <c r="CW509" s="19"/>
      <c r="CX509" s="19"/>
      <c r="CY509" s="54"/>
      <c r="CZ509" s="57"/>
      <c r="DA509" s="19"/>
      <c r="DB509" s="19"/>
      <c r="DC509" s="19"/>
      <c r="DD509" s="54"/>
      <c r="DE509" s="57"/>
      <c r="DF509" s="19"/>
      <c r="DG509" s="19"/>
      <c r="DH509" s="19"/>
      <c r="DI509" s="54"/>
      <c r="DJ509" s="57"/>
      <c r="DK509" s="19"/>
      <c r="DL509" s="19"/>
      <c r="DM509" s="19"/>
      <c r="DN509" s="54"/>
      <c r="DO509" s="57"/>
      <c r="DP509" s="19"/>
      <c r="DQ509" s="19"/>
      <c r="DR509" s="19"/>
      <c r="DS509" s="54"/>
      <c r="DT509" s="57">
        <v>0</v>
      </c>
      <c r="DU509" s="19">
        <v>0</v>
      </c>
      <c r="DV509" s="19">
        <v>0</v>
      </c>
      <c r="DW509" s="19">
        <v>0</v>
      </c>
      <c r="DX509" s="54">
        <v>0</v>
      </c>
      <c r="DY509" s="57">
        <v>0</v>
      </c>
      <c r="DZ509" s="19">
        <v>0</v>
      </c>
      <c r="EA509" s="19">
        <v>0</v>
      </c>
      <c r="EB509" s="19">
        <v>0</v>
      </c>
      <c r="EC509" s="54">
        <v>0</v>
      </c>
      <c r="ED509" s="57"/>
      <c r="EE509" s="19"/>
      <c r="EF509" s="19"/>
      <c r="EG509" s="19"/>
      <c r="EH509" s="54"/>
      <c r="EI509" s="57">
        <v>0</v>
      </c>
      <c r="EJ509" s="19">
        <v>0</v>
      </c>
      <c r="EK509" s="19">
        <v>0</v>
      </c>
      <c r="EL509" s="19">
        <v>0</v>
      </c>
      <c r="EM509" s="19">
        <v>0</v>
      </c>
      <c r="EN509" s="18">
        <v>0</v>
      </c>
      <c r="EO509" s="19">
        <v>0</v>
      </c>
      <c r="EP509" s="19">
        <v>0</v>
      </c>
      <c r="EQ509" s="19">
        <v>0</v>
      </c>
      <c r="ER509" s="19">
        <v>0</v>
      </c>
      <c r="ES509" s="19">
        <v>0</v>
      </c>
      <c r="ET509" s="19">
        <v>0</v>
      </c>
      <c r="EU509" s="19">
        <v>0</v>
      </c>
      <c r="EV509" s="19">
        <v>0</v>
      </c>
      <c r="EW509" s="20">
        <v>0</v>
      </c>
      <c r="EX509" s="2"/>
    </row>
    <row r="510" spans="1:154" x14ac:dyDescent="0.25">
      <c r="A510" s="132"/>
      <c r="B510" s="5">
        <v>6</v>
      </c>
      <c r="C510" s="7" t="s">
        <v>62</v>
      </c>
      <c r="D510" s="18">
        <v>0</v>
      </c>
      <c r="E510" s="19">
        <v>0</v>
      </c>
      <c r="F510" s="19">
        <v>0</v>
      </c>
      <c r="G510" s="19">
        <v>0</v>
      </c>
      <c r="H510" s="54">
        <v>0</v>
      </c>
      <c r="I510" s="57"/>
      <c r="J510" s="19"/>
      <c r="K510" s="19"/>
      <c r="L510" s="19"/>
      <c r="M510" s="54"/>
      <c r="N510" s="57"/>
      <c r="O510" s="19"/>
      <c r="P510" s="19"/>
      <c r="Q510" s="19"/>
      <c r="R510" s="54"/>
      <c r="S510" s="57"/>
      <c r="T510" s="19"/>
      <c r="U510" s="19"/>
      <c r="V510" s="19"/>
      <c r="W510" s="54"/>
      <c r="X510" s="57"/>
      <c r="Y510" s="19"/>
      <c r="Z510" s="19"/>
      <c r="AA510" s="19"/>
      <c r="AB510" s="54"/>
      <c r="AC510" s="57"/>
      <c r="AD510" s="19"/>
      <c r="AE510" s="19"/>
      <c r="AF510" s="19"/>
      <c r="AG510" s="54"/>
      <c r="AH510" s="57"/>
      <c r="AI510" s="19"/>
      <c r="AJ510" s="19"/>
      <c r="AK510" s="19"/>
      <c r="AL510" s="54"/>
      <c r="AM510" s="57"/>
      <c r="AN510" s="19"/>
      <c r="AO510" s="19"/>
      <c r="AP510" s="19"/>
      <c r="AQ510" s="54"/>
      <c r="AR510" s="57">
        <v>0</v>
      </c>
      <c r="AS510" s="19">
        <v>0</v>
      </c>
      <c r="AT510" s="19">
        <v>0</v>
      </c>
      <c r="AU510" s="19">
        <v>0</v>
      </c>
      <c r="AV510" s="54">
        <v>0</v>
      </c>
      <c r="AW510" s="57"/>
      <c r="AX510" s="19"/>
      <c r="AY510" s="19"/>
      <c r="AZ510" s="19"/>
      <c r="BA510" s="54"/>
      <c r="BB510" s="57"/>
      <c r="BC510" s="19"/>
      <c r="BD510" s="19"/>
      <c r="BE510" s="19"/>
      <c r="BF510" s="54"/>
      <c r="BG510" s="57"/>
      <c r="BH510" s="19"/>
      <c r="BI510" s="19"/>
      <c r="BJ510" s="19"/>
      <c r="BK510" s="54"/>
      <c r="BL510" s="57"/>
      <c r="BM510" s="19"/>
      <c r="BN510" s="19"/>
      <c r="BO510" s="19"/>
      <c r="BP510" s="54"/>
      <c r="BQ510" s="57"/>
      <c r="BR510" s="19"/>
      <c r="BS510" s="19"/>
      <c r="BT510" s="19"/>
      <c r="BU510" s="54"/>
      <c r="BV510" s="57"/>
      <c r="BW510" s="19"/>
      <c r="BX510" s="19"/>
      <c r="BY510" s="19"/>
      <c r="BZ510" s="54"/>
      <c r="CA510" s="57"/>
      <c r="CB510" s="19"/>
      <c r="CC510" s="19"/>
      <c r="CD510" s="19"/>
      <c r="CE510" s="54"/>
      <c r="CF510" s="57"/>
      <c r="CG510" s="19"/>
      <c r="CH510" s="19"/>
      <c r="CI510" s="19"/>
      <c r="CJ510" s="54"/>
      <c r="CK510" s="57"/>
      <c r="CL510" s="19"/>
      <c r="CM510" s="19"/>
      <c r="CN510" s="19"/>
      <c r="CO510" s="54"/>
      <c r="CP510" s="57"/>
      <c r="CQ510" s="19"/>
      <c r="CR510" s="19"/>
      <c r="CS510" s="19"/>
      <c r="CT510" s="54"/>
      <c r="CU510" s="57"/>
      <c r="CV510" s="19"/>
      <c r="CW510" s="19"/>
      <c r="CX510" s="19"/>
      <c r="CY510" s="54"/>
      <c r="CZ510" s="57"/>
      <c r="DA510" s="19"/>
      <c r="DB510" s="19"/>
      <c r="DC510" s="19"/>
      <c r="DD510" s="54"/>
      <c r="DE510" s="57"/>
      <c r="DF510" s="19"/>
      <c r="DG510" s="19"/>
      <c r="DH510" s="19"/>
      <c r="DI510" s="54"/>
      <c r="DJ510" s="57"/>
      <c r="DK510" s="19"/>
      <c r="DL510" s="19"/>
      <c r="DM510" s="19"/>
      <c r="DN510" s="54"/>
      <c r="DO510" s="57"/>
      <c r="DP510" s="19"/>
      <c r="DQ510" s="19"/>
      <c r="DR510" s="19"/>
      <c r="DS510" s="54"/>
      <c r="DT510" s="57">
        <v>0</v>
      </c>
      <c r="DU510" s="19">
        <v>0</v>
      </c>
      <c r="DV510" s="19">
        <v>0</v>
      </c>
      <c r="DW510" s="19">
        <v>0</v>
      </c>
      <c r="DX510" s="54">
        <v>0</v>
      </c>
      <c r="DY510" s="57">
        <v>0</v>
      </c>
      <c r="DZ510" s="19">
        <v>0</v>
      </c>
      <c r="EA510" s="19">
        <v>0</v>
      </c>
      <c r="EB510" s="19">
        <v>0</v>
      </c>
      <c r="EC510" s="54">
        <v>0</v>
      </c>
      <c r="ED510" s="57"/>
      <c r="EE510" s="19"/>
      <c r="EF510" s="19"/>
      <c r="EG510" s="19"/>
      <c r="EH510" s="54"/>
      <c r="EI510" s="57">
        <v>0</v>
      </c>
      <c r="EJ510" s="19">
        <v>0</v>
      </c>
      <c r="EK510" s="19">
        <v>0</v>
      </c>
      <c r="EL510" s="19">
        <v>0</v>
      </c>
      <c r="EM510" s="19">
        <v>0</v>
      </c>
      <c r="EN510" s="18">
        <v>0</v>
      </c>
      <c r="EO510" s="19">
        <v>0</v>
      </c>
      <c r="EP510" s="19">
        <v>0</v>
      </c>
      <c r="EQ510" s="19">
        <v>0</v>
      </c>
      <c r="ER510" s="19">
        <v>0</v>
      </c>
      <c r="ES510" s="19">
        <v>0</v>
      </c>
      <c r="ET510" s="19">
        <v>0</v>
      </c>
      <c r="EU510" s="19">
        <v>0</v>
      </c>
      <c r="EV510" s="19">
        <v>0</v>
      </c>
      <c r="EW510" s="20">
        <v>0</v>
      </c>
      <c r="EX510" s="2"/>
    </row>
    <row r="511" spans="1:154" x14ac:dyDescent="0.25">
      <c r="A511" s="132"/>
      <c r="B511" s="5">
        <v>7</v>
      </c>
      <c r="C511" s="7" t="s">
        <v>63</v>
      </c>
      <c r="D511" s="18">
        <v>0</v>
      </c>
      <c r="E511" s="19">
        <v>0</v>
      </c>
      <c r="F511" s="19">
        <v>0</v>
      </c>
      <c r="G511" s="19">
        <v>0</v>
      </c>
      <c r="H511" s="54">
        <v>0</v>
      </c>
      <c r="I511" s="57"/>
      <c r="J511" s="19"/>
      <c r="K511" s="19"/>
      <c r="L511" s="19"/>
      <c r="M511" s="54"/>
      <c r="N511" s="57"/>
      <c r="O511" s="19"/>
      <c r="P511" s="19"/>
      <c r="Q511" s="19"/>
      <c r="R511" s="54"/>
      <c r="S511" s="57"/>
      <c r="T511" s="19"/>
      <c r="U511" s="19"/>
      <c r="V511" s="19"/>
      <c r="W511" s="54"/>
      <c r="X511" s="57"/>
      <c r="Y511" s="19"/>
      <c r="Z511" s="19"/>
      <c r="AA511" s="19"/>
      <c r="AB511" s="54"/>
      <c r="AC511" s="57"/>
      <c r="AD511" s="19"/>
      <c r="AE511" s="19"/>
      <c r="AF511" s="19"/>
      <c r="AG511" s="54"/>
      <c r="AH511" s="57"/>
      <c r="AI511" s="19"/>
      <c r="AJ511" s="19"/>
      <c r="AK511" s="19"/>
      <c r="AL511" s="54"/>
      <c r="AM511" s="57"/>
      <c r="AN511" s="19"/>
      <c r="AO511" s="19"/>
      <c r="AP511" s="19"/>
      <c r="AQ511" s="54"/>
      <c r="AR511" s="57">
        <v>0</v>
      </c>
      <c r="AS511" s="19">
        <v>0</v>
      </c>
      <c r="AT511" s="19">
        <v>0</v>
      </c>
      <c r="AU511" s="19">
        <v>0</v>
      </c>
      <c r="AV511" s="54">
        <v>0</v>
      </c>
      <c r="AW511" s="57"/>
      <c r="AX511" s="19"/>
      <c r="AY511" s="19"/>
      <c r="AZ511" s="19"/>
      <c r="BA511" s="54"/>
      <c r="BB511" s="57"/>
      <c r="BC511" s="19"/>
      <c r="BD511" s="19"/>
      <c r="BE511" s="19"/>
      <c r="BF511" s="54"/>
      <c r="BG511" s="57"/>
      <c r="BH511" s="19"/>
      <c r="BI511" s="19"/>
      <c r="BJ511" s="19"/>
      <c r="BK511" s="54"/>
      <c r="BL511" s="57"/>
      <c r="BM511" s="19"/>
      <c r="BN511" s="19"/>
      <c r="BO511" s="19"/>
      <c r="BP511" s="54"/>
      <c r="BQ511" s="57"/>
      <c r="BR511" s="19"/>
      <c r="BS511" s="19"/>
      <c r="BT511" s="19"/>
      <c r="BU511" s="54"/>
      <c r="BV511" s="57"/>
      <c r="BW511" s="19"/>
      <c r="BX511" s="19"/>
      <c r="BY511" s="19"/>
      <c r="BZ511" s="54"/>
      <c r="CA511" s="57"/>
      <c r="CB511" s="19"/>
      <c r="CC511" s="19"/>
      <c r="CD511" s="19"/>
      <c r="CE511" s="54"/>
      <c r="CF511" s="57"/>
      <c r="CG511" s="19"/>
      <c r="CH511" s="19"/>
      <c r="CI511" s="19"/>
      <c r="CJ511" s="54"/>
      <c r="CK511" s="57"/>
      <c r="CL511" s="19"/>
      <c r="CM511" s="19"/>
      <c r="CN511" s="19"/>
      <c r="CO511" s="54"/>
      <c r="CP511" s="57"/>
      <c r="CQ511" s="19"/>
      <c r="CR511" s="19"/>
      <c r="CS511" s="19"/>
      <c r="CT511" s="54"/>
      <c r="CU511" s="57"/>
      <c r="CV511" s="19"/>
      <c r="CW511" s="19"/>
      <c r="CX511" s="19"/>
      <c r="CY511" s="54"/>
      <c r="CZ511" s="57"/>
      <c r="DA511" s="19"/>
      <c r="DB511" s="19"/>
      <c r="DC511" s="19"/>
      <c r="DD511" s="54"/>
      <c r="DE511" s="57"/>
      <c r="DF511" s="19"/>
      <c r="DG511" s="19"/>
      <c r="DH511" s="19"/>
      <c r="DI511" s="54"/>
      <c r="DJ511" s="57"/>
      <c r="DK511" s="19"/>
      <c r="DL511" s="19"/>
      <c r="DM511" s="19"/>
      <c r="DN511" s="54"/>
      <c r="DO511" s="57"/>
      <c r="DP511" s="19"/>
      <c r="DQ511" s="19"/>
      <c r="DR511" s="19"/>
      <c r="DS511" s="54"/>
      <c r="DT511" s="57">
        <v>0</v>
      </c>
      <c r="DU511" s="19">
        <v>0</v>
      </c>
      <c r="DV511" s="19">
        <v>0</v>
      </c>
      <c r="DW511" s="19">
        <v>0</v>
      </c>
      <c r="DX511" s="54">
        <v>0</v>
      </c>
      <c r="DY511" s="57">
        <v>0</v>
      </c>
      <c r="DZ511" s="19">
        <v>0</v>
      </c>
      <c r="EA511" s="19">
        <v>0</v>
      </c>
      <c r="EB511" s="19">
        <v>0</v>
      </c>
      <c r="EC511" s="54">
        <v>0</v>
      </c>
      <c r="ED511" s="57"/>
      <c r="EE511" s="19"/>
      <c r="EF511" s="19"/>
      <c r="EG511" s="19"/>
      <c r="EH511" s="54"/>
      <c r="EI511" s="57">
        <v>0</v>
      </c>
      <c r="EJ511" s="19">
        <v>0</v>
      </c>
      <c r="EK511" s="19">
        <v>0</v>
      </c>
      <c r="EL511" s="19">
        <v>0</v>
      </c>
      <c r="EM511" s="19">
        <v>0</v>
      </c>
      <c r="EN511" s="18">
        <v>0</v>
      </c>
      <c r="EO511" s="19">
        <v>0</v>
      </c>
      <c r="EP511" s="19">
        <v>0</v>
      </c>
      <c r="EQ511" s="19">
        <v>0</v>
      </c>
      <c r="ER511" s="19">
        <v>0</v>
      </c>
      <c r="ES511" s="19">
        <v>0</v>
      </c>
      <c r="ET511" s="19">
        <v>0</v>
      </c>
      <c r="EU511" s="19">
        <v>0</v>
      </c>
      <c r="EV511" s="19">
        <v>0</v>
      </c>
      <c r="EW511" s="20">
        <v>0</v>
      </c>
      <c r="EX511" s="2"/>
    </row>
    <row r="512" spans="1:154" x14ac:dyDescent="0.25">
      <c r="A512" s="132"/>
      <c r="B512" s="5">
        <v>8</v>
      </c>
      <c r="C512" s="7" t="s">
        <v>64</v>
      </c>
      <c r="D512" s="18">
        <v>0</v>
      </c>
      <c r="E512" s="19">
        <v>0</v>
      </c>
      <c r="F512" s="19">
        <v>0</v>
      </c>
      <c r="G512" s="19">
        <v>0</v>
      </c>
      <c r="H512" s="54">
        <v>0</v>
      </c>
      <c r="I512" s="57"/>
      <c r="J512" s="19"/>
      <c r="K512" s="19"/>
      <c r="L512" s="19"/>
      <c r="M512" s="54"/>
      <c r="N512" s="57"/>
      <c r="O512" s="19"/>
      <c r="P512" s="19"/>
      <c r="Q512" s="19"/>
      <c r="R512" s="54"/>
      <c r="S512" s="57"/>
      <c r="T512" s="19"/>
      <c r="U512" s="19"/>
      <c r="V512" s="19"/>
      <c r="W512" s="54"/>
      <c r="X512" s="57"/>
      <c r="Y512" s="19"/>
      <c r="Z512" s="19"/>
      <c r="AA512" s="19"/>
      <c r="AB512" s="54"/>
      <c r="AC512" s="57"/>
      <c r="AD512" s="19"/>
      <c r="AE512" s="19"/>
      <c r="AF512" s="19"/>
      <c r="AG512" s="54"/>
      <c r="AH512" s="57"/>
      <c r="AI512" s="19"/>
      <c r="AJ512" s="19"/>
      <c r="AK512" s="19"/>
      <c r="AL512" s="54"/>
      <c r="AM512" s="57"/>
      <c r="AN512" s="19"/>
      <c r="AO512" s="19"/>
      <c r="AP512" s="19"/>
      <c r="AQ512" s="54"/>
      <c r="AR512" s="57">
        <v>0</v>
      </c>
      <c r="AS512" s="19">
        <v>0</v>
      </c>
      <c r="AT512" s="19">
        <v>0</v>
      </c>
      <c r="AU512" s="19">
        <v>0</v>
      </c>
      <c r="AV512" s="54">
        <v>0</v>
      </c>
      <c r="AW512" s="57"/>
      <c r="AX512" s="19"/>
      <c r="AY512" s="19"/>
      <c r="AZ512" s="19"/>
      <c r="BA512" s="54"/>
      <c r="BB512" s="57"/>
      <c r="BC512" s="19"/>
      <c r="BD512" s="19"/>
      <c r="BE512" s="19"/>
      <c r="BF512" s="54"/>
      <c r="BG512" s="57"/>
      <c r="BH512" s="19"/>
      <c r="BI512" s="19"/>
      <c r="BJ512" s="19"/>
      <c r="BK512" s="54"/>
      <c r="BL512" s="57"/>
      <c r="BM512" s="19"/>
      <c r="BN512" s="19"/>
      <c r="BO512" s="19"/>
      <c r="BP512" s="54"/>
      <c r="BQ512" s="57"/>
      <c r="BR512" s="19"/>
      <c r="BS512" s="19"/>
      <c r="BT512" s="19"/>
      <c r="BU512" s="54"/>
      <c r="BV512" s="57"/>
      <c r="BW512" s="19"/>
      <c r="BX512" s="19"/>
      <c r="BY512" s="19"/>
      <c r="BZ512" s="54"/>
      <c r="CA512" s="57"/>
      <c r="CB512" s="19"/>
      <c r="CC512" s="19"/>
      <c r="CD512" s="19"/>
      <c r="CE512" s="54"/>
      <c r="CF512" s="57"/>
      <c r="CG512" s="19"/>
      <c r="CH512" s="19"/>
      <c r="CI512" s="19"/>
      <c r="CJ512" s="54"/>
      <c r="CK512" s="57"/>
      <c r="CL512" s="19"/>
      <c r="CM512" s="19"/>
      <c r="CN512" s="19"/>
      <c r="CO512" s="54"/>
      <c r="CP512" s="57"/>
      <c r="CQ512" s="19"/>
      <c r="CR512" s="19"/>
      <c r="CS512" s="19"/>
      <c r="CT512" s="54"/>
      <c r="CU512" s="57"/>
      <c r="CV512" s="19"/>
      <c r="CW512" s="19"/>
      <c r="CX512" s="19"/>
      <c r="CY512" s="54"/>
      <c r="CZ512" s="57"/>
      <c r="DA512" s="19"/>
      <c r="DB512" s="19"/>
      <c r="DC512" s="19"/>
      <c r="DD512" s="54"/>
      <c r="DE512" s="57"/>
      <c r="DF512" s="19"/>
      <c r="DG512" s="19"/>
      <c r="DH512" s="19"/>
      <c r="DI512" s="54"/>
      <c r="DJ512" s="57"/>
      <c r="DK512" s="19"/>
      <c r="DL512" s="19"/>
      <c r="DM512" s="19"/>
      <c r="DN512" s="54"/>
      <c r="DO512" s="57"/>
      <c r="DP512" s="19"/>
      <c r="DQ512" s="19"/>
      <c r="DR512" s="19"/>
      <c r="DS512" s="54"/>
      <c r="DT512" s="57">
        <v>0</v>
      </c>
      <c r="DU512" s="19">
        <v>0</v>
      </c>
      <c r="DV512" s="19">
        <v>0</v>
      </c>
      <c r="DW512" s="19">
        <v>0</v>
      </c>
      <c r="DX512" s="54">
        <v>0</v>
      </c>
      <c r="DY512" s="57">
        <v>0</v>
      </c>
      <c r="DZ512" s="19">
        <v>0</v>
      </c>
      <c r="EA512" s="19">
        <v>0</v>
      </c>
      <c r="EB512" s="19">
        <v>0</v>
      </c>
      <c r="EC512" s="54">
        <v>0</v>
      </c>
      <c r="ED512" s="57"/>
      <c r="EE512" s="19"/>
      <c r="EF512" s="19"/>
      <c r="EG512" s="19"/>
      <c r="EH512" s="54"/>
      <c r="EI512" s="57">
        <v>0</v>
      </c>
      <c r="EJ512" s="19">
        <v>0</v>
      </c>
      <c r="EK512" s="19">
        <v>0</v>
      </c>
      <c r="EL512" s="19">
        <v>0</v>
      </c>
      <c r="EM512" s="19">
        <v>0</v>
      </c>
      <c r="EN512" s="18">
        <v>0</v>
      </c>
      <c r="EO512" s="19">
        <v>0</v>
      </c>
      <c r="EP512" s="19">
        <v>0</v>
      </c>
      <c r="EQ512" s="19">
        <v>0</v>
      </c>
      <c r="ER512" s="19">
        <v>0</v>
      </c>
      <c r="ES512" s="19">
        <v>0</v>
      </c>
      <c r="ET512" s="19">
        <v>0</v>
      </c>
      <c r="EU512" s="19">
        <v>0</v>
      </c>
      <c r="EV512" s="19">
        <v>0</v>
      </c>
      <c r="EW512" s="20">
        <v>0</v>
      </c>
      <c r="EX512" s="2"/>
    </row>
    <row r="513" spans="1:154" x14ac:dyDescent="0.25">
      <c r="A513" s="132"/>
      <c r="B513" s="5">
        <v>9</v>
      </c>
      <c r="C513" s="7" t="s">
        <v>65</v>
      </c>
      <c r="D513" s="18">
        <v>0</v>
      </c>
      <c r="E513" s="19">
        <v>0</v>
      </c>
      <c r="F513" s="19">
        <v>0</v>
      </c>
      <c r="G513" s="19">
        <v>0</v>
      </c>
      <c r="H513" s="54">
        <v>0</v>
      </c>
      <c r="I513" s="57"/>
      <c r="J513" s="19"/>
      <c r="K513" s="19"/>
      <c r="L513" s="19"/>
      <c r="M513" s="54"/>
      <c r="N513" s="57"/>
      <c r="O513" s="19"/>
      <c r="P513" s="19"/>
      <c r="Q513" s="19"/>
      <c r="R513" s="54"/>
      <c r="S513" s="57"/>
      <c r="T513" s="19"/>
      <c r="U513" s="19"/>
      <c r="V513" s="19"/>
      <c r="W513" s="54"/>
      <c r="X513" s="57"/>
      <c r="Y513" s="19"/>
      <c r="Z513" s="19"/>
      <c r="AA513" s="19"/>
      <c r="AB513" s="54"/>
      <c r="AC513" s="57"/>
      <c r="AD513" s="19"/>
      <c r="AE513" s="19"/>
      <c r="AF513" s="19"/>
      <c r="AG513" s="54"/>
      <c r="AH513" s="57"/>
      <c r="AI513" s="19"/>
      <c r="AJ513" s="19"/>
      <c r="AK513" s="19"/>
      <c r="AL513" s="54"/>
      <c r="AM513" s="57"/>
      <c r="AN513" s="19"/>
      <c r="AO513" s="19"/>
      <c r="AP513" s="19"/>
      <c r="AQ513" s="54"/>
      <c r="AR513" s="57">
        <v>0</v>
      </c>
      <c r="AS513" s="19">
        <v>0</v>
      </c>
      <c r="AT513" s="19">
        <v>0</v>
      </c>
      <c r="AU513" s="19">
        <v>0</v>
      </c>
      <c r="AV513" s="54">
        <v>0</v>
      </c>
      <c r="AW513" s="57"/>
      <c r="AX513" s="19"/>
      <c r="AY513" s="19"/>
      <c r="AZ513" s="19"/>
      <c r="BA513" s="54"/>
      <c r="BB513" s="57"/>
      <c r="BC513" s="19"/>
      <c r="BD513" s="19"/>
      <c r="BE513" s="19"/>
      <c r="BF513" s="54"/>
      <c r="BG513" s="57"/>
      <c r="BH513" s="19"/>
      <c r="BI513" s="19"/>
      <c r="BJ513" s="19"/>
      <c r="BK513" s="54"/>
      <c r="BL513" s="57"/>
      <c r="BM513" s="19"/>
      <c r="BN513" s="19"/>
      <c r="BO513" s="19"/>
      <c r="BP513" s="54"/>
      <c r="BQ513" s="57"/>
      <c r="BR513" s="19"/>
      <c r="BS513" s="19"/>
      <c r="BT513" s="19"/>
      <c r="BU513" s="54"/>
      <c r="BV513" s="57"/>
      <c r="BW513" s="19"/>
      <c r="BX513" s="19"/>
      <c r="BY513" s="19"/>
      <c r="BZ513" s="54"/>
      <c r="CA513" s="57"/>
      <c r="CB513" s="19"/>
      <c r="CC513" s="19"/>
      <c r="CD513" s="19"/>
      <c r="CE513" s="54"/>
      <c r="CF513" s="57"/>
      <c r="CG513" s="19"/>
      <c r="CH513" s="19"/>
      <c r="CI513" s="19"/>
      <c r="CJ513" s="54"/>
      <c r="CK513" s="57"/>
      <c r="CL513" s="19"/>
      <c r="CM513" s="19"/>
      <c r="CN513" s="19"/>
      <c r="CO513" s="54"/>
      <c r="CP513" s="57"/>
      <c r="CQ513" s="19"/>
      <c r="CR513" s="19"/>
      <c r="CS513" s="19"/>
      <c r="CT513" s="54"/>
      <c r="CU513" s="57"/>
      <c r="CV513" s="19"/>
      <c r="CW513" s="19"/>
      <c r="CX513" s="19"/>
      <c r="CY513" s="54"/>
      <c r="CZ513" s="57"/>
      <c r="DA513" s="19"/>
      <c r="DB513" s="19"/>
      <c r="DC513" s="19"/>
      <c r="DD513" s="54"/>
      <c r="DE513" s="57"/>
      <c r="DF513" s="19"/>
      <c r="DG513" s="19"/>
      <c r="DH513" s="19"/>
      <c r="DI513" s="54"/>
      <c r="DJ513" s="57"/>
      <c r="DK513" s="19"/>
      <c r="DL513" s="19"/>
      <c r="DM513" s="19"/>
      <c r="DN513" s="54"/>
      <c r="DO513" s="57"/>
      <c r="DP513" s="19"/>
      <c r="DQ513" s="19"/>
      <c r="DR513" s="19"/>
      <c r="DS513" s="54"/>
      <c r="DT513" s="57">
        <v>0</v>
      </c>
      <c r="DU513" s="19">
        <v>0</v>
      </c>
      <c r="DV513" s="19">
        <v>0</v>
      </c>
      <c r="DW513" s="19">
        <v>0</v>
      </c>
      <c r="DX513" s="54">
        <v>0</v>
      </c>
      <c r="DY513" s="57">
        <v>0</v>
      </c>
      <c r="DZ513" s="19">
        <v>0</v>
      </c>
      <c r="EA513" s="19">
        <v>0</v>
      </c>
      <c r="EB513" s="19">
        <v>0</v>
      </c>
      <c r="EC513" s="54">
        <v>0</v>
      </c>
      <c r="ED513" s="57"/>
      <c r="EE513" s="19"/>
      <c r="EF513" s="19"/>
      <c r="EG513" s="19"/>
      <c r="EH513" s="54"/>
      <c r="EI513" s="57">
        <v>0</v>
      </c>
      <c r="EJ513" s="19">
        <v>0</v>
      </c>
      <c r="EK513" s="19">
        <v>0</v>
      </c>
      <c r="EL513" s="19">
        <v>0</v>
      </c>
      <c r="EM513" s="19">
        <v>0</v>
      </c>
      <c r="EN513" s="18">
        <v>0</v>
      </c>
      <c r="EO513" s="19">
        <v>0</v>
      </c>
      <c r="EP513" s="19">
        <v>0</v>
      </c>
      <c r="EQ513" s="19">
        <v>0</v>
      </c>
      <c r="ER513" s="19">
        <v>0</v>
      </c>
      <c r="ES513" s="19">
        <v>0</v>
      </c>
      <c r="ET513" s="19">
        <v>0</v>
      </c>
      <c r="EU513" s="19">
        <v>0</v>
      </c>
      <c r="EV513" s="19">
        <v>0</v>
      </c>
      <c r="EW513" s="20">
        <v>0</v>
      </c>
      <c r="EX513" s="2"/>
    </row>
    <row r="514" spans="1:154" x14ac:dyDescent="0.25">
      <c r="A514" s="132"/>
      <c r="B514" s="5">
        <v>10</v>
      </c>
      <c r="C514" s="7" t="s">
        <v>66</v>
      </c>
      <c r="D514" s="18">
        <v>1050.33</v>
      </c>
      <c r="E514" s="19">
        <v>886253.27764086705</v>
      </c>
      <c r="F514" s="19">
        <v>453640.74903983902</v>
      </c>
      <c r="G514" s="19">
        <v>337933.70066929399</v>
      </c>
      <c r="H514" s="54">
        <v>6605.5214000010301</v>
      </c>
      <c r="I514" s="57">
        <v>1050.33</v>
      </c>
      <c r="J514" s="19">
        <v>449413.04530286801</v>
      </c>
      <c r="K514" s="19">
        <v>125798.416976568</v>
      </c>
      <c r="L514" s="19">
        <v>94551.054260563498</v>
      </c>
      <c r="M514" s="54">
        <v>1851.23340000092</v>
      </c>
      <c r="N514" s="57">
        <v>0</v>
      </c>
      <c r="O514" s="19">
        <v>107993.090567969</v>
      </c>
      <c r="P514" s="19">
        <v>42589.5482789296</v>
      </c>
      <c r="Q514" s="19">
        <v>28600.851293101299</v>
      </c>
      <c r="R514" s="54">
        <v>130.80000000007601</v>
      </c>
      <c r="S514" s="57">
        <v>0</v>
      </c>
      <c r="T514" s="19">
        <v>87479.6511132054</v>
      </c>
      <c r="U514" s="19">
        <v>71869.580577571294</v>
      </c>
      <c r="V514" s="19">
        <v>45908.682209223298</v>
      </c>
      <c r="W514" s="54">
        <v>1950.6140000000601</v>
      </c>
      <c r="X514" s="57">
        <v>0</v>
      </c>
      <c r="Y514" s="19">
        <v>142062.073557942</v>
      </c>
      <c r="Z514" s="19">
        <v>130877.93441548701</v>
      </c>
      <c r="AA514" s="19">
        <v>116880.07361656999</v>
      </c>
      <c r="AB514" s="54">
        <v>0</v>
      </c>
      <c r="AC514" s="57">
        <v>0</v>
      </c>
      <c r="AD514" s="19">
        <v>63049.370108882002</v>
      </c>
      <c r="AE514" s="19">
        <v>66291.896091282499</v>
      </c>
      <c r="AF514" s="19">
        <v>37306.589089835601</v>
      </c>
      <c r="AG514" s="54">
        <v>521.29999999998802</v>
      </c>
      <c r="AH514" s="57">
        <v>0</v>
      </c>
      <c r="AI514" s="19">
        <v>23347.686959999999</v>
      </c>
      <c r="AJ514" s="19">
        <v>15041.2708</v>
      </c>
      <c r="AK514" s="19">
        <v>14686.450199999999</v>
      </c>
      <c r="AL514" s="54">
        <v>2151.5739999999901</v>
      </c>
      <c r="AM514" s="57">
        <v>0</v>
      </c>
      <c r="AN514" s="19">
        <v>12908.36003</v>
      </c>
      <c r="AO514" s="19">
        <v>1172.1018999999999</v>
      </c>
      <c r="AP514" s="19">
        <v>0</v>
      </c>
      <c r="AQ514" s="54">
        <v>0</v>
      </c>
      <c r="AR514" s="57">
        <v>0</v>
      </c>
      <c r="AS514" s="19">
        <v>262827.77122</v>
      </c>
      <c r="AT514" s="19">
        <v>151259.55379999999</v>
      </c>
      <c r="AU514" s="19">
        <v>105698.33758000001</v>
      </c>
      <c r="AV514" s="54">
        <v>1775.2961600000101</v>
      </c>
      <c r="AW514" s="57">
        <v>0</v>
      </c>
      <c r="AX514" s="19">
        <v>111419.33725</v>
      </c>
      <c r="AY514" s="19">
        <v>58716.865290000002</v>
      </c>
      <c r="AZ514" s="19">
        <v>30564.740399999999</v>
      </c>
      <c r="BA514" s="54">
        <v>974.99999999988404</v>
      </c>
      <c r="BB514" s="57">
        <v>0</v>
      </c>
      <c r="BC514" s="19">
        <v>62902.295789999996</v>
      </c>
      <c r="BD514" s="19">
        <v>22823.632509999999</v>
      </c>
      <c r="BE514" s="19">
        <v>7779.0675199999996</v>
      </c>
      <c r="BF514" s="54">
        <v>689.01500000002898</v>
      </c>
      <c r="BG514" s="57">
        <v>0</v>
      </c>
      <c r="BH514" s="19">
        <v>1017.20461</v>
      </c>
      <c r="BI514" s="19">
        <v>1034.60463</v>
      </c>
      <c r="BJ514" s="19">
        <v>4154.3494499999997</v>
      </c>
      <c r="BK514" s="54">
        <v>0</v>
      </c>
      <c r="BL514" s="57">
        <v>0</v>
      </c>
      <c r="BM514" s="19">
        <v>3163.44533</v>
      </c>
      <c r="BN514" s="19">
        <v>2274.2337000000002</v>
      </c>
      <c r="BO514" s="19">
        <v>1985.9334899999999</v>
      </c>
      <c r="BP514" s="54">
        <v>0</v>
      </c>
      <c r="BQ514" s="57">
        <v>0</v>
      </c>
      <c r="BR514" s="19">
        <v>9741.2898800000003</v>
      </c>
      <c r="BS514" s="19">
        <v>4829.1722099999997</v>
      </c>
      <c r="BT514" s="19">
        <v>7778.1203100000002</v>
      </c>
      <c r="BU514" s="54">
        <v>0</v>
      </c>
      <c r="BV514" s="57">
        <v>0</v>
      </c>
      <c r="BW514" s="19">
        <v>1861.1635799999999</v>
      </c>
      <c r="BX514" s="19">
        <v>1795.10106</v>
      </c>
      <c r="BY514" s="19">
        <v>3561.58115</v>
      </c>
      <c r="BZ514" s="54">
        <v>0</v>
      </c>
      <c r="CA514" s="57">
        <v>0</v>
      </c>
      <c r="CB514" s="19">
        <v>4865.8039200000003</v>
      </c>
      <c r="CC514" s="19">
        <v>2391.1690899999999</v>
      </c>
      <c r="CD514" s="19">
        <v>477.23626999999999</v>
      </c>
      <c r="CE514" s="54">
        <v>0</v>
      </c>
      <c r="CF514" s="57">
        <v>0</v>
      </c>
      <c r="CG514" s="19">
        <v>9938.2102599999998</v>
      </c>
      <c r="CH514" s="19">
        <v>9738.51793</v>
      </c>
      <c r="CI514" s="19">
        <v>7666.7447400000001</v>
      </c>
      <c r="CJ514" s="54">
        <v>0</v>
      </c>
      <c r="CK514" s="57">
        <v>0</v>
      </c>
      <c r="CL514" s="19">
        <v>3681.4586599999998</v>
      </c>
      <c r="CM514" s="19">
        <v>5821.9473500000004</v>
      </c>
      <c r="CN514" s="19">
        <v>4766.9557199999999</v>
      </c>
      <c r="CO514" s="54">
        <v>0</v>
      </c>
      <c r="CP514" s="57">
        <v>0</v>
      </c>
      <c r="CQ514" s="19">
        <v>321.36387000000002</v>
      </c>
      <c r="CR514" s="19">
        <v>63.073999999999998</v>
      </c>
      <c r="CS514" s="19">
        <v>0</v>
      </c>
      <c r="CT514" s="54">
        <v>0</v>
      </c>
      <c r="CU514" s="57">
        <v>0</v>
      </c>
      <c r="CV514" s="19">
        <v>20</v>
      </c>
      <c r="CW514" s="19">
        <v>34.4</v>
      </c>
      <c r="CX514" s="19">
        <v>0</v>
      </c>
      <c r="CY514" s="54">
        <v>0</v>
      </c>
      <c r="CZ514" s="57">
        <v>0</v>
      </c>
      <c r="DA514" s="19">
        <v>703.63733999999999</v>
      </c>
      <c r="DB514" s="19">
        <v>537.50054999999998</v>
      </c>
      <c r="DC514" s="19">
        <v>271</v>
      </c>
      <c r="DD514" s="54">
        <v>0</v>
      </c>
      <c r="DE514" s="57"/>
      <c r="DF514" s="19"/>
      <c r="DG514" s="19"/>
      <c r="DH514" s="19"/>
      <c r="DI514" s="54"/>
      <c r="DJ514" s="57">
        <v>0</v>
      </c>
      <c r="DK514" s="19">
        <v>0</v>
      </c>
      <c r="DL514" s="19">
        <v>0</v>
      </c>
      <c r="DM514" s="19">
        <v>207</v>
      </c>
      <c r="DN514" s="54">
        <v>0</v>
      </c>
      <c r="DO514" s="57">
        <v>0</v>
      </c>
      <c r="DP514" s="19">
        <v>53192.560729999997</v>
      </c>
      <c r="DQ514" s="19">
        <v>41199.335480000002</v>
      </c>
      <c r="DR514" s="19">
        <v>36485.608529999998</v>
      </c>
      <c r="DS514" s="54">
        <v>111.2811600001</v>
      </c>
      <c r="DT514" s="57">
        <v>0</v>
      </c>
      <c r="DU514" s="19">
        <v>5741.8143300000002</v>
      </c>
      <c r="DV514" s="19">
        <v>4635.7637400000003</v>
      </c>
      <c r="DW514" s="19">
        <v>8402.2616400000006</v>
      </c>
      <c r="DX514" s="54">
        <v>69.105689999999896</v>
      </c>
      <c r="DY514" s="57">
        <v>0</v>
      </c>
      <c r="DZ514" s="19">
        <v>2409.0885400000002</v>
      </c>
      <c r="EA514" s="19">
        <v>8466.5722999999998</v>
      </c>
      <c r="EB514" s="19">
        <v>0</v>
      </c>
      <c r="EC514" s="54">
        <v>0</v>
      </c>
      <c r="ED514" s="57"/>
      <c r="EE514" s="19"/>
      <c r="EF514" s="19"/>
      <c r="EG514" s="19"/>
      <c r="EH514" s="54"/>
      <c r="EI514" s="57">
        <v>0</v>
      </c>
      <c r="EJ514" s="19">
        <v>0</v>
      </c>
      <c r="EK514" s="19">
        <v>0</v>
      </c>
      <c r="EL514" s="19">
        <v>0</v>
      </c>
      <c r="EM514" s="19">
        <v>0</v>
      </c>
      <c r="EN514" s="18">
        <v>1050.33</v>
      </c>
      <c r="EO514" s="19">
        <v>1157231.9517308699</v>
      </c>
      <c r="EP514" s="19">
        <v>618002.63887983898</v>
      </c>
      <c r="EQ514" s="19">
        <v>452034.29988929402</v>
      </c>
      <c r="ER514" s="19">
        <v>8449.9232500010494</v>
      </c>
      <c r="ES514" s="19">
        <v>1050.33</v>
      </c>
      <c r="ET514" s="19">
        <v>1157231.9517308699</v>
      </c>
      <c r="EU514" s="19">
        <v>618002.63887983898</v>
      </c>
      <c r="EV514" s="19">
        <v>452034.29988929402</v>
      </c>
      <c r="EW514" s="20">
        <v>8449.9232500010494</v>
      </c>
      <c r="EX514" s="2"/>
    </row>
    <row r="515" spans="1:154" x14ac:dyDescent="0.25">
      <c r="A515" s="132"/>
      <c r="B515" s="5">
        <v>11</v>
      </c>
      <c r="C515" s="7" t="s">
        <v>67</v>
      </c>
      <c r="D515" s="18">
        <v>0</v>
      </c>
      <c r="E515" s="19">
        <v>0</v>
      </c>
      <c r="F515" s="19">
        <v>0</v>
      </c>
      <c r="G515" s="19">
        <v>0</v>
      </c>
      <c r="H515" s="54">
        <v>0</v>
      </c>
      <c r="I515" s="57"/>
      <c r="J515" s="19"/>
      <c r="K515" s="19"/>
      <c r="L515" s="19"/>
      <c r="M515" s="54"/>
      <c r="N515" s="57"/>
      <c r="O515" s="19"/>
      <c r="P515" s="19"/>
      <c r="Q515" s="19"/>
      <c r="R515" s="54"/>
      <c r="S515" s="57"/>
      <c r="T515" s="19"/>
      <c r="U515" s="19"/>
      <c r="V515" s="19"/>
      <c r="W515" s="54"/>
      <c r="X515" s="57"/>
      <c r="Y515" s="19"/>
      <c r="Z515" s="19"/>
      <c r="AA515" s="19"/>
      <c r="AB515" s="54"/>
      <c r="AC515" s="57"/>
      <c r="AD515" s="19"/>
      <c r="AE515" s="19"/>
      <c r="AF515" s="19"/>
      <c r="AG515" s="54"/>
      <c r="AH515" s="57"/>
      <c r="AI515" s="19"/>
      <c r="AJ515" s="19"/>
      <c r="AK515" s="19"/>
      <c r="AL515" s="54"/>
      <c r="AM515" s="57"/>
      <c r="AN515" s="19"/>
      <c r="AO515" s="19"/>
      <c r="AP515" s="19"/>
      <c r="AQ515" s="54"/>
      <c r="AR515" s="57">
        <v>0</v>
      </c>
      <c r="AS515" s="19">
        <v>0</v>
      </c>
      <c r="AT515" s="19">
        <v>0</v>
      </c>
      <c r="AU515" s="19">
        <v>0</v>
      </c>
      <c r="AV515" s="54">
        <v>0</v>
      </c>
      <c r="AW515" s="57"/>
      <c r="AX515" s="19"/>
      <c r="AY515" s="19"/>
      <c r="AZ515" s="19"/>
      <c r="BA515" s="54"/>
      <c r="BB515" s="57"/>
      <c r="BC515" s="19"/>
      <c r="BD515" s="19"/>
      <c r="BE515" s="19"/>
      <c r="BF515" s="54"/>
      <c r="BG515" s="57"/>
      <c r="BH515" s="19"/>
      <c r="BI515" s="19"/>
      <c r="BJ515" s="19"/>
      <c r="BK515" s="54"/>
      <c r="BL515" s="57"/>
      <c r="BM515" s="19"/>
      <c r="BN515" s="19"/>
      <c r="BO515" s="19"/>
      <c r="BP515" s="54"/>
      <c r="BQ515" s="57"/>
      <c r="BR515" s="19"/>
      <c r="BS515" s="19"/>
      <c r="BT515" s="19"/>
      <c r="BU515" s="54"/>
      <c r="BV515" s="57"/>
      <c r="BW515" s="19"/>
      <c r="BX515" s="19"/>
      <c r="BY515" s="19"/>
      <c r="BZ515" s="54"/>
      <c r="CA515" s="57"/>
      <c r="CB515" s="19"/>
      <c r="CC515" s="19"/>
      <c r="CD515" s="19"/>
      <c r="CE515" s="54"/>
      <c r="CF515" s="57"/>
      <c r="CG515" s="19"/>
      <c r="CH515" s="19"/>
      <c r="CI515" s="19"/>
      <c r="CJ515" s="54"/>
      <c r="CK515" s="57"/>
      <c r="CL515" s="19"/>
      <c r="CM515" s="19"/>
      <c r="CN515" s="19"/>
      <c r="CO515" s="54"/>
      <c r="CP515" s="57"/>
      <c r="CQ515" s="19"/>
      <c r="CR515" s="19"/>
      <c r="CS515" s="19"/>
      <c r="CT515" s="54"/>
      <c r="CU515" s="57"/>
      <c r="CV515" s="19"/>
      <c r="CW515" s="19"/>
      <c r="CX515" s="19"/>
      <c r="CY515" s="54"/>
      <c r="CZ515" s="57"/>
      <c r="DA515" s="19"/>
      <c r="DB515" s="19"/>
      <c r="DC515" s="19"/>
      <c r="DD515" s="54"/>
      <c r="DE515" s="57"/>
      <c r="DF515" s="19"/>
      <c r="DG515" s="19"/>
      <c r="DH515" s="19"/>
      <c r="DI515" s="54"/>
      <c r="DJ515" s="57"/>
      <c r="DK515" s="19"/>
      <c r="DL515" s="19"/>
      <c r="DM515" s="19"/>
      <c r="DN515" s="54"/>
      <c r="DO515" s="57"/>
      <c r="DP515" s="19"/>
      <c r="DQ515" s="19"/>
      <c r="DR515" s="19"/>
      <c r="DS515" s="54"/>
      <c r="DT515" s="57">
        <v>0</v>
      </c>
      <c r="DU515" s="19">
        <v>0</v>
      </c>
      <c r="DV515" s="19">
        <v>0</v>
      </c>
      <c r="DW515" s="19">
        <v>0</v>
      </c>
      <c r="DX515" s="54">
        <v>0</v>
      </c>
      <c r="DY515" s="57">
        <v>0</v>
      </c>
      <c r="DZ515" s="19">
        <v>0</v>
      </c>
      <c r="EA515" s="19">
        <v>0</v>
      </c>
      <c r="EB515" s="19">
        <v>0</v>
      </c>
      <c r="EC515" s="54">
        <v>0</v>
      </c>
      <c r="ED515" s="57"/>
      <c r="EE515" s="19"/>
      <c r="EF515" s="19"/>
      <c r="EG515" s="19"/>
      <c r="EH515" s="54"/>
      <c r="EI515" s="57">
        <v>0</v>
      </c>
      <c r="EJ515" s="19">
        <v>0</v>
      </c>
      <c r="EK515" s="19">
        <v>0</v>
      </c>
      <c r="EL515" s="19">
        <v>0</v>
      </c>
      <c r="EM515" s="19">
        <v>0</v>
      </c>
      <c r="EN515" s="18">
        <v>0</v>
      </c>
      <c r="EO515" s="19">
        <v>0</v>
      </c>
      <c r="EP515" s="19">
        <v>0</v>
      </c>
      <c r="EQ515" s="19">
        <v>0</v>
      </c>
      <c r="ER515" s="19">
        <v>0</v>
      </c>
      <c r="ES515" s="19">
        <v>0</v>
      </c>
      <c r="ET515" s="19">
        <v>0</v>
      </c>
      <c r="EU515" s="19">
        <v>0</v>
      </c>
      <c r="EV515" s="19">
        <v>0</v>
      </c>
      <c r="EW515" s="20">
        <v>0</v>
      </c>
      <c r="EX515" s="2"/>
    </row>
    <row r="516" spans="1:154" x14ac:dyDescent="0.25">
      <c r="A516" s="132"/>
      <c r="B516" s="5">
        <v>12</v>
      </c>
      <c r="C516" s="7" t="s">
        <v>68</v>
      </c>
      <c r="D516" s="18">
        <v>0</v>
      </c>
      <c r="E516" s="19">
        <v>0</v>
      </c>
      <c r="F516" s="19">
        <v>0</v>
      </c>
      <c r="G516" s="19">
        <v>0</v>
      </c>
      <c r="H516" s="54">
        <v>0</v>
      </c>
      <c r="I516" s="57"/>
      <c r="J516" s="19"/>
      <c r="K516" s="19"/>
      <c r="L516" s="19"/>
      <c r="M516" s="54"/>
      <c r="N516" s="57"/>
      <c r="O516" s="19"/>
      <c r="P516" s="19"/>
      <c r="Q516" s="19"/>
      <c r="R516" s="54"/>
      <c r="S516" s="57"/>
      <c r="T516" s="19"/>
      <c r="U516" s="19"/>
      <c r="V516" s="19"/>
      <c r="W516" s="54"/>
      <c r="X516" s="57"/>
      <c r="Y516" s="19"/>
      <c r="Z516" s="19"/>
      <c r="AA516" s="19"/>
      <c r="AB516" s="54"/>
      <c r="AC516" s="57"/>
      <c r="AD516" s="19"/>
      <c r="AE516" s="19"/>
      <c r="AF516" s="19"/>
      <c r="AG516" s="54"/>
      <c r="AH516" s="57"/>
      <c r="AI516" s="19"/>
      <c r="AJ516" s="19"/>
      <c r="AK516" s="19"/>
      <c r="AL516" s="54"/>
      <c r="AM516" s="57"/>
      <c r="AN516" s="19"/>
      <c r="AO516" s="19"/>
      <c r="AP516" s="19"/>
      <c r="AQ516" s="54"/>
      <c r="AR516" s="57">
        <v>0</v>
      </c>
      <c r="AS516" s="19">
        <v>0</v>
      </c>
      <c r="AT516" s="19">
        <v>0</v>
      </c>
      <c r="AU516" s="19">
        <v>0</v>
      </c>
      <c r="AV516" s="54">
        <v>0</v>
      </c>
      <c r="AW516" s="57"/>
      <c r="AX516" s="19"/>
      <c r="AY516" s="19"/>
      <c r="AZ516" s="19"/>
      <c r="BA516" s="54"/>
      <c r="BB516" s="57"/>
      <c r="BC516" s="19"/>
      <c r="BD516" s="19"/>
      <c r="BE516" s="19"/>
      <c r="BF516" s="54"/>
      <c r="BG516" s="57"/>
      <c r="BH516" s="19"/>
      <c r="BI516" s="19"/>
      <c r="BJ516" s="19"/>
      <c r="BK516" s="54"/>
      <c r="BL516" s="57"/>
      <c r="BM516" s="19"/>
      <c r="BN516" s="19"/>
      <c r="BO516" s="19"/>
      <c r="BP516" s="54"/>
      <c r="BQ516" s="57"/>
      <c r="BR516" s="19"/>
      <c r="BS516" s="19"/>
      <c r="BT516" s="19"/>
      <c r="BU516" s="54"/>
      <c r="BV516" s="57"/>
      <c r="BW516" s="19"/>
      <c r="BX516" s="19"/>
      <c r="BY516" s="19"/>
      <c r="BZ516" s="54"/>
      <c r="CA516" s="57"/>
      <c r="CB516" s="19"/>
      <c r="CC516" s="19"/>
      <c r="CD516" s="19"/>
      <c r="CE516" s="54"/>
      <c r="CF516" s="57"/>
      <c r="CG516" s="19"/>
      <c r="CH516" s="19"/>
      <c r="CI516" s="19"/>
      <c r="CJ516" s="54"/>
      <c r="CK516" s="57"/>
      <c r="CL516" s="19"/>
      <c r="CM516" s="19"/>
      <c r="CN516" s="19"/>
      <c r="CO516" s="54"/>
      <c r="CP516" s="57"/>
      <c r="CQ516" s="19"/>
      <c r="CR516" s="19"/>
      <c r="CS516" s="19"/>
      <c r="CT516" s="54"/>
      <c r="CU516" s="57"/>
      <c r="CV516" s="19"/>
      <c r="CW516" s="19"/>
      <c r="CX516" s="19"/>
      <c r="CY516" s="54"/>
      <c r="CZ516" s="57"/>
      <c r="DA516" s="19"/>
      <c r="DB516" s="19"/>
      <c r="DC516" s="19"/>
      <c r="DD516" s="54"/>
      <c r="DE516" s="57"/>
      <c r="DF516" s="19"/>
      <c r="DG516" s="19"/>
      <c r="DH516" s="19"/>
      <c r="DI516" s="54"/>
      <c r="DJ516" s="57"/>
      <c r="DK516" s="19"/>
      <c r="DL516" s="19"/>
      <c r="DM516" s="19"/>
      <c r="DN516" s="54"/>
      <c r="DO516" s="57"/>
      <c r="DP516" s="19"/>
      <c r="DQ516" s="19"/>
      <c r="DR516" s="19"/>
      <c r="DS516" s="54"/>
      <c r="DT516" s="57">
        <v>0</v>
      </c>
      <c r="DU516" s="19">
        <v>0</v>
      </c>
      <c r="DV516" s="19">
        <v>0</v>
      </c>
      <c r="DW516" s="19">
        <v>0</v>
      </c>
      <c r="DX516" s="54">
        <v>0</v>
      </c>
      <c r="DY516" s="57">
        <v>0</v>
      </c>
      <c r="DZ516" s="19">
        <v>0</v>
      </c>
      <c r="EA516" s="19">
        <v>0</v>
      </c>
      <c r="EB516" s="19">
        <v>0</v>
      </c>
      <c r="EC516" s="54">
        <v>0</v>
      </c>
      <c r="ED516" s="57"/>
      <c r="EE516" s="19"/>
      <c r="EF516" s="19"/>
      <c r="EG516" s="19"/>
      <c r="EH516" s="54"/>
      <c r="EI516" s="57">
        <v>0</v>
      </c>
      <c r="EJ516" s="19">
        <v>0</v>
      </c>
      <c r="EK516" s="19">
        <v>0</v>
      </c>
      <c r="EL516" s="19">
        <v>0</v>
      </c>
      <c r="EM516" s="19">
        <v>0</v>
      </c>
      <c r="EN516" s="18">
        <v>0</v>
      </c>
      <c r="EO516" s="19">
        <v>0</v>
      </c>
      <c r="EP516" s="19">
        <v>0</v>
      </c>
      <c r="EQ516" s="19">
        <v>0</v>
      </c>
      <c r="ER516" s="19">
        <v>0</v>
      </c>
      <c r="ES516" s="19">
        <v>0</v>
      </c>
      <c r="ET516" s="19">
        <v>0</v>
      </c>
      <c r="EU516" s="19">
        <v>0</v>
      </c>
      <c r="EV516" s="19">
        <v>0</v>
      </c>
      <c r="EW516" s="20">
        <v>0</v>
      </c>
      <c r="EX516" s="2"/>
    </row>
    <row r="517" spans="1:154" x14ac:dyDescent="0.25">
      <c r="A517" s="132"/>
      <c r="B517" s="5">
        <v>13</v>
      </c>
      <c r="C517" s="7" t="s">
        <v>69</v>
      </c>
      <c r="D517" s="18">
        <v>0</v>
      </c>
      <c r="E517" s="19">
        <v>0</v>
      </c>
      <c r="F517" s="19">
        <v>0</v>
      </c>
      <c r="G517" s="19">
        <v>0</v>
      </c>
      <c r="H517" s="54">
        <v>0</v>
      </c>
      <c r="I517" s="57"/>
      <c r="J517" s="19"/>
      <c r="K517" s="19"/>
      <c r="L517" s="19"/>
      <c r="M517" s="54"/>
      <c r="N517" s="57"/>
      <c r="O517" s="19"/>
      <c r="P517" s="19"/>
      <c r="Q517" s="19"/>
      <c r="R517" s="54"/>
      <c r="S517" s="57"/>
      <c r="T517" s="19"/>
      <c r="U517" s="19"/>
      <c r="V517" s="19"/>
      <c r="W517" s="54"/>
      <c r="X517" s="57"/>
      <c r="Y517" s="19"/>
      <c r="Z517" s="19"/>
      <c r="AA517" s="19"/>
      <c r="AB517" s="54"/>
      <c r="AC517" s="57"/>
      <c r="AD517" s="19"/>
      <c r="AE517" s="19"/>
      <c r="AF517" s="19"/>
      <c r="AG517" s="54"/>
      <c r="AH517" s="57"/>
      <c r="AI517" s="19"/>
      <c r="AJ517" s="19"/>
      <c r="AK517" s="19"/>
      <c r="AL517" s="54"/>
      <c r="AM517" s="57"/>
      <c r="AN517" s="19"/>
      <c r="AO517" s="19"/>
      <c r="AP517" s="19"/>
      <c r="AQ517" s="54"/>
      <c r="AR517" s="57">
        <v>0</v>
      </c>
      <c r="AS517" s="19">
        <v>0</v>
      </c>
      <c r="AT517" s="19">
        <v>0</v>
      </c>
      <c r="AU517" s="19">
        <v>0</v>
      </c>
      <c r="AV517" s="54">
        <v>0</v>
      </c>
      <c r="AW517" s="57"/>
      <c r="AX517" s="19"/>
      <c r="AY517" s="19"/>
      <c r="AZ517" s="19"/>
      <c r="BA517" s="54"/>
      <c r="BB517" s="57"/>
      <c r="BC517" s="19"/>
      <c r="BD517" s="19"/>
      <c r="BE517" s="19"/>
      <c r="BF517" s="54"/>
      <c r="BG517" s="57"/>
      <c r="BH517" s="19"/>
      <c r="BI517" s="19"/>
      <c r="BJ517" s="19"/>
      <c r="BK517" s="54"/>
      <c r="BL517" s="57"/>
      <c r="BM517" s="19"/>
      <c r="BN517" s="19"/>
      <c r="BO517" s="19"/>
      <c r="BP517" s="54"/>
      <c r="BQ517" s="57"/>
      <c r="BR517" s="19"/>
      <c r="BS517" s="19"/>
      <c r="BT517" s="19"/>
      <c r="BU517" s="54"/>
      <c r="BV517" s="57"/>
      <c r="BW517" s="19"/>
      <c r="BX517" s="19"/>
      <c r="BY517" s="19"/>
      <c r="BZ517" s="54"/>
      <c r="CA517" s="57"/>
      <c r="CB517" s="19"/>
      <c r="CC517" s="19"/>
      <c r="CD517" s="19"/>
      <c r="CE517" s="54"/>
      <c r="CF517" s="57"/>
      <c r="CG517" s="19"/>
      <c r="CH517" s="19"/>
      <c r="CI517" s="19"/>
      <c r="CJ517" s="54"/>
      <c r="CK517" s="57"/>
      <c r="CL517" s="19"/>
      <c r="CM517" s="19"/>
      <c r="CN517" s="19"/>
      <c r="CO517" s="54"/>
      <c r="CP517" s="57"/>
      <c r="CQ517" s="19"/>
      <c r="CR517" s="19"/>
      <c r="CS517" s="19"/>
      <c r="CT517" s="54"/>
      <c r="CU517" s="57"/>
      <c r="CV517" s="19"/>
      <c r="CW517" s="19"/>
      <c r="CX517" s="19"/>
      <c r="CY517" s="54"/>
      <c r="CZ517" s="57"/>
      <c r="DA517" s="19"/>
      <c r="DB517" s="19"/>
      <c r="DC517" s="19"/>
      <c r="DD517" s="54"/>
      <c r="DE517" s="57"/>
      <c r="DF517" s="19"/>
      <c r="DG517" s="19"/>
      <c r="DH517" s="19"/>
      <c r="DI517" s="54"/>
      <c r="DJ517" s="57"/>
      <c r="DK517" s="19"/>
      <c r="DL517" s="19"/>
      <c r="DM517" s="19"/>
      <c r="DN517" s="54"/>
      <c r="DO517" s="57"/>
      <c r="DP517" s="19"/>
      <c r="DQ517" s="19"/>
      <c r="DR517" s="19"/>
      <c r="DS517" s="54"/>
      <c r="DT517" s="57">
        <v>0</v>
      </c>
      <c r="DU517" s="19">
        <v>0</v>
      </c>
      <c r="DV517" s="19">
        <v>0</v>
      </c>
      <c r="DW517" s="19">
        <v>0</v>
      </c>
      <c r="DX517" s="54">
        <v>0</v>
      </c>
      <c r="DY517" s="57">
        <v>0</v>
      </c>
      <c r="DZ517" s="19">
        <v>0</v>
      </c>
      <c r="EA517" s="19">
        <v>0</v>
      </c>
      <c r="EB517" s="19">
        <v>0</v>
      </c>
      <c r="EC517" s="54">
        <v>0</v>
      </c>
      <c r="ED517" s="57"/>
      <c r="EE517" s="19"/>
      <c r="EF517" s="19"/>
      <c r="EG517" s="19"/>
      <c r="EH517" s="54"/>
      <c r="EI517" s="57">
        <v>0</v>
      </c>
      <c r="EJ517" s="19">
        <v>0</v>
      </c>
      <c r="EK517" s="19">
        <v>0</v>
      </c>
      <c r="EL517" s="19">
        <v>0</v>
      </c>
      <c r="EM517" s="19">
        <v>0</v>
      </c>
      <c r="EN517" s="18">
        <v>0</v>
      </c>
      <c r="EO517" s="19">
        <v>0</v>
      </c>
      <c r="EP517" s="19">
        <v>0</v>
      </c>
      <c r="EQ517" s="19">
        <v>0</v>
      </c>
      <c r="ER517" s="19">
        <v>0</v>
      </c>
      <c r="ES517" s="19">
        <v>0</v>
      </c>
      <c r="ET517" s="19">
        <v>0</v>
      </c>
      <c r="EU517" s="19">
        <v>0</v>
      </c>
      <c r="EV517" s="19">
        <v>0</v>
      </c>
      <c r="EW517" s="20">
        <v>0</v>
      </c>
      <c r="EX517" s="2"/>
    </row>
    <row r="518" spans="1:154" x14ac:dyDescent="0.25">
      <c r="A518" s="132"/>
      <c r="B518" s="5">
        <v>14</v>
      </c>
      <c r="C518" s="7" t="s">
        <v>70</v>
      </c>
      <c r="D518" s="18">
        <v>0</v>
      </c>
      <c r="E518" s="19">
        <v>0</v>
      </c>
      <c r="F518" s="19">
        <v>0</v>
      </c>
      <c r="G518" s="19">
        <v>0</v>
      </c>
      <c r="H518" s="54">
        <v>0</v>
      </c>
      <c r="I518" s="57"/>
      <c r="J518" s="19"/>
      <c r="K518" s="19"/>
      <c r="L518" s="19"/>
      <c r="M518" s="54"/>
      <c r="N518" s="57"/>
      <c r="O518" s="19"/>
      <c r="P518" s="19"/>
      <c r="Q518" s="19"/>
      <c r="R518" s="54"/>
      <c r="S518" s="57"/>
      <c r="T518" s="19"/>
      <c r="U518" s="19"/>
      <c r="V518" s="19"/>
      <c r="W518" s="54"/>
      <c r="X518" s="57"/>
      <c r="Y518" s="19"/>
      <c r="Z518" s="19"/>
      <c r="AA518" s="19"/>
      <c r="AB518" s="54"/>
      <c r="AC518" s="57"/>
      <c r="AD518" s="19"/>
      <c r="AE518" s="19"/>
      <c r="AF518" s="19"/>
      <c r="AG518" s="54"/>
      <c r="AH518" s="57"/>
      <c r="AI518" s="19"/>
      <c r="AJ518" s="19"/>
      <c r="AK518" s="19"/>
      <c r="AL518" s="54"/>
      <c r="AM518" s="57"/>
      <c r="AN518" s="19"/>
      <c r="AO518" s="19"/>
      <c r="AP518" s="19"/>
      <c r="AQ518" s="54"/>
      <c r="AR518" s="57">
        <v>0</v>
      </c>
      <c r="AS518" s="19">
        <v>0</v>
      </c>
      <c r="AT518" s="19">
        <v>0</v>
      </c>
      <c r="AU518" s="19">
        <v>0</v>
      </c>
      <c r="AV518" s="54">
        <v>0</v>
      </c>
      <c r="AW518" s="57"/>
      <c r="AX518" s="19"/>
      <c r="AY518" s="19"/>
      <c r="AZ518" s="19"/>
      <c r="BA518" s="54"/>
      <c r="BB518" s="57"/>
      <c r="BC518" s="19"/>
      <c r="BD518" s="19"/>
      <c r="BE518" s="19"/>
      <c r="BF518" s="54"/>
      <c r="BG518" s="57"/>
      <c r="BH518" s="19"/>
      <c r="BI518" s="19"/>
      <c r="BJ518" s="19"/>
      <c r="BK518" s="54"/>
      <c r="BL518" s="57"/>
      <c r="BM518" s="19"/>
      <c r="BN518" s="19"/>
      <c r="BO518" s="19"/>
      <c r="BP518" s="54"/>
      <c r="BQ518" s="57"/>
      <c r="BR518" s="19"/>
      <c r="BS518" s="19"/>
      <c r="BT518" s="19"/>
      <c r="BU518" s="54"/>
      <c r="BV518" s="57"/>
      <c r="BW518" s="19"/>
      <c r="BX518" s="19"/>
      <c r="BY518" s="19"/>
      <c r="BZ518" s="54"/>
      <c r="CA518" s="57"/>
      <c r="CB518" s="19"/>
      <c r="CC518" s="19"/>
      <c r="CD518" s="19"/>
      <c r="CE518" s="54"/>
      <c r="CF518" s="57"/>
      <c r="CG518" s="19"/>
      <c r="CH518" s="19"/>
      <c r="CI518" s="19"/>
      <c r="CJ518" s="54"/>
      <c r="CK518" s="57"/>
      <c r="CL518" s="19"/>
      <c r="CM518" s="19"/>
      <c r="CN518" s="19"/>
      <c r="CO518" s="54"/>
      <c r="CP518" s="57"/>
      <c r="CQ518" s="19"/>
      <c r="CR518" s="19"/>
      <c r="CS518" s="19"/>
      <c r="CT518" s="54"/>
      <c r="CU518" s="57"/>
      <c r="CV518" s="19"/>
      <c r="CW518" s="19"/>
      <c r="CX518" s="19"/>
      <c r="CY518" s="54"/>
      <c r="CZ518" s="57"/>
      <c r="DA518" s="19"/>
      <c r="DB518" s="19"/>
      <c r="DC518" s="19"/>
      <c r="DD518" s="54"/>
      <c r="DE518" s="57"/>
      <c r="DF518" s="19"/>
      <c r="DG518" s="19"/>
      <c r="DH518" s="19"/>
      <c r="DI518" s="54"/>
      <c r="DJ518" s="57"/>
      <c r="DK518" s="19"/>
      <c r="DL518" s="19"/>
      <c r="DM518" s="19"/>
      <c r="DN518" s="54"/>
      <c r="DO518" s="57"/>
      <c r="DP518" s="19"/>
      <c r="DQ518" s="19"/>
      <c r="DR518" s="19"/>
      <c r="DS518" s="54"/>
      <c r="DT518" s="57">
        <v>0</v>
      </c>
      <c r="DU518" s="19">
        <v>0</v>
      </c>
      <c r="DV518" s="19">
        <v>0</v>
      </c>
      <c r="DW518" s="19">
        <v>0</v>
      </c>
      <c r="DX518" s="54">
        <v>0</v>
      </c>
      <c r="DY518" s="57">
        <v>0</v>
      </c>
      <c r="DZ518" s="19">
        <v>0</v>
      </c>
      <c r="EA518" s="19">
        <v>0</v>
      </c>
      <c r="EB518" s="19">
        <v>0</v>
      </c>
      <c r="EC518" s="54">
        <v>0</v>
      </c>
      <c r="ED518" s="57"/>
      <c r="EE518" s="19"/>
      <c r="EF518" s="19"/>
      <c r="EG518" s="19"/>
      <c r="EH518" s="54"/>
      <c r="EI518" s="57">
        <v>0</v>
      </c>
      <c r="EJ518" s="19">
        <v>0</v>
      </c>
      <c r="EK518" s="19">
        <v>0</v>
      </c>
      <c r="EL518" s="19">
        <v>0</v>
      </c>
      <c r="EM518" s="19">
        <v>0</v>
      </c>
      <c r="EN518" s="18">
        <v>0</v>
      </c>
      <c r="EO518" s="19">
        <v>0</v>
      </c>
      <c r="EP518" s="19">
        <v>0</v>
      </c>
      <c r="EQ518" s="19">
        <v>0</v>
      </c>
      <c r="ER518" s="19">
        <v>0</v>
      </c>
      <c r="ES518" s="19">
        <v>0</v>
      </c>
      <c r="ET518" s="19">
        <v>0</v>
      </c>
      <c r="EU518" s="19">
        <v>0</v>
      </c>
      <c r="EV518" s="19">
        <v>0</v>
      </c>
      <c r="EW518" s="20">
        <v>0</v>
      </c>
      <c r="EX518" s="2"/>
    </row>
    <row r="519" spans="1:154" x14ac:dyDescent="0.25">
      <c r="A519" s="132"/>
      <c r="B519" s="5">
        <v>15</v>
      </c>
      <c r="C519" s="7" t="s">
        <v>71</v>
      </c>
      <c r="D519" s="18">
        <v>0</v>
      </c>
      <c r="E519" s="19">
        <v>285290.83090509701</v>
      </c>
      <c r="F519" s="19">
        <v>90844.561695577999</v>
      </c>
      <c r="G519" s="19">
        <v>281953.57228050299</v>
      </c>
      <c r="H519" s="54">
        <v>0</v>
      </c>
      <c r="I519" s="57"/>
      <c r="J519" s="19">
        <v>139578.34958790999</v>
      </c>
      <c r="K519" s="19">
        <v>21279.550502259</v>
      </c>
      <c r="L519" s="19">
        <v>74943.452705090007</v>
      </c>
      <c r="M519" s="54"/>
      <c r="N519" s="57"/>
      <c r="O519" s="19">
        <v>33654.829653861001</v>
      </c>
      <c r="P519" s="19">
        <v>6455.7722845779999</v>
      </c>
      <c r="Q519" s="19">
        <v>24366.579314327999</v>
      </c>
      <c r="R519" s="54"/>
      <c r="S519" s="57"/>
      <c r="T519" s="19">
        <v>26172.681302822999</v>
      </c>
      <c r="U519" s="19">
        <v>10227.117917649</v>
      </c>
      <c r="V519" s="19">
        <v>29624.054927879999</v>
      </c>
      <c r="W519" s="54"/>
      <c r="X519" s="57"/>
      <c r="Y519" s="19">
        <v>55636.679716020997</v>
      </c>
      <c r="Z519" s="19">
        <v>28617.295172714999</v>
      </c>
      <c r="AA519" s="19">
        <v>107889.54403990001</v>
      </c>
      <c r="AB519" s="54"/>
      <c r="AC519" s="57"/>
      <c r="AD519" s="19">
        <v>18119.887314481999</v>
      </c>
      <c r="AE519" s="19">
        <v>13420.454713376999</v>
      </c>
      <c r="AF519" s="19">
        <v>28914.841161345001</v>
      </c>
      <c r="AG519" s="54"/>
      <c r="AH519" s="57"/>
      <c r="AI519" s="19">
        <v>4658.7250000000004</v>
      </c>
      <c r="AJ519" s="19">
        <v>7109.5</v>
      </c>
      <c r="AK519" s="19">
        <v>12701.5</v>
      </c>
      <c r="AL519" s="54"/>
      <c r="AM519" s="57"/>
      <c r="AN519" s="19">
        <v>7469.6783299999997</v>
      </c>
      <c r="AO519" s="19">
        <v>3734.8711050000002</v>
      </c>
      <c r="AP519" s="19">
        <v>3513.60013196</v>
      </c>
      <c r="AQ519" s="54"/>
      <c r="AR519" s="57">
        <v>0</v>
      </c>
      <c r="AS519" s="19">
        <v>93534.916011613997</v>
      </c>
      <c r="AT519" s="19">
        <v>42203.648781094002</v>
      </c>
      <c r="AU519" s="19">
        <v>158785.356300674</v>
      </c>
      <c r="AV519" s="54">
        <v>0</v>
      </c>
      <c r="AW519" s="57"/>
      <c r="AX519" s="19">
        <v>32683.58599</v>
      </c>
      <c r="AY519" s="19">
        <v>10813.235306</v>
      </c>
      <c r="AZ519" s="19">
        <v>26501.4676</v>
      </c>
      <c r="BA519" s="54"/>
      <c r="BB519" s="57"/>
      <c r="BC519" s="19">
        <v>1519.12366</v>
      </c>
      <c r="BD519" s="19">
        <v>752.3</v>
      </c>
      <c r="BE519" s="19">
        <v>1338.752407408</v>
      </c>
      <c r="BF519" s="54"/>
      <c r="BG519" s="57"/>
      <c r="BH519" s="19">
        <v>2680.11546</v>
      </c>
      <c r="BI519" s="19">
        <v>1682.4341899999999</v>
      </c>
      <c r="BJ519" s="19">
        <v>12055.43</v>
      </c>
      <c r="BK519" s="54"/>
      <c r="BL519" s="57"/>
      <c r="BM519" s="19">
        <v>10132.082182075999</v>
      </c>
      <c r="BN519" s="19">
        <v>6044.3062877000002</v>
      </c>
      <c r="BO519" s="19">
        <v>25078.694742184001</v>
      </c>
      <c r="BP519" s="54"/>
      <c r="BQ519" s="57"/>
      <c r="BR519" s="19">
        <v>0</v>
      </c>
      <c r="BS519" s="19">
        <v>0</v>
      </c>
      <c r="BT519" s="19">
        <v>0</v>
      </c>
      <c r="BU519" s="54"/>
      <c r="BV519" s="57"/>
      <c r="BW519" s="19">
        <v>4021.7524400000002</v>
      </c>
      <c r="BX519" s="19">
        <v>2961.82177</v>
      </c>
      <c r="BY519" s="19">
        <v>23136.074456691</v>
      </c>
      <c r="BZ519" s="54"/>
      <c r="CA519" s="57"/>
      <c r="CB519" s="19">
        <v>4425.5702499999998</v>
      </c>
      <c r="CC519" s="19">
        <v>586.75369999999998</v>
      </c>
      <c r="CD519" s="19">
        <v>416.12421000000001</v>
      </c>
      <c r="CE519" s="54"/>
      <c r="CF519" s="57"/>
      <c r="CG519" s="19">
        <v>1140.5363</v>
      </c>
      <c r="CH519" s="19">
        <v>369.51942000000003</v>
      </c>
      <c r="CI519" s="19">
        <v>1500</v>
      </c>
      <c r="CJ519" s="54"/>
      <c r="CK519" s="57"/>
      <c r="CL519" s="19">
        <v>5404.9329616659998</v>
      </c>
      <c r="CM519" s="19">
        <v>2311.8573529999999</v>
      </c>
      <c r="CN519" s="19">
        <v>14835.603540685001</v>
      </c>
      <c r="CO519" s="54"/>
      <c r="CP519" s="57"/>
      <c r="CQ519" s="19">
        <v>64</v>
      </c>
      <c r="CR519" s="19">
        <v>0</v>
      </c>
      <c r="CS519" s="19">
        <v>0</v>
      </c>
      <c r="CT519" s="54"/>
      <c r="CU519" s="57"/>
      <c r="CV519" s="19">
        <v>99</v>
      </c>
      <c r="CW519" s="19">
        <v>0</v>
      </c>
      <c r="CX519" s="19">
        <v>296.76</v>
      </c>
      <c r="CY519" s="54"/>
      <c r="CZ519" s="57"/>
      <c r="DA519" s="19">
        <v>2257.3810972189999</v>
      </c>
      <c r="DB519" s="19">
        <v>725.79606999999999</v>
      </c>
      <c r="DC519" s="19">
        <v>12212.453090000001</v>
      </c>
      <c r="DD519" s="54"/>
      <c r="DE519" s="57"/>
      <c r="DF519" s="19">
        <v>0</v>
      </c>
      <c r="DG519" s="19">
        <v>0</v>
      </c>
      <c r="DH519" s="19">
        <v>0</v>
      </c>
      <c r="DI519" s="54"/>
      <c r="DJ519" s="57"/>
      <c r="DK519" s="19">
        <v>306.89999999999998</v>
      </c>
      <c r="DL519" s="19">
        <v>0</v>
      </c>
      <c r="DM519" s="19">
        <v>0</v>
      </c>
      <c r="DN519" s="54"/>
      <c r="DO519" s="57"/>
      <c r="DP519" s="19">
        <v>28799.935670653002</v>
      </c>
      <c r="DQ519" s="19">
        <v>15955.624684394001</v>
      </c>
      <c r="DR519" s="19">
        <v>41413.996253705998</v>
      </c>
      <c r="DS519" s="54"/>
      <c r="DT519" s="57">
        <v>0</v>
      </c>
      <c r="DU519" s="19">
        <v>272.43371999999999</v>
      </c>
      <c r="DV519" s="19">
        <v>106.63204</v>
      </c>
      <c r="DW519" s="19">
        <v>8536.6271717330001</v>
      </c>
      <c r="DX519" s="54">
        <v>0</v>
      </c>
      <c r="DY519" s="57">
        <v>0</v>
      </c>
      <c r="DZ519" s="19">
        <v>4287.34746</v>
      </c>
      <c r="EA519" s="19">
        <v>471.81599999999997</v>
      </c>
      <c r="EB519" s="19">
        <v>1963.3846249999999</v>
      </c>
      <c r="EC519" s="54">
        <v>0</v>
      </c>
      <c r="ED519" s="57"/>
      <c r="EE519" s="19">
        <v>0</v>
      </c>
      <c r="EF519" s="19">
        <v>0</v>
      </c>
      <c r="EG519" s="19">
        <v>0</v>
      </c>
      <c r="EH519" s="54"/>
      <c r="EI519" s="57">
        <v>0</v>
      </c>
      <c r="EJ519" s="19">
        <v>7275</v>
      </c>
      <c r="EK519" s="19">
        <v>0</v>
      </c>
      <c r="EL519" s="19">
        <v>0</v>
      </c>
      <c r="EM519" s="19">
        <v>0</v>
      </c>
      <c r="EN519" s="18">
        <v>0</v>
      </c>
      <c r="EO519" s="19">
        <v>383385.52809671097</v>
      </c>
      <c r="EP519" s="19">
        <v>133626.658516672</v>
      </c>
      <c r="EQ519" s="19">
        <v>451238.94037790998</v>
      </c>
      <c r="ER519" s="19">
        <v>0</v>
      </c>
      <c r="ES519" s="19">
        <v>0</v>
      </c>
      <c r="ET519" s="19">
        <v>390660.52809671097</v>
      </c>
      <c r="EU519" s="19">
        <v>133626.658516672</v>
      </c>
      <c r="EV519" s="19">
        <v>451238.94037790998</v>
      </c>
      <c r="EW519" s="20">
        <v>0</v>
      </c>
      <c r="EX519" s="2"/>
    </row>
    <row r="520" spans="1:154" x14ac:dyDescent="0.25">
      <c r="A520" s="132"/>
      <c r="B520" s="5">
        <v>16</v>
      </c>
      <c r="C520" s="7" t="s">
        <v>72</v>
      </c>
      <c r="D520" s="18">
        <v>0</v>
      </c>
      <c r="E520" s="19">
        <v>772346.91399999999</v>
      </c>
      <c r="F520" s="19">
        <v>211339.1</v>
      </c>
      <c r="G520" s="19">
        <v>505400.07</v>
      </c>
      <c r="H520" s="54">
        <v>195.06</v>
      </c>
      <c r="I520" s="57">
        <v>0</v>
      </c>
      <c r="J520" s="19">
        <v>703201.31</v>
      </c>
      <c r="K520" s="19">
        <v>127224.03</v>
      </c>
      <c r="L520" s="19">
        <v>233987.76</v>
      </c>
      <c r="M520" s="54">
        <v>195.06</v>
      </c>
      <c r="N520" s="57">
        <v>0</v>
      </c>
      <c r="O520" s="19">
        <v>23600.48</v>
      </c>
      <c r="P520" s="19">
        <v>15545.78</v>
      </c>
      <c r="Q520" s="19">
        <v>48194.47</v>
      </c>
      <c r="R520" s="54">
        <v>0</v>
      </c>
      <c r="S520" s="57">
        <v>0</v>
      </c>
      <c r="T520" s="19">
        <v>13808.06</v>
      </c>
      <c r="U520" s="19">
        <v>24501.29</v>
      </c>
      <c r="V520" s="19">
        <v>68786.28</v>
      </c>
      <c r="W520" s="54">
        <v>0</v>
      </c>
      <c r="X520" s="57">
        <v>0</v>
      </c>
      <c r="Y520" s="19">
        <v>18105.41</v>
      </c>
      <c r="Z520" s="19">
        <v>29746.26</v>
      </c>
      <c r="AA520" s="19">
        <v>72457.429999999993</v>
      </c>
      <c r="AB520" s="54">
        <v>0</v>
      </c>
      <c r="AC520" s="57">
        <v>0</v>
      </c>
      <c r="AD520" s="19">
        <v>3751.81</v>
      </c>
      <c r="AE520" s="19">
        <v>8173.75</v>
      </c>
      <c r="AF520" s="19">
        <v>16285.82</v>
      </c>
      <c r="AG520" s="54">
        <v>0</v>
      </c>
      <c r="AH520" s="57">
        <v>0</v>
      </c>
      <c r="AI520" s="19">
        <v>3667.44</v>
      </c>
      <c r="AJ520" s="19">
        <v>5079.05</v>
      </c>
      <c r="AK520" s="19">
        <v>65384.61</v>
      </c>
      <c r="AL520" s="54">
        <v>0</v>
      </c>
      <c r="AM520" s="57">
        <v>0</v>
      </c>
      <c r="AN520" s="19">
        <v>6212.4040000000005</v>
      </c>
      <c r="AO520" s="19">
        <v>1068.94</v>
      </c>
      <c r="AP520" s="19">
        <v>303.7</v>
      </c>
      <c r="AQ520" s="54">
        <v>0</v>
      </c>
      <c r="AR520" s="57">
        <v>0</v>
      </c>
      <c r="AS520" s="19">
        <v>65005.381999999998</v>
      </c>
      <c r="AT520" s="19">
        <v>61530.15</v>
      </c>
      <c r="AU520" s="19">
        <v>180724.78</v>
      </c>
      <c r="AV520" s="54">
        <v>0</v>
      </c>
      <c r="AW520" s="57">
        <v>0</v>
      </c>
      <c r="AX520" s="19">
        <v>13520.153</v>
      </c>
      <c r="AY520" s="19">
        <v>11026.23</v>
      </c>
      <c r="AZ520" s="19">
        <v>35703.19</v>
      </c>
      <c r="BA520" s="54">
        <v>0</v>
      </c>
      <c r="BB520" s="57">
        <v>0</v>
      </c>
      <c r="BC520" s="19">
        <v>3360.7150000000001</v>
      </c>
      <c r="BD520" s="19">
        <v>3491.11</v>
      </c>
      <c r="BE520" s="19">
        <v>1441.57</v>
      </c>
      <c r="BF520" s="54">
        <v>0</v>
      </c>
      <c r="BG520" s="57">
        <v>0</v>
      </c>
      <c r="BH520" s="19">
        <v>2416.86</v>
      </c>
      <c r="BI520" s="19">
        <v>2408.5300000000002</v>
      </c>
      <c r="BJ520" s="19">
        <v>154.97999999999999</v>
      </c>
      <c r="BK520" s="54">
        <v>0</v>
      </c>
      <c r="BL520" s="57">
        <v>0</v>
      </c>
      <c r="BM520" s="19">
        <v>1073.5999999999999</v>
      </c>
      <c r="BN520" s="19">
        <v>9375.93</v>
      </c>
      <c r="BO520" s="19">
        <v>1746.3</v>
      </c>
      <c r="BP520" s="54">
        <v>0</v>
      </c>
      <c r="BQ520" s="57">
        <v>0</v>
      </c>
      <c r="BR520" s="19">
        <v>4791.5929999999998</v>
      </c>
      <c r="BS520" s="19">
        <v>10531.83</v>
      </c>
      <c r="BT520" s="19">
        <v>9588.84</v>
      </c>
      <c r="BU520" s="54">
        <v>0</v>
      </c>
      <c r="BV520" s="57">
        <v>0</v>
      </c>
      <c r="BW520" s="19">
        <v>190</v>
      </c>
      <c r="BX520" s="19">
        <v>4183</v>
      </c>
      <c r="BY520" s="19">
        <v>16859.25</v>
      </c>
      <c r="BZ520" s="54">
        <v>0</v>
      </c>
      <c r="CA520" s="57">
        <v>0</v>
      </c>
      <c r="CB520" s="19">
        <v>7216.0959999999995</v>
      </c>
      <c r="CC520" s="19">
        <v>100.57</v>
      </c>
      <c r="CD520" s="19">
        <v>316.33</v>
      </c>
      <c r="CE520" s="54">
        <v>0</v>
      </c>
      <c r="CF520" s="57">
        <v>0</v>
      </c>
      <c r="CG520" s="19">
        <v>2745.82</v>
      </c>
      <c r="CH520" s="19">
        <v>814.43</v>
      </c>
      <c r="CI520" s="19">
        <v>12121.06</v>
      </c>
      <c r="CJ520" s="54">
        <v>0</v>
      </c>
      <c r="CK520" s="57">
        <v>0</v>
      </c>
      <c r="CL520" s="19">
        <v>821.023000000004</v>
      </c>
      <c r="CM520" s="19">
        <v>980.17</v>
      </c>
      <c r="CN520" s="19">
        <v>27003.42</v>
      </c>
      <c r="CO520" s="54">
        <v>0</v>
      </c>
      <c r="CP520" s="57">
        <v>0</v>
      </c>
      <c r="CQ520" s="19">
        <v>3351.69</v>
      </c>
      <c r="CR520" s="19">
        <v>108.8</v>
      </c>
      <c r="CS520" s="19">
        <v>55</v>
      </c>
      <c r="CT520" s="54">
        <v>0</v>
      </c>
      <c r="CU520" s="57">
        <v>0</v>
      </c>
      <c r="CV520" s="19">
        <v>0</v>
      </c>
      <c r="CW520" s="19">
        <v>0</v>
      </c>
      <c r="CX520" s="19">
        <v>0</v>
      </c>
      <c r="CY520" s="54">
        <v>0</v>
      </c>
      <c r="CZ520" s="57">
        <v>0</v>
      </c>
      <c r="DA520" s="19">
        <v>2775.5859999999998</v>
      </c>
      <c r="DB520" s="19">
        <v>459.6</v>
      </c>
      <c r="DC520" s="19">
        <v>130</v>
      </c>
      <c r="DD520" s="54">
        <v>0</v>
      </c>
      <c r="DE520" s="57">
        <v>0</v>
      </c>
      <c r="DF520" s="19">
        <v>0</v>
      </c>
      <c r="DG520" s="19">
        <v>0</v>
      </c>
      <c r="DH520" s="19">
        <v>0</v>
      </c>
      <c r="DI520" s="54">
        <v>0</v>
      </c>
      <c r="DJ520" s="57">
        <v>0</v>
      </c>
      <c r="DK520" s="19">
        <v>332.39</v>
      </c>
      <c r="DL520" s="19">
        <v>0</v>
      </c>
      <c r="DM520" s="19">
        <v>20.51</v>
      </c>
      <c r="DN520" s="54">
        <v>0</v>
      </c>
      <c r="DO520" s="57">
        <v>0</v>
      </c>
      <c r="DP520" s="19">
        <v>22409.856</v>
      </c>
      <c r="DQ520" s="19">
        <v>18049.95</v>
      </c>
      <c r="DR520" s="19">
        <v>75584.33</v>
      </c>
      <c r="DS520" s="54">
        <v>0</v>
      </c>
      <c r="DT520" s="57">
        <v>0</v>
      </c>
      <c r="DU520" s="19">
        <v>18401.857</v>
      </c>
      <c r="DV520" s="19">
        <v>2314.63</v>
      </c>
      <c r="DW520" s="19">
        <v>3791.46</v>
      </c>
      <c r="DX520" s="54">
        <v>0</v>
      </c>
      <c r="DY520" s="57">
        <v>0</v>
      </c>
      <c r="DZ520" s="19">
        <v>31012.41</v>
      </c>
      <c r="EA520" s="19">
        <v>32099.72</v>
      </c>
      <c r="EB520" s="19">
        <v>11025</v>
      </c>
      <c r="EC520" s="54">
        <v>0</v>
      </c>
      <c r="ED520" s="57">
        <v>0</v>
      </c>
      <c r="EE520" s="19">
        <v>8342.98</v>
      </c>
      <c r="EF520" s="19">
        <v>274.37</v>
      </c>
      <c r="EG520" s="19">
        <v>5087.3500000000004</v>
      </c>
      <c r="EH520" s="54">
        <v>0</v>
      </c>
      <c r="EI520" s="57">
        <v>0</v>
      </c>
      <c r="EJ520" s="19">
        <v>0</v>
      </c>
      <c r="EK520" s="19">
        <v>0</v>
      </c>
      <c r="EL520" s="19">
        <v>0</v>
      </c>
      <c r="EM520" s="19">
        <v>0</v>
      </c>
      <c r="EN520" s="18">
        <v>0</v>
      </c>
      <c r="EO520" s="19">
        <v>895109.54299999995</v>
      </c>
      <c r="EP520" s="19">
        <v>307557.96999999997</v>
      </c>
      <c r="EQ520" s="19">
        <v>706028.66</v>
      </c>
      <c r="ER520" s="19">
        <v>195.06</v>
      </c>
      <c r="ES520" s="19">
        <v>0</v>
      </c>
      <c r="ET520" s="19">
        <v>895109.54299999995</v>
      </c>
      <c r="EU520" s="19">
        <v>307557.96999999997</v>
      </c>
      <c r="EV520" s="19">
        <v>706028.66</v>
      </c>
      <c r="EW520" s="20">
        <v>195.06</v>
      </c>
      <c r="EX520" s="2"/>
    </row>
    <row r="521" spans="1:154" x14ac:dyDescent="0.25">
      <c r="A521" s="132"/>
      <c r="B521" s="5">
        <v>17</v>
      </c>
      <c r="C521" s="7" t="s">
        <v>137</v>
      </c>
      <c r="D521" s="18">
        <v>0</v>
      </c>
      <c r="E521" s="19">
        <v>166680.21937000001</v>
      </c>
      <c r="F521" s="19">
        <v>24397.389620000002</v>
      </c>
      <c r="G521" s="19">
        <v>13166.80899</v>
      </c>
      <c r="H521" s="54">
        <v>0</v>
      </c>
      <c r="I521" s="57"/>
      <c r="J521" s="19">
        <v>52092.569490000002</v>
      </c>
      <c r="K521" s="19">
        <v>4541.1324599999998</v>
      </c>
      <c r="L521" s="19">
        <v>1806.0632499999999</v>
      </c>
      <c r="M521" s="54"/>
      <c r="N521" s="57"/>
      <c r="O521" s="19">
        <v>13496.5054</v>
      </c>
      <c r="P521" s="19">
        <v>926.34225000000004</v>
      </c>
      <c r="Q521" s="19">
        <v>320.82276000000002</v>
      </c>
      <c r="R521" s="54"/>
      <c r="S521" s="57"/>
      <c r="T521" s="19">
        <v>20035.980380000001</v>
      </c>
      <c r="U521" s="19">
        <v>2988.14167</v>
      </c>
      <c r="V521" s="19">
        <v>1895.0119999999999</v>
      </c>
      <c r="W521" s="54"/>
      <c r="X521" s="57"/>
      <c r="Y521" s="19">
        <v>37077.251799999998</v>
      </c>
      <c r="Z521" s="19">
        <v>9336.5543300000008</v>
      </c>
      <c r="AA521" s="19">
        <v>8520.45514</v>
      </c>
      <c r="AB521" s="54"/>
      <c r="AC521" s="57"/>
      <c r="AD521" s="19">
        <v>18221.984680000001</v>
      </c>
      <c r="AE521" s="19">
        <v>2175.5881199999999</v>
      </c>
      <c r="AF521" s="19">
        <v>624.45583999999997</v>
      </c>
      <c r="AG521" s="54"/>
      <c r="AH521" s="57"/>
      <c r="AI521" s="19">
        <v>13994.781639999999</v>
      </c>
      <c r="AJ521" s="19">
        <v>4121.9071999999996</v>
      </c>
      <c r="AK521" s="19">
        <v>0</v>
      </c>
      <c r="AL521" s="54"/>
      <c r="AM521" s="57"/>
      <c r="AN521" s="19">
        <v>11761.145979999999</v>
      </c>
      <c r="AO521" s="19">
        <v>307.72359</v>
      </c>
      <c r="AP521" s="19">
        <v>0</v>
      </c>
      <c r="AQ521" s="54"/>
      <c r="AR521" s="57">
        <v>0</v>
      </c>
      <c r="AS521" s="19">
        <v>52861.271789999999</v>
      </c>
      <c r="AT521" s="19">
        <v>12049.44954</v>
      </c>
      <c r="AU521" s="19">
        <v>6399.47577</v>
      </c>
      <c r="AV521" s="54">
        <v>0</v>
      </c>
      <c r="AW521" s="57"/>
      <c r="AX521" s="19">
        <v>20801.259730000002</v>
      </c>
      <c r="AY521" s="19">
        <v>8339.0421999999999</v>
      </c>
      <c r="AZ521" s="19">
        <v>3969</v>
      </c>
      <c r="BA521" s="54"/>
      <c r="BB521" s="57"/>
      <c r="BC521" s="19">
        <v>13467.366309999999</v>
      </c>
      <c r="BD521" s="19">
        <v>270</v>
      </c>
      <c r="BE521" s="19">
        <v>0</v>
      </c>
      <c r="BF521" s="54"/>
      <c r="BG521" s="57"/>
      <c r="BH521" s="19">
        <v>260.2</v>
      </c>
      <c r="BI521" s="19">
        <v>0</v>
      </c>
      <c r="BJ521" s="19">
        <v>0</v>
      </c>
      <c r="BK521" s="54"/>
      <c r="BL521" s="57"/>
      <c r="BM521" s="19">
        <v>447.12225000000001</v>
      </c>
      <c r="BN521" s="19">
        <v>0</v>
      </c>
      <c r="BO521" s="19">
        <v>0</v>
      </c>
      <c r="BP521" s="54"/>
      <c r="BQ521" s="57"/>
      <c r="BR521" s="19">
        <v>1003.33129</v>
      </c>
      <c r="BS521" s="19">
        <v>102.06910999999999</v>
      </c>
      <c r="BT521" s="19">
        <v>577</v>
      </c>
      <c r="BU521" s="54"/>
      <c r="BV521" s="57"/>
      <c r="BW521" s="19">
        <v>263.10386999999997</v>
      </c>
      <c r="BX521" s="19">
        <v>0</v>
      </c>
      <c r="BY521" s="19">
        <v>0</v>
      </c>
      <c r="BZ521" s="54"/>
      <c r="CA521" s="57"/>
      <c r="CB521" s="19">
        <v>2926.5006899999998</v>
      </c>
      <c r="CC521" s="19">
        <v>0</v>
      </c>
      <c r="CD521" s="19">
        <v>0</v>
      </c>
      <c r="CE521" s="54"/>
      <c r="CF521" s="57"/>
      <c r="CG521" s="19">
        <v>0</v>
      </c>
      <c r="CH521" s="19">
        <v>0</v>
      </c>
      <c r="CI521" s="19">
        <v>0</v>
      </c>
      <c r="CJ521" s="54"/>
      <c r="CK521" s="57"/>
      <c r="CL521" s="19">
        <v>531.66123000000005</v>
      </c>
      <c r="CM521" s="19">
        <v>674.49998000000005</v>
      </c>
      <c r="CN521" s="19">
        <v>368.03609999999998</v>
      </c>
      <c r="CO521" s="54"/>
      <c r="CP521" s="57"/>
      <c r="CQ521" s="19">
        <v>0</v>
      </c>
      <c r="CR521" s="19">
        <v>0</v>
      </c>
      <c r="CS521" s="19">
        <v>0</v>
      </c>
      <c r="CT521" s="54"/>
      <c r="CU521" s="57"/>
      <c r="CV521" s="19">
        <v>0</v>
      </c>
      <c r="CW521" s="19">
        <v>0</v>
      </c>
      <c r="CX521" s="19">
        <v>0</v>
      </c>
      <c r="CY521" s="54"/>
      <c r="CZ521" s="57"/>
      <c r="DA521" s="19">
        <v>0</v>
      </c>
      <c r="DB521" s="19">
        <v>0</v>
      </c>
      <c r="DC521" s="19">
        <v>0</v>
      </c>
      <c r="DD521" s="54"/>
      <c r="DE521" s="57"/>
      <c r="DF521" s="19">
        <v>0</v>
      </c>
      <c r="DG521" s="19">
        <v>0</v>
      </c>
      <c r="DH521" s="19">
        <v>0</v>
      </c>
      <c r="DI521" s="54"/>
      <c r="DJ521" s="57"/>
      <c r="DK521" s="19">
        <v>0</v>
      </c>
      <c r="DL521" s="19">
        <v>0</v>
      </c>
      <c r="DM521" s="19">
        <v>0</v>
      </c>
      <c r="DN521" s="54"/>
      <c r="DO521" s="57"/>
      <c r="DP521" s="19">
        <v>13160.726420000001</v>
      </c>
      <c r="DQ521" s="19">
        <v>2663.8382499999998</v>
      </c>
      <c r="DR521" s="19">
        <v>1485.43967</v>
      </c>
      <c r="DS521" s="54"/>
      <c r="DT521" s="57">
        <v>0</v>
      </c>
      <c r="DU521" s="19">
        <v>0</v>
      </c>
      <c r="DV521" s="19">
        <v>0</v>
      </c>
      <c r="DW521" s="19">
        <v>0</v>
      </c>
      <c r="DX521" s="54">
        <v>0</v>
      </c>
      <c r="DY521" s="57">
        <v>0</v>
      </c>
      <c r="DZ521" s="19">
        <v>548.83750999999995</v>
      </c>
      <c r="EA521" s="19">
        <v>0</v>
      </c>
      <c r="EB521" s="19">
        <v>0</v>
      </c>
      <c r="EC521" s="54">
        <v>0</v>
      </c>
      <c r="ED521" s="57"/>
      <c r="EE521" s="19"/>
      <c r="EF521" s="19"/>
      <c r="EG521" s="19"/>
      <c r="EH521" s="54"/>
      <c r="EI521" s="57">
        <v>0</v>
      </c>
      <c r="EJ521" s="19">
        <v>0</v>
      </c>
      <c r="EK521" s="19">
        <v>0</v>
      </c>
      <c r="EL521" s="19">
        <v>0</v>
      </c>
      <c r="EM521" s="19">
        <v>0</v>
      </c>
      <c r="EN521" s="18">
        <v>0</v>
      </c>
      <c r="EO521" s="19">
        <v>220090.32866999999</v>
      </c>
      <c r="EP521" s="19">
        <v>36446.839160000003</v>
      </c>
      <c r="EQ521" s="19">
        <v>19566.284759999999</v>
      </c>
      <c r="ER521" s="19">
        <v>0</v>
      </c>
      <c r="ES521" s="19">
        <v>0</v>
      </c>
      <c r="ET521" s="19">
        <v>220090.32866999999</v>
      </c>
      <c r="EU521" s="19">
        <v>36446.839160000003</v>
      </c>
      <c r="EV521" s="19">
        <v>19566.284759999999</v>
      </c>
      <c r="EW521" s="20">
        <v>0</v>
      </c>
      <c r="EX521" s="2"/>
    </row>
    <row r="522" spans="1:154" x14ac:dyDescent="0.25">
      <c r="A522" s="132"/>
      <c r="B522" s="5">
        <v>18</v>
      </c>
      <c r="C522" s="7" t="s">
        <v>74</v>
      </c>
      <c r="D522" s="18">
        <v>0</v>
      </c>
      <c r="E522" s="19">
        <v>0</v>
      </c>
      <c r="F522" s="19">
        <v>0</v>
      </c>
      <c r="G522" s="19">
        <v>0</v>
      </c>
      <c r="H522" s="54">
        <v>0</v>
      </c>
      <c r="I522" s="57"/>
      <c r="J522" s="19"/>
      <c r="K522" s="19"/>
      <c r="L522" s="19"/>
      <c r="M522" s="54"/>
      <c r="N522" s="57"/>
      <c r="O522" s="19"/>
      <c r="P522" s="19"/>
      <c r="Q522" s="19"/>
      <c r="R522" s="54"/>
      <c r="S522" s="57"/>
      <c r="T522" s="19"/>
      <c r="U522" s="19"/>
      <c r="V522" s="19"/>
      <c r="W522" s="54"/>
      <c r="X522" s="57"/>
      <c r="Y522" s="19"/>
      <c r="Z522" s="19"/>
      <c r="AA522" s="19"/>
      <c r="AB522" s="54"/>
      <c r="AC522" s="57"/>
      <c r="AD522" s="19"/>
      <c r="AE522" s="19"/>
      <c r="AF522" s="19"/>
      <c r="AG522" s="54"/>
      <c r="AH522" s="57"/>
      <c r="AI522" s="19"/>
      <c r="AJ522" s="19"/>
      <c r="AK522" s="19"/>
      <c r="AL522" s="54"/>
      <c r="AM522" s="57"/>
      <c r="AN522" s="19"/>
      <c r="AO522" s="19"/>
      <c r="AP522" s="19"/>
      <c r="AQ522" s="54"/>
      <c r="AR522" s="57">
        <v>0</v>
      </c>
      <c r="AS522" s="19">
        <v>0</v>
      </c>
      <c r="AT522" s="19">
        <v>0</v>
      </c>
      <c r="AU522" s="19">
        <v>0</v>
      </c>
      <c r="AV522" s="54">
        <v>0</v>
      </c>
      <c r="AW522" s="57"/>
      <c r="AX522" s="19"/>
      <c r="AY522" s="19"/>
      <c r="AZ522" s="19"/>
      <c r="BA522" s="54"/>
      <c r="BB522" s="57"/>
      <c r="BC522" s="19"/>
      <c r="BD522" s="19"/>
      <c r="BE522" s="19"/>
      <c r="BF522" s="54"/>
      <c r="BG522" s="57"/>
      <c r="BH522" s="19"/>
      <c r="BI522" s="19"/>
      <c r="BJ522" s="19"/>
      <c r="BK522" s="54"/>
      <c r="BL522" s="57"/>
      <c r="BM522" s="19"/>
      <c r="BN522" s="19"/>
      <c r="BO522" s="19"/>
      <c r="BP522" s="54"/>
      <c r="BQ522" s="57"/>
      <c r="BR522" s="19"/>
      <c r="BS522" s="19"/>
      <c r="BT522" s="19"/>
      <c r="BU522" s="54"/>
      <c r="BV522" s="57"/>
      <c r="BW522" s="19"/>
      <c r="BX522" s="19"/>
      <c r="BY522" s="19"/>
      <c r="BZ522" s="54"/>
      <c r="CA522" s="57"/>
      <c r="CB522" s="19"/>
      <c r="CC522" s="19"/>
      <c r="CD522" s="19"/>
      <c r="CE522" s="54"/>
      <c r="CF522" s="57"/>
      <c r="CG522" s="19"/>
      <c r="CH522" s="19"/>
      <c r="CI522" s="19"/>
      <c r="CJ522" s="54"/>
      <c r="CK522" s="57"/>
      <c r="CL522" s="19"/>
      <c r="CM522" s="19"/>
      <c r="CN522" s="19"/>
      <c r="CO522" s="54"/>
      <c r="CP522" s="57"/>
      <c r="CQ522" s="19"/>
      <c r="CR522" s="19"/>
      <c r="CS522" s="19"/>
      <c r="CT522" s="54"/>
      <c r="CU522" s="57"/>
      <c r="CV522" s="19"/>
      <c r="CW522" s="19"/>
      <c r="CX522" s="19"/>
      <c r="CY522" s="54"/>
      <c r="CZ522" s="57"/>
      <c r="DA522" s="19"/>
      <c r="DB522" s="19"/>
      <c r="DC522" s="19"/>
      <c r="DD522" s="54"/>
      <c r="DE522" s="57"/>
      <c r="DF522" s="19"/>
      <c r="DG522" s="19"/>
      <c r="DH522" s="19"/>
      <c r="DI522" s="54"/>
      <c r="DJ522" s="57"/>
      <c r="DK522" s="19"/>
      <c r="DL522" s="19"/>
      <c r="DM522" s="19"/>
      <c r="DN522" s="54"/>
      <c r="DO522" s="57"/>
      <c r="DP522" s="19"/>
      <c r="DQ522" s="19"/>
      <c r="DR522" s="19"/>
      <c r="DS522" s="54"/>
      <c r="DT522" s="57">
        <v>0</v>
      </c>
      <c r="DU522" s="19">
        <v>0</v>
      </c>
      <c r="DV522" s="19">
        <v>0</v>
      </c>
      <c r="DW522" s="19">
        <v>0</v>
      </c>
      <c r="DX522" s="54">
        <v>0</v>
      </c>
      <c r="DY522" s="57">
        <v>0</v>
      </c>
      <c r="DZ522" s="19">
        <v>0</v>
      </c>
      <c r="EA522" s="19">
        <v>0</v>
      </c>
      <c r="EB522" s="19">
        <v>0</v>
      </c>
      <c r="EC522" s="54">
        <v>0</v>
      </c>
      <c r="ED522" s="57"/>
      <c r="EE522" s="19"/>
      <c r="EF522" s="19"/>
      <c r="EG522" s="19"/>
      <c r="EH522" s="54"/>
      <c r="EI522" s="57">
        <v>0</v>
      </c>
      <c r="EJ522" s="19">
        <v>0</v>
      </c>
      <c r="EK522" s="19">
        <v>0</v>
      </c>
      <c r="EL522" s="19">
        <v>0</v>
      </c>
      <c r="EM522" s="19">
        <v>0</v>
      </c>
      <c r="EN522" s="18">
        <v>0</v>
      </c>
      <c r="EO522" s="19">
        <v>0</v>
      </c>
      <c r="EP522" s="19">
        <v>0</v>
      </c>
      <c r="EQ522" s="19">
        <v>0</v>
      </c>
      <c r="ER522" s="19">
        <v>0</v>
      </c>
      <c r="ES522" s="19">
        <v>0</v>
      </c>
      <c r="ET522" s="19">
        <v>0</v>
      </c>
      <c r="EU522" s="19">
        <v>0</v>
      </c>
      <c r="EV522" s="19">
        <v>0</v>
      </c>
      <c r="EW522" s="20">
        <v>0</v>
      </c>
      <c r="EX522" s="2"/>
    </row>
    <row r="523" spans="1:154" x14ac:dyDescent="0.25">
      <c r="A523" s="132"/>
      <c r="B523" s="5">
        <v>19</v>
      </c>
      <c r="C523" s="7" t="s">
        <v>75</v>
      </c>
      <c r="D523" s="18">
        <v>0</v>
      </c>
      <c r="E523" s="19">
        <v>411870.95464000001</v>
      </c>
      <c r="F523" s="19">
        <v>207281.38114000001</v>
      </c>
      <c r="G523" s="19">
        <v>505342.70868999901</v>
      </c>
      <c r="H523" s="54">
        <v>0</v>
      </c>
      <c r="I523" s="57"/>
      <c r="J523" s="19">
        <v>238462.68205999999</v>
      </c>
      <c r="K523" s="19">
        <v>55910.26586</v>
      </c>
      <c r="L523" s="19">
        <v>157949.91068999999</v>
      </c>
      <c r="M523" s="54"/>
      <c r="N523" s="57"/>
      <c r="O523" s="19">
        <v>33313.087720000003</v>
      </c>
      <c r="P523" s="19">
        <v>12002.11284</v>
      </c>
      <c r="Q523" s="19">
        <v>20756.031709999999</v>
      </c>
      <c r="R523" s="54"/>
      <c r="S523" s="57"/>
      <c r="T523" s="19">
        <v>15047.554249999999</v>
      </c>
      <c r="U523" s="19">
        <v>14656.459779999999</v>
      </c>
      <c r="V523" s="19">
        <v>39867.361120000001</v>
      </c>
      <c r="W523" s="54"/>
      <c r="X523" s="57"/>
      <c r="Y523" s="19">
        <v>46934.410730000003</v>
      </c>
      <c r="Z523" s="19">
        <v>62686.653339999997</v>
      </c>
      <c r="AA523" s="19">
        <v>140240.10808000001</v>
      </c>
      <c r="AB523" s="54"/>
      <c r="AC523" s="57"/>
      <c r="AD523" s="19">
        <v>25483.347099999999</v>
      </c>
      <c r="AE523" s="19">
        <v>20303.881700000002</v>
      </c>
      <c r="AF523" s="19">
        <v>45403.703349999902</v>
      </c>
      <c r="AG523" s="54"/>
      <c r="AH523" s="57"/>
      <c r="AI523" s="19">
        <v>49310.677790000002</v>
      </c>
      <c r="AJ523" s="19">
        <v>35627.170890000001</v>
      </c>
      <c r="AK523" s="19">
        <v>90554.546600000001</v>
      </c>
      <c r="AL523" s="54"/>
      <c r="AM523" s="57"/>
      <c r="AN523" s="19">
        <v>3319.19499</v>
      </c>
      <c r="AO523" s="19">
        <v>6094.83673</v>
      </c>
      <c r="AP523" s="19">
        <v>10571.047140000001</v>
      </c>
      <c r="AQ523" s="54"/>
      <c r="AR523" s="57">
        <v>0</v>
      </c>
      <c r="AS523" s="19">
        <v>70831.109549999994</v>
      </c>
      <c r="AT523" s="19">
        <v>72537.538100000005</v>
      </c>
      <c r="AU523" s="19">
        <v>210789.74476</v>
      </c>
      <c r="AV523" s="54">
        <v>0</v>
      </c>
      <c r="AW523" s="57"/>
      <c r="AX523" s="19">
        <v>17976.870340000001</v>
      </c>
      <c r="AY523" s="19">
        <v>17449.59736</v>
      </c>
      <c r="AZ523" s="19">
        <v>29792.6666</v>
      </c>
      <c r="BA523" s="54"/>
      <c r="BB523" s="57"/>
      <c r="BC523" s="19">
        <v>2883.498</v>
      </c>
      <c r="BD523" s="19">
        <v>3558.0624899999998</v>
      </c>
      <c r="BE523" s="19">
        <v>6531.2536899999996</v>
      </c>
      <c r="BF523" s="54"/>
      <c r="BG523" s="57"/>
      <c r="BH523" s="19">
        <v>1810.04386</v>
      </c>
      <c r="BI523" s="19">
        <v>1578.8804500000001</v>
      </c>
      <c r="BJ523" s="19">
        <v>6063.8261899999998</v>
      </c>
      <c r="BK523" s="54"/>
      <c r="BL523" s="57"/>
      <c r="BM523" s="19">
        <v>881.69182999999998</v>
      </c>
      <c r="BN523" s="19">
        <v>2771.4326799999999</v>
      </c>
      <c r="BO523" s="19">
        <v>14959.82372</v>
      </c>
      <c r="BP523" s="54"/>
      <c r="BQ523" s="57"/>
      <c r="BR523" s="19">
        <v>5538.2358100000001</v>
      </c>
      <c r="BS523" s="19">
        <v>12139.584070000001</v>
      </c>
      <c r="BT523" s="19">
        <v>32431.631850000002</v>
      </c>
      <c r="BU523" s="54"/>
      <c r="BV523" s="57"/>
      <c r="BW523" s="19">
        <v>3650.50261</v>
      </c>
      <c r="BX523" s="19">
        <v>2113.6278000000002</v>
      </c>
      <c r="BY523" s="19">
        <v>8957.2087100000008</v>
      </c>
      <c r="BZ523" s="54"/>
      <c r="CA523" s="57"/>
      <c r="CB523" s="19">
        <v>1506.31909</v>
      </c>
      <c r="CC523" s="19">
        <v>341.39278999999999</v>
      </c>
      <c r="CD523" s="19">
        <v>3183.8328000000001</v>
      </c>
      <c r="CE523" s="54"/>
      <c r="CF523" s="57"/>
      <c r="CG523" s="19">
        <v>2229.8353200000001</v>
      </c>
      <c r="CH523" s="19">
        <v>1371.1263799999999</v>
      </c>
      <c r="CI523" s="19">
        <v>1351.48047</v>
      </c>
      <c r="CJ523" s="54"/>
      <c r="CK523" s="57"/>
      <c r="CL523" s="19">
        <v>2329.76559</v>
      </c>
      <c r="CM523" s="19">
        <v>2638.7611400000001</v>
      </c>
      <c r="CN523" s="19">
        <v>16418.134910000001</v>
      </c>
      <c r="CO523" s="54"/>
      <c r="CP523" s="57"/>
      <c r="CQ523" s="19">
        <v>57</v>
      </c>
      <c r="CR523" s="19">
        <v>0</v>
      </c>
      <c r="CS523" s="19">
        <v>0</v>
      </c>
      <c r="CT523" s="54"/>
      <c r="CU523" s="57"/>
      <c r="CV523" s="19">
        <v>0</v>
      </c>
      <c r="CW523" s="19">
        <v>0</v>
      </c>
      <c r="CX523" s="19">
        <v>0</v>
      </c>
      <c r="CY523" s="54"/>
      <c r="CZ523" s="57"/>
      <c r="DA523" s="19">
        <v>1579.5495900000001</v>
      </c>
      <c r="DB523" s="19">
        <v>484.14</v>
      </c>
      <c r="DC523" s="19">
        <v>1292.8899899999999</v>
      </c>
      <c r="DD523" s="54"/>
      <c r="DE523" s="57"/>
      <c r="DF523" s="19">
        <v>0</v>
      </c>
      <c r="DG523" s="19">
        <v>0</v>
      </c>
      <c r="DH523" s="19">
        <v>0</v>
      </c>
      <c r="DI523" s="54"/>
      <c r="DJ523" s="57"/>
      <c r="DK523" s="19">
        <v>0</v>
      </c>
      <c r="DL523" s="19">
        <v>0</v>
      </c>
      <c r="DM523" s="19">
        <v>0</v>
      </c>
      <c r="DN523" s="54"/>
      <c r="DO523" s="57"/>
      <c r="DP523" s="19">
        <v>30387.79751</v>
      </c>
      <c r="DQ523" s="19">
        <v>28090.932939999999</v>
      </c>
      <c r="DR523" s="19">
        <v>89806.995830000204</v>
      </c>
      <c r="DS523" s="54"/>
      <c r="DT523" s="57">
        <v>0</v>
      </c>
      <c r="DU523" s="19">
        <v>1686.4965</v>
      </c>
      <c r="DV523" s="19">
        <v>1593.91344</v>
      </c>
      <c r="DW523" s="19">
        <v>19393.210299999999</v>
      </c>
      <c r="DX523" s="54">
        <v>0</v>
      </c>
      <c r="DY523" s="57">
        <v>0</v>
      </c>
      <c r="DZ523" s="19">
        <v>6946.9585500000003</v>
      </c>
      <c r="EA523" s="19">
        <v>1660.95847</v>
      </c>
      <c r="EB523" s="19">
        <v>5676.7420599999996</v>
      </c>
      <c r="EC523" s="54">
        <v>0</v>
      </c>
      <c r="ED523" s="57"/>
      <c r="EE523" s="19">
        <v>3691.3094299999998</v>
      </c>
      <c r="EF523" s="19">
        <v>4676.2506800000001</v>
      </c>
      <c r="EG523" s="19">
        <v>20204.03846</v>
      </c>
      <c r="EH523" s="54"/>
      <c r="EI523" s="57">
        <v>0</v>
      </c>
      <c r="EJ523" s="19">
        <v>0</v>
      </c>
      <c r="EK523" s="19">
        <v>0</v>
      </c>
      <c r="EL523" s="19">
        <v>0</v>
      </c>
      <c r="EM523" s="19">
        <v>0</v>
      </c>
      <c r="EN523" s="18">
        <v>0</v>
      </c>
      <c r="EO523" s="19">
        <v>495026.82867000002</v>
      </c>
      <c r="EP523" s="19">
        <v>287750.04183</v>
      </c>
      <c r="EQ523" s="19">
        <v>761406.44426999998</v>
      </c>
      <c r="ER523" s="19">
        <v>0</v>
      </c>
      <c r="ES523" s="19">
        <v>0</v>
      </c>
      <c r="ET523" s="19">
        <v>495026.82867000002</v>
      </c>
      <c r="EU523" s="19">
        <v>287750.04183</v>
      </c>
      <c r="EV523" s="19">
        <v>761406.44426999998</v>
      </c>
      <c r="EW523" s="20">
        <v>0</v>
      </c>
      <c r="EX523" s="2"/>
    </row>
    <row r="524" spans="1:154" x14ac:dyDescent="0.25">
      <c r="A524" s="132"/>
      <c r="B524" s="5">
        <v>20</v>
      </c>
      <c r="C524" s="7" t="s">
        <v>76</v>
      </c>
      <c r="D524" s="18">
        <v>107056.58229000001</v>
      </c>
      <c r="E524" s="19">
        <v>1488969.5806199999</v>
      </c>
      <c r="F524" s="19">
        <v>397584.27294</v>
      </c>
      <c r="G524" s="19">
        <v>536803.21170999995</v>
      </c>
      <c r="H524" s="54">
        <v>0</v>
      </c>
      <c r="I524" s="57">
        <v>105005.50406000001</v>
      </c>
      <c r="J524" s="19">
        <v>1059575.2246300001</v>
      </c>
      <c r="K524" s="19">
        <v>150516.14425000001</v>
      </c>
      <c r="L524" s="19">
        <v>194468.97931</v>
      </c>
      <c r="M524" s="54"/>
      <c r="N524" s="57">
        <v>1408.72765</v>
      </c>
      <c r="O524" s="19">
        <v>179610.28505000001</v>
      </c>
      <c r="P524" s="19">
        <v>47604.502189999999</v>
      </c>
      <c r="Q524" s="19">
        <v>50875.285759999999</v>
      </c>
      <c r="R524" s="54"/>
      <c r="S524" s="57"/>
      <c r="T524" s="19">
        <v>53662.953090000003</v>
      </c>
      <c r="U524" s="19">
        <v>39322.763529999997</v>
      </c>
      <c r="V524" s="19">
        <v>88231.560360000003</v>
      </c>
      <c r="W524" s="54"/>
      <c r="X524" s="57"/>
      <c r="Y524" s="19">
        <v>103234.83596</v>
      </c>
      <c r="Z524" s="19">
        <v>100449.93513</v>
      </c>
      <c r="AA524" s="19">
        <v>110238.75496999999</v>
      </c>
      <c r="AB524" s="54"/>
      <c r="AC524" s="57"/>
      <c r="AD524" s="19">
        <v>46990.197289999996</v>
      </c>
      <c r="AE524" s="19">
        <v>42520.615239999999</v>
      </c>
      <c r="AF524" s="19">
        <v>59108.755680000002</v>
      </c>
      <c r="AG524" s="54"/>
      <c r="AH524" s="57"/>
      <c r="AI524" s="19">
        <v>29047.414649999999</v>
      </c>
      <c r="AJ524" s="19">
        <v>14460.20183</v>
      </c>
      <c r="AK524" s="19">
        <v>32837.429300000003</v>
      </c>
      <c r="AL524" s="54"/>
      <c r="AM524" s="57">
        <v>642.35058000000004</v>
      </c>
      <c r="AN524" s="19">
        <v>16848.66995</v>
      </c>
      <c r="AO524" s="19">
        <v>2710.1107699999998</v>
      </c>
      <c r="AP524" s="19">
        <v>1042.44633</v>
      </c>
      <c r="AQ524" s="54"/>
      <c r="AR524" s="57">
        <v>0</v>
      </c>
      <c r="AS524" s="19">
        <v>187978.20507</v>
      </c>
      <c r="AT524" s="19">
        <v>109156.88611000001</v>
      </c>
      <c r="AU524" s="19">
        <v>215130.15620999999</v>
      </c>
      <c r="AV524" s="54">
        <v>0</v>
      </c>
      <c r="AW524" s="57"/>
      <c r="AX524" s="19">
        <v>55972.930979999997</v>
      </c>
      <c r="AY524" s="19">
        <v>33892.771630000003</v>
      </c>
      <c r="AZ524" s="19">
        <v>41966.25993</v>
      </c>
      <c r="BA524" s="54"/>
      <c r="BB524" s="57"/>
      <c r="BC524" s="19">
        <v>24379.651119999999</v>
      </c>
      <c r="BD524" s="19">
        <v>6385.7059300000001</v>
      </c>
      <c r="BE524" s="19">
        <v>35316.24944</v>
      </c>
      <c r="BF524" s="54"/>
      <c r="BG524" s="57"/>
      <c r="BH524" s="19">
        <v>5917.9833699999999</v>
      </c>
      <c r="BI524" s="19">
        <v>609.97716000000003</v>
      </c>
      <c r="BJ524" s="19">
        <v>5666.79702</v>
      </c>
      <c r="BK524" s="54"/>
      <c r="BL524" s="57"/>
      <c r="BM524" s="19">
        <v>2739.04826</v>
      </c>
      <c r="BN524" s="19">
        <v>5188.5476200000003</v>
      </c>
      <c r="BO524" s="19">
        <v>4617.5349299999998</v>
      </c>
      <c r="BP524" s="54"/>
      <c r="BQ524" s="57"/>
      <c r="BR524" s="19">
        <v>13460.728940000001</v>
      </c>
      <c r="BS524" s="19">
        <v>12826.640160000001</v>
      </c>
      <c r="BT524" s="19">
        <v>38299.873240000001</v>
      </c>
      <c r="BU524" s="54"/>
      <c r="BV524" s="57"/>
      <c r="BW524" s="19">
        <v>7753.9365600000001</v>
      </c>
      <c r="BX524" s="19">
        <v>4716.1423400000003</v>
      </c>
      <c r="BY524" s="19">
        <v>8758.4918899999993</v>
      </c>
      <c r="BZ524" s="54"/>
      <c r="CA524" s="57"/>
      <c r="CB524" s="19">
        <v>13716.777389999999</v>
      </c>
      <c r="CC524" s="19">
        <v>774.54422</v>
      </c>
      <c r="CD524" s="19">
        <v>7586.1768300000003</v>
      </c>
      <c r="CE524" s="54"/>
      <c r="CF524" s="57"/>
      <c r="CG524" s="19">
        <v>1715.1435899999999</v>
      </c>
      <c r="CH524" s="19">
        <v>1035.39482</v>
      </c>
      <c r="CI524" s="19">
        <v>1872.63545</v>
      </c>
      <c r="CJ524" s="54"/>
      <c r="CK524" s="57"/>
      <c r="CL524" s="19">
        <v>5541.96994</v>
      </c>
      <c r="CM524" s="19">
        <v>5774.6795199999997</v>
      </c>
      <c r="CN524" s="19">
        <v>15099.62162</v>
      </c>
      <c r="CO524" s="54"/>
      <c r="CP524" s="57"/>
      <c r="CQ524" s="19">
        <v>234.59700000000001</v>
      </c>
      <c r="CR524" s="19">
        <v>122.16827000000001</v>
      </c>
      <c r="CS524" s="19"/>
      <c r="CT524" s="54"/>
      <c r="CU524" s="57"/>
      <c r="CV524" s="19">
        <v>45.414400000000001</v>
      </c>
      <c r="CW524" s="19">
        <v>84.272720000000007</v>
      </c>
      <c r="CX524" s="19"/>
      <c r="CY524" s="54"/>
      <c r="CZ524" s="57"/>
      <c r="DA524" s="19">
        <v>545.29570000000001</v>
      </c>
      <c r="DB524" s="19">
        <v>253.20102</v>
      </c>
      <c r="DC524" s="19">
        <v>610.15452000000005</v>
      </c>
      <c r="DD524" s="54"/>
      <c r="DE524" s="57"/>
      <c r="DF524" s="19"/>
      <c r="DG524" s="19"/>
      <c r="DH524" s="19"/>
      <c r="DI524" s="54"/>
      <c r="DJ524" s="57"/>
      <c r="DK524" s="19">
        <v>460</v>
      </c>
      <c r="DL524" s="19"/>
      <c r="DM524" s="19">
        <v>60.68938</v>
      </c>
      <c r="DN524" s="54"/>
      <c r="DO524" s="57"/>
      <c r="DP524" s="19">
        <v>55494.72782</v>
      </c>
      <c r="DQ524" s="19">
        <v>37492.840700000001</v>
      </c>
      <c r="DR524" s="19">
        <v>55275.67196</v>
      </c>
      <c r="DS524" s="54"/>
      <c r="DT524" s="57">
        <v>0</v>
      </c>
      <c r="DU524" s="19">
        <v>11809.303540000001</v>
      </c>
      <c r="DV524" s="19">
        <v>2764.0898000000002</v>
      </c>
      <c r="DW524" s="19">
        <v>6181.9945299999999</v>
      </c>
      <c r="DX524" s="54">
        <v>0</v>
      </c>
      <c r="DY524" s="57">
        <v>0</v>
      </c>
      <c r="DZ524" s="19">
        <v>10612.15589</v>
      </c>
      <c r="EA524" s="19">
        <v>0</v>
      </c>
      <c r="EB524" s="19">
        <v>17707.48315</v>
      </c>
      <c r="EC524" s="54">
        <v>0</v>
      </c>
      <c r="ED524" s="57"/>
      <c r="EE524" s="19"/>
      <c r="EF524" s="19"/>
      <c r="EG524" s="19"/>
      <c r="EH524" s="54"/>
      <c r="EI524" s="57">
        <v>0</v>
      </c>
      <c r="EJ524" s="19">
        <v>0</v>
      </c>
      <c r="EK524" s="19">
        <v>0</v>
      </c>
      <c r="EL524" s="19">
        <v>0</v>
      </c>
      <c r="EM524" s="19">
        <v>0</v>
      </c>
      <c r="EN524" s="18">
        <v>107056.58229000001</v>
      </c>
      <c r="EO524" s="19">
        <v>1699369.2451200001</v>
      </c>
      <c r="EP524" s="19">
        <v>509505.24884999997</v>
      </c>
      <c r="EQ524" s="19">
        <v>775822.8456</v>
      </c>
      <c r="ER524" s="19">
        <v>0</v>
      </c>
      <c r="ES524" s="19">
        <v>107056.58229000001</v>
      </c>
      <c r="ET524" s="19">
        <v>1699369.2451200001</v>
      </c>
      <c r="EU524" s="19">
        <v>509505.24884999997</v>
      </c>
      <c r="EV524" s="19">
        <v>775822.8456</v>
      </c>
      <c r="EW524" s="20">
        <v>0</v>
      </c>
      <c r="EX524" s="2"/>
    </row>
    <row r="525" spans="1:154" x14ac:dyDescent="0.25">
      <c r="A525" s="132"/>
      <c r="B525" s="5">
        <v>21</v>
      </c>
      <c r="C525" s="7" t="s">
        <v>77</v>
      </c>
      <c r="D525" s="18">
        <v>0</v>
      </c>
      <c r="E525" s="19">
        <v>0</v>
      </c>
      <c r="F525" s="19">
        <v>0</v>
      </c>
      <c r="G525" s="19">
        <v>0</v>
      </c>
      <c r="H525" s="54">
        <v>0</v>
      </c>
      <c r="I525" s="57"/>
      <c r="J525" s="19"/>
      <c r="K525" s="19"/>
      <c r="L525" s="19"/>
      <c r="M525" s="54"/>
      <c r="N525" s="57"/>
      <c r="O525" s="19"/>
      <c r="P525" s="19"/>
      <c r="Q525" s="19"/>
      <c r="R525" s="54"/>
      <c r="S525" s="57"/>
      <c r="T525" s="19"/>
      <c r="U525" s="19"/>
      <c r="V525" s="19"/>
      <c r="W525" s="54"/>
      <c r="X525" s="57"/>
      <c r="Y525" s="19"/>
      <c r="Z525" s="19"/>
      <c r="AA525" s="19"/>
      <c r="AB525" s="54"/>
      <c r="AC525" s="57"/>
      <c r="AD525" s="19"/>
      <c r="AE525" s="19"/>
      <c r="AF525" s="19"/>
      <c r="AG525" s="54"/>
      <c r="AH525" s="57"/>
      <c r="AI525" s="19"/>
      <c r="AJ525" s="19"/>
      <c r="AK525" s="19"/>
      <c r="AL525" s="54"/>
      <c r="AM525" s="57"/>
      <c r="AN525" s="19"/>
      <c r="AO525" s="19"/>
      <c r="AP525" s="19"/>
      <c r="AQ525" s="54"/>
      <c r="AR525" s="57">
        <v>0</v>
      </c>
      <c r="AS525" s="19">
        <v>0</v>
      </c>
      <c r="AT525" s="19">
        <v>0</v>
      </c>
      <c r="AU525" s="19">
        <v>0</v>
      </c>
      <c r="AV525" s="54">
        <v>0</v>
      </c>
      <c r="AW525" s="57"/>
      <c r="AX525" s="19"/>
      <c r="AY525" s="19"/>
      <c r="AZ525" s="19"/>
      <c r="BA525" s="54"/>
      <c r="BB525" s="57"/>
      <c r="BC525" s="19"/>
      <c r="BD525" s="19"/>
      <c r="BE525" s="19"/>
      <c r="BF525" s="54"/>
      <c r="BG525" s="57"/>
      <c r="BH525" s="19"/>
      <c r="BI525" s="19"/>
      <c r="BJ525" s="19"/>
      <c r="BK525" s="54"/>
      <c r="BL525" s="57"/>
      <c r="BM525" s="19"/>
      <c r="BN525" s="19"/>
      <c r="BO525" s="19"/>
      <c r="BP525" s="54"/>
      <c r="BQ525" s="57"/>
      <c r="BR525" s="19"/>
      <c r="BS525" s="19"/>
      <c r="BT525" s="19"/>
      <c r="BU525" s="54"/>
      <c r="BV525" s="57"/>
      <c r="BW525" s="19"/>
      <c r="BX525" s="19"/>
      <c r="BY525" s="19"/>
      <c r="BZ525" s="54"/>
      <c r="CA525" s="57"/>
      <c r="CB525" s="19"/>
      <c r="CC525" s="19"/>
      <c r="CD525" s="19"/>
      <c r="CE525" s="54"/>
      <c r="CF525" s="57"/>
      <c r="CG525" s="19"/>
      <c r="CH525" s="19"/>
      <c r="CI525" s="19"/>
      <c r="CJ525" s="54"/>
      <c r="CK525" s="57"/>
      <c r="CL525" s="19"/>
      <c r="CM525" s="19"/>
      <c r="CN525" s="19"/>
      <c r="CO525" s="54"/>
      <c r="CP525" s="57"/>
      <c r="CQ525" s="19"/>
      <c r="CR525" s="19"/>
      <c r="CS525" s="19"/>
      <c r="CT525" s="54"/>
      <c r="CU525" s="57"/>
      <c r="CV525" s="19"/>
      <c r="CW525" s="19"/>
      <c r="CX525" s="19"/>
      <c r="CY525" s="54"/>
      <c r="CZ525" s="57"/>
      <c r="DA525" s="19"/>
      <c r="DB525" s="19"/>
      <c r="DC525" s="19"/>
      <c r="DD525" s="54"/>
      <c r="DE525" s="57"/>
      <c r="DF525" s="19"/>
      <c r="DG525" s="19"/>
      <c r="DH525" s="19"/>
      <c r="DI525" s="54"/>
      <c r="DJ525" s="57"/>
      <c r="DK525" s="19"/>
      <c r="DL525" s="19"/>
      <c r="DM525" s="19"/>
      <c r="DN525" s="54"/>
      <c r="DO525" s="57"/>
      <c r="DP525" s="19"/>
      <c r="DQ525" s="19"/>
      <c r="DR525" s="19"/>
      <c r="DS525" s="54"/>
      <c r="DT525" s="57">
        <v>0</v>
      </c>
      <c r="DU525" s="19">
        <v>0</v>
      </c>
      <c r="DV525" s="19">
        <v>0</v>
      </c>
      <c r="DW525" s="19">
        <v>0</v>
      </c>
      <c r="DX525" s="54">
        <v>0</v>
      </c>
      <c r="DY525" s="57">
        <v>0</v>
      </c>
      <c r="DZ525" s="19">
        <v>0</v>
      </c>
      <c r="EA525" s="19">
        <v>0</v>
      </c>
      <c r="EB525" s="19">
        <v>0</v>
      </c>
      <c r="EC525" s="54">
        <v>0</v>
      </c>
      <c r="ED525" s="57"/>
      <c r="EE525" s="19"/>
      <c r="EF525" s="19"/>
      <c r="EG525" s="19"/>
      <c r="EH525" s="54"/>
      <c r="EI525" s="57">
        <v>0</v>
      </c>
      <c r="EJ525" s="19">
        <v>0</v>
      </c>
      <c r="EK525" s="19">
        <v>0</v>
      </c>
      <c r="EL525" s="19">
        <v>0</v>
      </c>
      <c r="EM525" s="19">
        <v>0</v>
      </c>
      <c r="EN525" s="18">
        <v>0</v>
      </c>
      <c r="EO525" s="19">
        <v>0</v>
      </c>
      <c r="EP525" s="19">
        <v>0</v>
      </c>
      <c r="EQ525" s="19">
        <v>0</v>
      </c>
      <c r="ER525" s="19">
        <v>0</v>
      </c>
      <c r="ES525" s="19">
        <v>0</v>
      </c>
      <c r="ET525" s="19">
        <v>0</v>
      </c>
      <c r="EU525" s="19">
        <v>0</v>
      </c>
      <c r="EV525" s="19">
        <v>0</v>
      </c>
      <c r="EW525" s="20">
        <v>0</v>
      </c>
      <c r="EX525" s="2"/>
    </row>
    <row r="526" spans="1:154" x14ac:dyDescent="0.25">
      <c r="A526" s="132"/>
      <c r="B526" s="5">
        <v>22</v>
      </c>
      <c r="C526" s="7" t="s">
        <v>78</v>
      </c>
      <c r="D526" s="18">
        <v>1312.6279999999999</v>
      </c>
      <c r="E526" s="19">
        <v>591695.59</v>
      </c>
      <c r="F526" s="19">
        <v>113593.103</v>
      </c>
      <c r="G526" s="19">
        <v>144609.34099999999</v>
      </c>
      <c r="H526" s="54">
        <v>0</v>
      </c>
      <c r="I526" s="57">
        <v>1312.6279999999999</v>
      </c>
      <c r="J526" s="19">
        <v>380747.81400000001</v>
      </c>
      <c r="K526" s="19">
        <v>33373.779000000002</v>
      </c>
      <c r="L526" s="19">
        <v>39615.375999999997</v>
      </c>
      <c r="M526" s="54">
        <v>0</v>
      </c>
      <c r="N526" s="57">
        <v>0</v>
      </c>
      <c r="O526" s="19">
        <v>93630.122000000003</v>
      </c>
      <c r="P526" s="19">
        <v>12139.763000000001</v>
      </c>
      <c r="Q526" s="19">
        <v>19926.634999999998</v>
      </c>
      <c r="R526" s="54">
        <v>0</v>
      </c>
      <c r="S526" s="57">
        <v>0</v>
      </c>
      <c r="T526" s="19">
        <v>24805.294000000002</v>
      </c>
      <c r="U526" s="19">
        <v>13666.151</v>
      </c>
      <c r="V526" s="19">
        <v>10407.083000000001</v>
      </c>
      <c r="W526" s="54">
        <v>0</v>
      </c>
      <c r="X526" s="57">
        <v>0</v>
      </c>
      <c r="Y526" s="19">
        <v>48946.065999999999</v>
      </c>
      <c r="Z526" s="19">
        <v>37036.207000000002</v>
      </c>
      <c r="AA526" s="19">
        <v>51269.879000000001</v>
      </c>
      <c r="AB526" s="54">
        <v>0</v>
      </c>
      <c r="AC526" s="57">
        <v>0</v>
      </c>
      <c r="AD526" s="19">
        <v>29748.873</v>
      </c>
      <c r="AE526" s="19">
        <v>12243.87</v>
      </c>
      <c r="AF526" s="19">
        <v>16529.748</v>
      </c>
      <c r="AG526" s="54">
        <v>0</v>
      </c>
      <c r="AH526" s="57">
        <v>0</v>
      </c>
      <c r="AI526" s="19">
        <v>8911.1730000000007</v>
      </c>
      <c r="AJ526" s="19">
        <v>5000</v>
      </c>
      <c r="AK526" s="19">
        <v>6806.97</v>
      </c>
      <c r="AL526" s="54">
        <v>0</v>
      </c>
      <c r="AM526" s="57">
        <v>0</v>
      </c>
      <c r="AN526" s="19">
        <v>4906.2479999999996</v>
      </c>
      <c r="AO526" s="19">
        <v>133.333</v>
      </c>
      <c r="AP526" s="19">
        <v>53.65</v>
      </c>
      <c r="AQ526" s="54">
        <v>0</v>
      </c>
      <c r="AR526" s="57">
        <v>0</v>
      </c>
      <c r="AS526" s="19">
        <v>109137.02499999999</v>
      </c>
      <c r="AT526" s="19">
        <v>62642.243999999999</v>
      </c>
      <c r="AU526" s="19">
        <v>113230.876</v>
      </c>
      <c r="AV526" s="54">
        <v>0</v>
      </c>
      <c r="AW526" s="57">
        <v>0</v>
      </c>
      <c r="AX526" s="19">
        <v>31005.774000000001</v>
      </c>
      <c r="AY526" s="19">
        <v>14247.206</v>
      </c>
      <c r="AZ526" s="19">
        <v>8122.6120000000001</v>
      </c>
      <c r="BA526" s="54">
        <v>0</v>
      </c>
      <c r="BB526" s="57">
        <v>0</v>
      </c>
      <c r="BC526" s="19">
        <v>12956.852999999999</v>
      </c>
      <c r="BD526" s="19">
        <v>1448.556</v>
      </c>
      <c r="BE526" s="19">
        <v>14685.612999999999</v>
      </c>
      <c r="BF526" s="54">
        <v>0</v>
      </c>
      <c r="BG526" s="57">
        <v>0</v>
      </c>
      <c r="BH526" s="19">
        <v>8096.8329999999996</v>
      </c>
      <c r="BI526" s="19">
        <v>3122.6030000000001</v>
      </c>
      <c r="BJ526" s="19">
        <v>7007.4830000000002</v>
      </c>
      <c r="BK526" s="54">
        <v>0</v>
      </c>
      <c r="BL526" s="57">
        <v>0</v>
      </c>
      <c r="BM526" s="19">
        <v>2114.2750000000001</v>
      </c>
      <c r="BN526" s="19">
        <v>5722.0749999999998</v>
      </c>
      <c r="BO526" s="19">
        <v>7916.6559999999999</v>
      </c>
      <c r="BP526" s="54">
        <v>0</v>
      </c>
      <c r="BQ526" s="57">
        <v>0</v>
      </c>
      <c r="BR526" s="19">
        <v>5085.4459999999999</v>
      </c>
      <c r="BS526" s="19">
        <v>5922.31</v>
      </c>
      <c r="BT526" s="19">
        <v>6772.9229999999998</v>
      </c>
      <c r="BU526" s="54">
        <v>0</v>
      </c>
      <c r="BV526" s="57">
        <v>0</v>
      </c>
      <c r="BW526" s="19">
        <v>2393.279</v>
      </c>
      <c r="BX526" s="19">
        <v>144</v>
      </c>
      <c r="BY526" s="19">
        <v>0</v>
      </c>
      <c r="BZ526" s="54">
        <v>0</v>
      </c>
      <c r="CA526" s="57">
        <v>0</v>
      </c>
      <c r="CB526" s="19">
        <v>6407.6790000000001</v>
      </c>
      <c r="CC526" s="19">
        <v>923.46299999999997</v>
      </c>
      <c r="CD526" s="19">
        <v>461.44400000000002</v>
      </c>
      <c r="CE526" s="54">
        <v>0</v>
      </c>
      <c r="CF526" s="57">
        <v>0</v>
      </c>
      <c r="CG526" s="19">
        <v>889.47500000000002</v>
      </c>
      <c r="CH526" s="19">
        <v>1051.1220000000001</v>
      </c>
      <c r="CI526" s="19">
        <v>874.86699999999996</v>
      </c>
      <c r="CJ526" s="54">
        <v>0</v>
      </c>
      <c r="CK526" s="57">
        <v>0</v>
      </c>
      <c r="CL526" s="19">
        <v>3058.5329999999999</v>
      </c>
      <c r="CM526" s="19">
        <v>2235.239</v>
      </c>
      <c r="CN526" s="19">
        <v>4607.4889999999996</v>
      </c>
      <c r="CO526" s="54">
        <v>0</v>
      </c>
      <c r="CP526" s="57">
        <v>0</v>
      </c>
      <c r="CQ526" s="19">
        <v>1957.86</v>
      </c>
      <c r="CR526" s="19">
        <v>104.2</v>
      </c>
      <c r="CS526" s="19">
        <v>1560.3630000000001</v>
      </c>
      <c r="CT526" s="54">
        <v>0</v>
      </c>
      <c r="CU526" s="57">
        <v>0</v>
      </c>
      <c r="CV526" s="19">
        <v>73.900000000000006</v>
      </c>
      <c r="CW526" s="19">
        <v>0</v>
      </c>
      <c r="CX526" s="19">
        <v>0</v>
      </c>
      <c r="CY526" s="54">
        <v>0</v>
      </c>
      <c r="CZ526" s="57">
        <v>0</v>
      </c>
      <c r="DA526" s="19">
        <v>540.73500000000001</v>
      </c>
      <c r="DB526" s="19">
        <v>4486.5820000000003</v>
      </c>
      <c r="DC526" s="19">
        <v>136.47999999999999</v>
      </c>
      <c r="DD526" s="54">
        <v>0</v>
      </c>
      <c r="DE526" s="57">
        <v>0</v>
      </c>
      <c r="DF526" s="19">
        <v>0</v>
      </c>
      <c r="DG526" s="19">
        <v>0</v>
      </c>
      <c r="DH526" s="19">
        <v>0</v>
      </c>
      <c r="DI526" s="54">
        <v>0</v>
      </c>
      <c r="DJ526" s="57">
        <v>0</v>
      </c>
      <c r="DK526" s="19">
        <v>0</v>
      </c>
      <c r="DL526" s="19">
        <v>0</v>
      </c>
      <c r="DM526" s="19">
        <v>0</v>
      </c>
      <c r="DN526" s="54">
        <v>0</v>
      </c>
      <c r="DO526" s="57">
        <v>0</v>
      </c>
      <c r="DP526" s="19">
        <v>34556.383000000002</v>
      </c>
      <c r="DQ526" s="19">
        <v>23234.887999999999</v>
      </c>
      <c r="DR526" s="19">
        <v>61084.946000000004</v>
      </c>
      <c r="DS526" s="54">
        <v>0</v>
      </c>
      <c r="DT526" s="57">
        <v>0</v>
      </c>
      <c r="DU526" s="19">
        <v>597.505</v>
      </c>
      <c r="DV526" s="19">
        <v>1409.7670000000001</v>
      </c>
      <c r="DW526" s="19">
        <v>4874.0460000000003</v>
      </c>
      <c r="DX526" s="54">
        <v>0</v>
      </c>
      <c r="DY526" s="57">
        <v>0</v>
      </c>
      <c r="DZ526" s="19">
        <v>247.97800000000001</v>
      </c>
      <c r="EA526" s="19">
        <v>0</v>
      </c>
      <c r="EB526" s="19">
        <v>73.081999999999994</v>
      </c>
      <c r="EC526" s="54">
        <v>0</v>
      </c>
      <c r="ED526" s="57">
        <v>0</v>
      </c>
      <c r="EE526" s="19">
        <v>0</v>
      </c>
      <c r="EF526" s="19">
        <v>0</v>
      </c>
      <c r="EG526" s="19">
        <v>0</v>
      </c>
      <c r="EH526" s="54">
        <v>0</v>
      </c>
      <c r="EI526" s="57">
        <v>0</v>
      </c>
      <c r="EJ526" s="19">
        <v>0</v>
      </c>
      <c r="EK526" s="19">
        <v>0</v>
      </c>
      <c r="EL526" s="19">
        <v>0</v>
      </c>
      <c r="EM526" s="19">
        <v>0</v>
      </c>
      <c r="EN526" s="18">
        <v>1312.6279999999999</v>
      </c>
      <c r="EO526" s="19">
        <v>701678.098</v>
      </c>
      <c r="EP526" s="19">
        <v>177645.114</v>
      </c>
      <c r="EQ526" s="19">
        <v>262787.34499999997</v>
      </c>
      <c r="ER526" s="19">
        <v>0</v>
      </c>
      <c r="ES526" s="19">
        <v>1312.6279999999999</v>
      </c>
      <c r="ET526" s="19">
        <v>701678.098</v>
      </c>
      <c r="EU526" s="19">
        <v>177645.114</v>
      </c>
      <c r="EV526" s="19">
        <v>262787.34499999997</v>
      </c>
      <c r="EW526" s="20">
        <v>0</v>
      </c>
      <c r="EX526" s="2"/>
    </row>
    <row r="527" spans="1:154" x14ac:dyDescent="0.25">
      <c r="A527" s="132"/>
      <c r="B527" s="5">
        <v>23</v>
      </c>
      <c r="C527" s="7" t="s">
        <v>79</v>
      </c>
      <c r="D527" s="18">
        <v>0</v>
      </c>
      <c r="E527" s="19">
        <v>0</v>
      </c>
      <c r="F527" s="19">
        <v>0</v>
      </c>
      <c r="G527" s="19">
        <v>0</v>
      </c>
      <c r="H527" s="54">
        <v>0</v>
      </c>
      <c r="I527" s="57"/>
      <c r="J527" s="19"/>
      <c r="K527" s="19"/>
      <c r="L527" s="19"/>
      <c r="M527" s="54"/>
      <c r="N527" s="57"/>
      <c r="O527" s="19"/>
      <c r="P527" s="19"/>
      <c r="Q527" s="19"/>
      <c r="R527" s="54"/>
      <c r="S527" s="57"/>
      <c r="T527" s="19"/>
      <c r="U527" s="19"/>
      <c r="V527" s="19"/>
      <c r="W527" s="54"/>
      <c r="X527" s="57"/>
      <c r="Y527" s="19"/>
      <c r="Z527" s="19"/>
      <c r="AA527" s="19"/>
      <c r="AB527" s="54"/>
      <c r="AC527" s="57"/>
      <c r="AD527" s="19"/>
      <c r="AE527" s="19"/>
      <c r="AF527" s="19"/>
      <c r="AG527" s="54"/>
      <c r="AH527" s="57"/>
      <c r="AI527" s="19"/>
      <c r="AJ527" s="19"/>
      <c r="AK527" s="19"/>
      <c r="AL527" s="54"/>
      <c r="AM527" s="57"/>
      <c r="AN527" s="19"/>
      <c r="AO527" s="19"/>
      <c r="AP527" s="19"/>
      <c r="AQ527" s="54"/>
      <c r="AR527" s="57">
        <v>0</v>
      </c>
      <c r="AS527" s="19">
        <v>0</v>
      </c>
      <c r="AT527" s="19">
        <v>0</v>
      </c>
      <c r="AU527" s="19">
        <v>0</v>
      </c>
      <c r="AV527" s="54">
        <v>0</v>
      </c>
      <c r="AW527" s="57"/>
      <c r="AX527" s="19"/>
      <c r="AY527" s="19"/>
      <c r="AZ527" s="19"/>
      <c r="BA527" s="54"/>
      <c r="BB527" s="57"/>
      <c r="BC527" s="19"/>
      <c r="BD527" s="19"/>
      <c r="BE527" s="19"/>
      <c r="BF527" s="54"/>
      <c r="BG527" s="57"/>
      <c r="BH527" s="19"/>
      <c r="BI527" s="19"/>
      <c r="BJ527" s="19"/>
      <c r="BK527" s="54"/>
      <c r="BL527" s="57"/>
      <c r="BM527" s="19"/>
      <c r="BN527" s="19"/>
      <c r="BO527" s="19"/>
      <c r="BP527" s="54"/>
      <c r="BQ527" s="57"/>
      <c r="BR527" s="19"/>
      <c r="BS527" s="19"/>
      <c r="BT527" s="19"/>
      <c r="BU527" s="54"/>
      <c r="BV527" s="57"/>
      <c r="BW527" s="19"/>
      <c r="BX527" s="19"/>
      <c r="BY527" s="19"/>
      <c r="BZ527" s="54"/>
      <c r="CA527" s="57"/>
      <c r="CB527" s="19"/>
      <c r="CC527" s="19"/>
      <c r="CD527" s="19"/>
      <c r="CE527" s="54"/>
      <c r="CF527" s="57"/>
      <c r="CG527" s="19"/>
      <c r="CH527" s="19"/>
      <c r="CI527" s="19"/>
      <c r="CJ527" s="54"/>
      <c r="CK527" s="57"/>
      <c r="CL527" s="19"/>
      <c r="CM527" s="19"/>
      <c r="CN527" s="19"/>
      <c r="CO527" s="54"/>
      <c r="CP527" s="57"/>
      <c r="CQ527" s="19"/>
      <c r="CR527" s="19"/>
      <c r="CS527" s="19"/>
      <c r="CT527" s="54"/>
      <c r="CU527" s="57"/>
      <c r="CV527" s="19"/>
      <c r="CW527" s="19"/>
      <c r="CX527" s="19"/>
      <c r="CY527" s="54"/>
      <c r="CZ527" s="57"/>
      <c r="DA527" s="19"/>
      <c r="DB527" s="19"/>
      <c r="DC527" s="19"/>
      <c r="DD527" s="54"/>
      <c r="DE527" s="57"/>
      <c r="DF527" s="19"/>
      <c r="DG527" s="19"/>
      <c r="DH527" s="19"/>
      <c r="DI527" s="54"/>
      <c r="DJ527" s="57"/>
      <c r="DK527" s="19"/>
      <c r="DL527" s="19"/>
      <c r="DM527" s="19"/>
      <c r="DN527" s="54"/>
      <c r="DO527" s="57"/>
      <c r="DP527" s="19"/>
      <c r="DQ527" s="19"/>
      <c r="DR527" s="19"/>
      <c r="DS527" s="54"/>
      <c r="DT527" s="57">
        <v>0</v>
      </c>
      <c r="DU527" s="19">
        <v>0</v>
      </c>
      <c r="DV527" s="19">
        <v>0</v>
      </c>
      <c r="DW527" s="19">
        <v>0</v>
      </c>
      <c r="DX527" s="54">
        <v>0</v>
      </c>
      <c r="DY527" s="57">
        <v>0</v>
      </c>
      <c r="DZ527" s="19">
        <v>0</v>
      </c>
      <c r="EA527" s="19">
        <v>0</v>
      </c>
      <c r="EB527" s="19">
        <v>0</v>
      </c>
      <c r="EC527" s="54">
        <v>0</v>
      </c>
      <c r="ED527" s="57"/>
      <c r="EE527" s="19"/>
      <c r="EF527" s="19"/>
      <c r="EG527" s="19"/>
      <c r="EH527" s="54"/>
      <c r="EI527" s="57">
        <v>0</v>
      </c>
      <c r="EJ527" s="19">
        <v>0</v>
      </c>
      <c r="EK527" s="19">
        <v>0</v>
      </c>
      <c r="EL527" s="19">
        <v>0</v>
      </c>
      <c r="EM527" s="19">
        <v>0</v>
      </c>
      <c r="EN527" s="18">
        <v>0</v>
      </c>
      <c r="EO527" s="19">
        <v>0</v>
      </c>
      <c r="EP527" s="19">
        <v>0</v>
      </c>
      <c r="EQ527" s="19">
        <v>0</v>
      </c>
      <c r="ER527" s="19">
        <v>0</v>
      </c>
      <c r="ES527" s="19">
        <v>0</v>
      </c>
      <c r="ET527" s="19">
        <v>0</v>
      </c>
      <c r="EU527" s="19">
        <v>0</v>
      </c>
      <c r="EV527" s="19">
        <v>0</v>
      </c>
      <c r="EW527" s="20">
        <v>0</v>
      </c>
      <c r="EX527" s="2"/>
    </row>
    <row r="528" spans="1:154" x14ac:dyDescent="0.25">
      <c r="A528" s="132"/>
      <c r="B528" s="5">
        <v>24</v>
      </c>
      <c r="C528" s="7" t="s">
        <v>80</v>
      </c>
      <c r="D528" s="18">
        <v>0</v>
      </c>
      <c r="E528" s="19">
        <v>0</v>
      </c>
      <c r="F528" s="19">
        <v>0</v>
      </c>
      <c r="G528" s="19">
        <v>0</v>
      </c>
      <c r="H528" s="54">
        <v>0</v>
      </c>
      <c r="I528" s="57"/>
      <c r="J528" s="19"/>
      <c r="K528" s="19"/>
      <c r="L528" s="19"/>
      <c r="M528" s="54"/>
      <c r="N528" s="57"/>
      <c r="O528" s="19"/>
      <c r="P528" s="19"/>
      <c r="Q528" s="19"/>
      <c r="R528" s="54"/>
      <c r="S528" s="57"/>
      <c r="T528" s="19"/>
      <c r="U528" s="19"/>
      <c r="V528" s="19"/>
      <c r="W528" s="54"/>
      <c r="X528" s="57"/>
      <c r="Y528" s="19"/>
      <c r="Z528" s="19"/>
      <c r="AA528" s="19"/>
      <c r="AB528" s="54"/>
      <c r="AC528" s="57"/>
      <c r="AD528" s="19"/>
      <c r="AE528" s="19"/>
      <c r="AF528" s="19"/>
      <c r="AG528" s="54"/>
      <c r="AH528" s="57"/>
      <c r="AI528" s="19"/>
      <c r="AJ528" s="19"/>
      <c r="AK528" s="19"/>
      <c r="AL528" s="54"/>
      <c r="AM528" s="57"/>
      <c r="AN528" s="19"/>
      <c r="AO528" s="19"/>
      <c r="AP528" s="19"/>
      <c r="AQ528" s="54"/>
      <c r="AR528" s="57">
        <v>0</v>
      </c>
      <c r="AS528" s="19">
        <v>0</v>
      </c>
      <c r="AT528" s="19">
        <v>0</v>
      </c>
      <c r="AU528" s="19">
        <v>0</v>
      </c>
      <c r="AV528" s="54">
        <v>0</v>
      </c>
      <c r="AW528" s="57"/>
      <c r="AX528" s="19"/>
      <c r="AY528" s="19"/>
      <c r="AZ528" s="19"/>
      <c r="BA528" s="54"/>
      <c r="BB528" s="57"/>
      <c r="BC528" s="19"/>
      <c r="BD528" s="19"/>
      <c r="BE528" s="19"/>
      <c r="BF528" s="54"/>
      <c r="BG528" s="57"/>
      <c r="BH528" s="19"/>
      <c r="BI528" s="19"/>
      <c r="BJ528" s="19"/>
      <c r="BK528" s="54"/>
      <c r="BL528" s="57"/>
      <c r="BM528" s="19"/>
      <c r="BN528" s="19"/>
      <c r="BO528" s="19"/>
      <c r="BP528" s="54"/>
      <c r="BQ528" s="57"/>
      <c r="BR528" s="19"/>
      <c r="BS528" s="19"/>
      <c r="BT528" s="19"/>
      <c r="BU528" s="54"/>
      <c r="BV528" s="57"/>
      <c r="BW528" s="19"/>
      <c r="BX528" s="19"/>
      <c r="BY528" s="19"/>
      <c r="BZ528" s="54"/>
      <c r="CA528" s="57"/>
      <c r="CB528" s="19"/>
      <c r="CC528" s="19"/>
      <c r="CD528" s="19"/>
      <c r="CE528" s="54"/>
      <c r="CF528" s="57"/>
      <c r="CG528" s="19"/>
      <c r="CH528" s="19"/>
      <c r="CI528" s="19"/>
      <c r="CJ528" s="54"/>
      <c r="CK528" s="57"/>
      <c r="CL528" s="19"/>
      <c r="CM528" s="19"/>
      <c r="CN528" s="19"/>
      <c r="CO528" s="54"/>
      <c r="CP528" s="57"/>
      <c r="CQ528" s="19"/>
      <c r="CR528" s="19"/>
      <c r="CS528" s="19"/>
      <c r="CT528" s="54"/>
      <c r="CU528" s="57"/>
      <c r="CV528" s="19"/>
      <c r="CW528" s="19"/>
      <c r="CX528" s="19"/>
      <c r="CY528" s="54"/>
      <c r="CZ528" s="57"/>
      <c r="DA528" s="19"/>
      <c r="DB528" s="19"/>
      <c r="DC528" s="19"/>
      <c r="DD528" s="54"/>
      <c r="DE528" s="57"/>
      <c r="DF528" s="19"/>
      <c r="DG528" s="19"/>
      <c r="DH528" s="19"/>
      <c r="DI528" s="54"/>
      <c r="DJ528" s="57"/>
      <c r="DK528" s="19"/>
      <c r="DL528" s="19"/>
      <c r="DM528" s="19"/>
      <c r="DN528" s="54"/>
      <c r="DO528" s="57"/>
      <c r="DP528" s="19"/>
      <c r="DQ528" s="19"/>
      <c r="DR528" s="19"/>
      <c r="DS528" s="54"/>
      <c r="DT528" s="57">
        <v>0</v>
      </c>
      <c r="DU528" s="19">
        <v>0</v>
      </c>
      <c r="DV528" s="19">
        <v>0</v>
      </c>
      <c r="DW528" s="19">
        <v>0</v>
      </c>
      <c r="DX528" s="54">
        <v>0</v>
      </c>
      <c r="DY528" s="57">
        <v>0</v>
      </c>
      <c r="DZ528" s="19">
        <v>0</v>
      </c>
      <c r="EA528" s="19">
        <v>0</v>
      </c>
      <c r="EB528" s="19">
        <v>0</v>
      </c>
      <c r="EC528" s="54">
        <v>0</v>
      </c>
      <c r="ED528" s="57"/>
      <c r="EE528" s="19"/>
      <c r="EF528" s="19"/>
      <c r="EG528" s="19"/>
      <c r="EH528" s="54"/>
      <c r="EI528" s="57">
        <v>0</v>
      </c>
      <c r="EJ528" s="19">
        <v>0</v>
      </c>
      <c r="EK528" s="19">
        <v>0</v>
      </c>
      <c r="EL528" s="19">
        <v>0</v>
      </c>
      <c r="EM528" s="19">
        <v>0</v>
      </c>
      <c r="EN528" s="18">
        <v>0</v>
      </c>
      <c r="EO528" s="19">
        <v>0</v>
      </c>
      <c r="EP528" s="19">
        <v>0</v>
      </c>
      <c r="EQ528" s="19">
        <v>0</v>
      </c>
      <c r="ER528" s="19">
        <v>0</v>
      </c>
      <c r="ES528" s="19">
        <v>0</v>
      </c>
      <c r="ET528" s="19">
        <v>0</v>
      </c>
      <c r="EU528" s="19">
        <v>0</v>
      </c>
      <c r="EV528" s="19">
        <v>0</v>
      </c>
      <c r="EW528" s="20">
        <v>0</v>
      </c>
      <c r="EX528" s="2"/>
    </row>
    <row r="529" spans="1:154" x14ac:dyDescent="0.25">
      <c r="A529" s="132"/>
      <c r="B529" s="5">
        <v>25</v>
      </c>
      <c r="C529" s="7" t="s">
        <v>81</v>
      </c>
      <c r="D529" s="18">
        <v>0</v>
      </c>
      <c r="E529" s="19">
        <v>0</v>
      </c>
      <c r="F529" s="19">
        <v>0</v>
      </c>
      <c r="G529" s="19">
        <v>0</v>
      </c>
      <c r="H529" s="54">
        <v>0</v>
      </c>
      <c r="I529" s="57"/>
      <c r="J529" s="19"/>
      <c r="K529" s="19"/>
      <c r="L529" s="19"/>
      <c r="M529" s="54"/>
      <c r="N529" s="57"/>
      <c r="O529" s="19"/>
      <c r="P529" s="19"/>
      <c r="Q529" s="19"/>
      <c r="R529" s="54"/>
      <c r="S529" s="57"/>
      <c r="T529" s="19"/>
      <c r="U529" s="19"/>
      <c r="V529" s="19"/>
      <c r="W529" s="54"/>
      <c r="X529" s="57"/>
      <c r="Y529" s="19"/>
      <c r="Z529" s="19"/>
      <c r="AA529" s="19"/>
      <c r="AB529" s="54"/>
      <c r="AC529" s="57"/>
      <c r="AD529" s="19"/>
      <c r="AE529" s="19"/>
      <c r="AF529" s="19"/>
      <c r="AG529" s="54"/>
      <c r="AH529" s="57"/>
      <c r="AI529" s="19"/>
      <c r="AJ529" s="19"/>
      <c r="AK529" s="19"/>
      <c r="AL529" s="54"/>
      <c r="AM529" s="57"/>
      <c r="AN529" s="19"/>
      <c r="AO529" s="19"/>
      <c r="AP529" s="19"/>
      <c r="AQ529" s="54"/>
      <c r="AR529" s="57">
        <v>0</v>
      </c>
      <c r="AS529" s="19">
        <v>0</v>
      </c>
      <c r="AT529" s="19">
        <v>0</v>
      </c>
      <c r="AU529" s="19">
        <v>0</v>
      </c>
      <c r="AV529" s="54">
        <v>0</v>
      </c>
      <c r="AW529" s="57"/>
      <c r="AX529" s="19"/>
      <c r="AY529" s="19"/>
      <c r="AZ529" s="19"/>
      <c r="BA529" s="54"/>
      <c r="BB529" s="57"/>
      <c r="BC529" s="19"/>
      <c r="BD529" s="19"/>
      <c r="BE529" s="19"/>
      <c r="BF529" s="54"/>
      <c r="BG529" s="57"/>
      <c r="BH529" s="19"/>
      <c r="BI529" s="19"/>
      <c r="BJ529" s="19"/>
      <c r="BK529" s="54"/>
      <c r="BL529" s="57"/>
      <c r="BM529" s="19"/>
      <c r="BN529" s="19"/>
      <c r="BO529" s="19"/>
      <c r="BP529" s="54"/>
      <c r="BQ529" s="57"/>
      <c r="BR529" s="19"/>
      <c r="BS529" s="19"/>
      <c r="BT529" s="19"/>
      <c r="BU529" s="54"/>
      <c r="BV529" s="57"/>
      <c r="BW529" s="19"/>
      <c r="BX529" s="19"/>
      <c r="BY529" s="19"/>
      <c r="BZ529" s="54"/>
      <c r="CA529" s="57"/>
      <c r="CB529" s="19"/>
      <c r="CC529" s="19"/>
      <c r="CD529" s="19"/>
      <c r="CE529" s="54"/>
      <c r="CF529" s="57"/>
      <c r="CG529" s="19"/>
      <c r="CH529" s="19"/>
      <c r="CI529" s="19"/>
      <c r="CJ529" s="54"/>
      <c r="CK529" s="57"/>
      <c r="CL529" s="19"/>
      <c r="CM529" s="19"/>
      <c r="CN529" s="19"/>
      <c r="CO529" s="54"/>
      <c r="CP529" s="57"/>
      <c r="CQ529" s="19"/>
      <c r="CR529" s="19"/>
      <c r="CS529" s="19"/>
      <c r="CT529" s="54"/>
      <c r="CU529" s="57"/>
      <c r="CV529" s="19"/>
      <c r="CW529" s="19"/>
      <c r="CX529" s="19"/>
      <c r="CY529" s="54"/>
      <c r="CZ529" s="57"/>
      <c r="DA529" s="19"/>
      <c r="DB529" s="19"/>
      <c r="DC529" s="19"/>
      <c r="DD529" s="54"/>
      <c r="DE529" s="57"/>
      <c r="DF529" s="19"/>
      <c r="DG529" s="19"/>
      <c r="DH529" s="19"/>
      <c r="DI529" s="54"/>
      <c r="DJ529" s="57"/>
      <c r="DK529" s="19"/>
      <c r="DL529" s="19"/>
      <c r="DM529" s="19"/>
      <c r="DN529" s="54"/>
      <c r="DO529" s="57"/>
      <c r="DP529" s="19"/>
      <c r="DQ529" s="19"/>
      <c r="DR529" s="19"/>
      <c r="DS529" s="54"/>
      <c r="DT529" s="57">
        <v>0</v>
      </c>
      <c r="DU529" s="19">
        <v>0</v>
      </c>
      <c r="DV529" s="19">
        <v>0</v>
      </c>
      <c r="DW529" s="19">
        <v>0</v>
      </c>
      <c r="DX529" s="54">
        <v>0</v>
      </c>
      <c r="DY529" s="57">
        <v>0</v>
      </c>
      <c r="DZ529" s="19">
        <v>0</v>
      </c>
      <c r="EA529" s="19">
        <v>0</v>
      </c>
      <c r="EB529" s="19">
        <v>0</v>
      </c>
      <c r="EC529" s="54">
        <v>0</v>
      </c>
      <c r="ED529" s="57"/>
      <c r="EE529" s="19"/>
      <c r="EF529" s="19"/>
      <c r="EG529" s="19"/>
      <c r="EH529" s="54"/>
      <c r="EI529" s="57">
        <v>0</v>
      </c>
      <c r="EJ529" s="19">
        <v>0</v>
      </c>
      <c r="EK529" s="19">
        <v>0</v>
      </c>
      <c r="EL529" s="19">
        <v>0</v>
      </c>
      <c r="EM529" s="19">
        <v>0</v>
      </c>
      <c r="EN529" s="18">
        <v>0</v>
      </c>
      <c r="EO529" s="19">
        <v>0</v>
      </c>
      <c r="EP529" s="19">
        <v>0</v>
      </c>
      <c r="EQ529" s="19">
        <v>0</v>
      </c>
      <c r="ER529" s="19">
        <v>0</v>
      </c>
      <c r="ES529" s="19">
        <v>0</v>
      </c>
      <c r="ET529" s="19">
        <v>0</v>
      </c>
      <c r="EU529" s="19">
        <v>0</v>
      </c>
      <c r="EV529" s="19">
        <v>0</v>
      </c>
      <c r="EW529" s="20">
        <v>0</v>
      </c>
      <c r="EX529" s="2"/>
    </row>
    <row r="530" spans="1:154" x14ac:dyDescent="0.25">
      <c r="A530" s="132"/>
      <c r="B530" s="5">
        <v>26</v>
      </c>
      <c r="C530" s="7" t="s">
        <v>82</v>
      </c>
      <c r="D530" s="18">
        <v>135353.04</v>
      </c>
      <c r="E530" s="19">
        <v>527520.74</v>
      </c>
      <c r="F530" s="19">
        <v>0</v>
      </c>
      <c r="G530" s="19">
        <v>0</v>
      </c>
      <c r="H530" s="54">
        <v>0</v>
      </c>
      <c r="I530" s="57">
        <v>133935.79</v>
      </c>
      <c r="J530" s="19">
        <v>428568.48</v>
      </c>
      <c r="K530" s="19"/>
      <c r="L530" s="19"/>
      <c r="M530" s="54"/>
      <c r="N530" s="57">
        <v>1417.25</v>
      </c>
      <c r="O530" s="19">
        <v>98952.259999999893</v>
      </c>
      <c r="P530" s="19"/>
      <c r="Q530" s="19"/>
      <c r="R530" s="54"/>
      <c r="S530" s="57"/>
      <c r="T530" s="19"/>
      <c r="U530" s="19"/>
      <c r="V530" s="19"/>
      <c r="W530" s="54"/>
      <c r="X530" s="57"/>
      <c r="Y530" s="19"/>
      <c r="Z530" s="19"/>
      <c r="AA530" s="19"/>
      <c r="AB530" s="54"/>
      <c r="AC530" s="57"/>
      <c r="AD530" s="19"/>
      <c r="AE530" s="19"/>
      <c r="AF530" s="19"/>
      <c r="AG530" s="54"/>
      <c r="AH530" s="57"/>
      <c r="AI530" s="19"/>
      <c r="AJ530" s="19"/>
      <c r="AK530" s="19"/>
      <c r="AL530" s="54"/>
      <c r="AM530" s="57"/>
      <c r="AN530" s="19"/>
      <c r="AO530" s="19"/>
      <c r="AP530" s="19"/>
      <c r="AQ530" s="54"/>
      <c r="AR530" s="57">
        <v>0</v>
      </c>
      <c r="AS530" s="19">
        <v>0</v>
      </c>
      <c r="AT530" s="19">
        <v>0</v>
      </c>
      <c r="AU530" s="19">
        <v>0</v>
      </c>
      <c r="AV530" s="54">
        <v>0</v>
      </c>
      <c r="AW530" s="57"/>
      <c r="AX530" s="19"/>
      <c r="AY530" s="19"/>
      <c r="AZ530" s="19"/>
      <c r="BA530" s="54"/>
      <c r="BB530" s="57"/>
      <c r="BC530" s="19"/>
      <c r="BD530" s="19"/>
      <c r="BE530" s="19"/>
      <c r="BF530" s="54"/>
      <c r="BG530" s="57"/>
      <c r="BH530" s="19"/>
      <c r="BI530" s="19"/>
      <c r="BJ530" s="19"/>
      <c r="BK530" s="54"/>
      <c r="BL530" s="57"/>
      <c r="BM530" s="19"/>
      <c r="BN530" s="19"/>
      <c r="BO530" s="19"/>
      <c r="BP530" s="54"/>
      <c r="BQ530" s="57"/>
      <c r="BR530" s="19"/>
      <c r="BS530" s="19"/>
      <c r="BT530" s="19"/>
      <c r="BU530" s="54"/>
      <c r="BV530" s="57"/>
      <c r="BW530" s="19"/>
      <c r="BX530" s="19"/>
      <c r="BY530" s="19"/>
      <c r="BZ530" s="54"/>
      <c r="CA530" s="57"/>
      <c r="CB530" s="19"/>
      <c r="CC530" s="19"/>
      <c r="CD530" s="19"/>
      <c r="CE530" s="54"/>
      <c r="CF530" s="57"/>
      <c r="CG530" s="19"/>
      <c r="CH530" s="19"/>
      <c r="CI530" s="19"/>
      <c r="CJ530" s="54"/>
      <c r="CK530" s="57"/>
      <c r="CL530" s="19"/>
      <c r="CM530" s="19"/>
      <c r="CN530" s="19"/>
      <c r="CO530" s="54"/>
      <c r="CP530" s="57"/>
      <c r="CQ530" s="19"/>
      <c r="CR530" s="19"/>
      <c r="CS530" s="19"/>
      <c r="CT530" s="54"/>
      <c r="CU530" s="57"/>
      <c r="CV530" s="19"/>
      <c r="CW530" s="19"/>
      <c r="CX530" s="19"/>
      <c r="CY530" s="54"/>
      <c r="CZ530" s="57"/>
      <c r="DA530" s="19"/>
      <c r="DB530" s="19"/>
      <c r="DC530" s="19"/>
      <c r="DD530" s="54"/>
      <c r="DE530" s="57"/>
      <c r="DF530" s="19"/>
      <c r="DG530" s="19"/>
      <c r="DH530" s="19"/>
      <c r="DI530" s="54"/>
      <c r="DJ530" s="57"/>
      <c r="DK530" s="19"/>
      <c r="DL530" s="19"/>
      <c r="DM530" s="19"/>
      <c r="DN530" s="54"/>
      <c r="DO530" s="57"/>
      <c r="DP530" s="19"/>
      <c r="DQ530" s="19"/>
      <c r="DR530" s="19"/>
      <c r="DS530" s="54"/>
      <c r="DT530" s="57">
        <v>0</v>
      </c>
      <c r="DU530" s="19">
        <v>0</v>
      </c>
      <c r="DV530" s="19">
        <v>0</v>
      </c>
      <c r="DW530" s="19">
        <v>0</v>
      </c>
      <c r="DX530" s="54">
        <v>0</v>
      </c>
      <c r="DY530" s="57">
        <v>0</v>
      </c>
      <c r="DZ530" s="19">
        <v>0</v>
      </c>
      <c r="EA530" s="19">
        <v>0</v>
      </c>
      <c r="EB530" s="19">
        <v>0</v>
      </c>
      <c r="EC530" s="54">
        <v>0</v>
      </c>
      <c r="ED530" s="57"/>
      <c r="EE530" s="19"/>
      <c r="EF530" s="19"/>
      <c r="EG530" s="19"/>
      <c r="EH530" s="54"/>
      <c r="EI530" s="57">
        <v>0</v>
      </c>
      <c r="EJ530" s="19">
        <v>0</v>
      </c>
      <c r="EK530" s="19">
        <v>0</v>
      </c>
      <c r="EL530" s="19">
        <v>0</v>
      </c>
      <c r="EM530" s="19">
        <v>0</v>
      </c>
      <c r="EN530" s="18">
        <v>135353.04</v>
      </c>
      <c r="EO530" s="19">
        <v>527520.74</v>
      </c>
      <c r="EP530" s="19">
        <v>0</v>
      </c>
      <c r="EQ530" s="19">
        <v>0</v>
      </c>
      <c r="ER530" s="19">
        <v>0</v>
      </c>
      <c r="ES530" s="19">
        <v>135353.04</v>
      </c>
      <c r="ET530" s="19">
        <v>527520.74</v>
      </c>
      <c r="EU530" s="19">
        <v>0</v>
      </c>
      <c r="EV530" s="19">
        <v>0</v>
      </c>
      <c r="EW530" s="20">
        <v>0</v>
      </c>
      <c r="EX530" s="2"/>
    </row>
    <row r="531" spans="1:154" x14ac:dyDescent="0.25">
      <c r="A531" s="132"/>
      <c r="B531" s="5">
        <v>27</v>
      </c>
      <c r="C531" s="7" t="s">
        <v>138</v>
      </c>
      <c r="D531" s="18">
        <v>0</v>
      </c>
      <c r="E531" s="19">
        <v>0</v>
      </c>
      <c r="F531" s="19">
        <v>0</v>
      </c>
      <c r="G531" s="19">
        <v>0</v>
      </c>
      <c r="H531" s="54">
        <v>0</v>
      </c>
      <c r="I531" s="57"/>
      <c r="J531" s="19"/>
      <c r="K531" s="19"/>
      <c r="L531" s="19"/>
      <c r="M531" s="54"/>
      <c r="N531" s="57"/>
      <c r="O531" s="19"/>
      <c r="P531" s="19"/>
      <c r="Q531" s="19"/>
      <c r="R531" s="54"/>
      <c r="S531" s="57"/>
      <c r="T531" s="19"/>
      <c r="U531" s="19"/>
      <c r="V531" s="19"/>
      <c r="W531" s="54"/>
      <c r="X531" s="57"/>
      <c r="Y531" s="19"/>
      <c r="Z531" s="19"/>
      <c r="AA531" s="19"/>
      <c r="AB531" s="54"/>
      <c r="AC531" s="57"/>
      <c r="AD531" s="19"/>
      <c r="AE531" s="19"/>
      <c r="AF531" s="19"/>
      <c r="AG531" s="54"/>
      <c r="AH531" s="57"/>
      <c r="AI531" s="19"/>
      <c r="AJ531" s="19"/>
      <c r="AK531" s="19"/>
      <c r="AL531" s="54"/>
      <c r="AM531" s="57"/>
      <c r="AN531" s="19"/>
      <c r="AO531" s="19"/>
      <c r="AP531" s="19"/>
      <c r="AQ531" s="54"/>
      <c r="AR531" s="57">
        <v>0</v>
      </c>
      <c r="AS531" s="19">
        <v>0</v>
      </c>
      <c r="AT531" s="19">
        <v>0</v>
      </c>
      <c r="AU531" s="19">
        <v>0</v>
      </c>
      <c r="AV531" s="54">
        <v>0</v>
      </c>
      <c r="AW531" s="57"/>
      <c r="AX531" s="19"/>
      <c r="AY531" s="19"/>
      <c r="AZ531" s="19"/>
      <c r="BA531" s="54"/>
      <c r="BB531" s="57"/>
      <c r="BC531" s="19"/>
      <c r="BD531" s="19"/>
      <c r="BE531" s="19"/>
      <c r="BF531" s="54"/>
      <c r="BG531" s="57"/>
      <c r="BH531" s="19"/>
      <c r="BI531" s="19"/>
      <c r="BJ531" s="19"/>
      <c r="BK531" s="54"/>
      <c r="BL531" s="57"/>
      <c r="BM531" s="19"/>
      <c r="BN531" s="19"/>
      <c r="BO531" s="19"/>
      <c r="BP531" s="54"/>
      <c r="BQ531" s="57"/>
      <c r="BR531" s="19"/>
      <c r="BS531" s="19"/>
      <c r="BT531" s="19"/>
      <c r="BU531" s="54"/>
      <c r="BV531" s="57"/>
      <c r="BW531" s="19"/>
      <c r="BX531" s="19"/>
      <c r="BY531" s="19"/>
      <c r="BZ531" s="54"/>
      <c r="CA531" s="57"/>
      <c r="CB531" s="19"/>
      <c r="CC531" s="19"/>
      <c r="CD531" s="19"/>
      <c r="CE531" s="54"/>
      <c r="CF531" s="57"/>
      <c r="CG531" s="19"/>
      <c r="CH531" s="19"/>
      <c r="CI531" s="19"/>
      <c r="CJ531" s="54"/>
      <c r="CK531" s="57"/>
      <c r="CL531" s="19"/>
      <c r="CM531" s="19"/>
      <c r="CN531" s="19"/>
      <c r="CO531" s="54"/>
      <c r="CP531" s="57"/>
      <c r="CQ531" s="19"/>
      <c r="CR531" s="19"/>
      <c r="CS531" s="19"/>
      <c r="CT531" s="54"/>
      <c r="CU531" s="57"/>
      <c r="CV531" s="19"/>
      <c r="CW531" s="19"/>
      <c r="CX531" s="19"/>
      <c r="CY531" s="54"/>
      <c r="CZ531" s="57"/>
      <c r="DA531" s="19"/>
      <c r="DB531" s="19"/>
      <c r="DC531" s="19"/>
      <c r="DD531" s="54"/>
      <c r="DE531" s="57"/>
      <c r="DF531" s="19"/>
      <c r="DG531" s="19"/>
      <c r="DH531" s="19"/>
      <c r="DI531" s="54"/>
      <c r="DJ531" s="57"/>
      <c r="DK531" s="19"/>
      <c r="DL531" s="19"/>
      <c r="DM531" s="19"/>
      <c r="DN531" s="54"/>
      <c r="DO531" s="57"/>
      <c r="DP531" s="19"/>
      <c r="DQ531" s="19"/>
      <c r="DR531" s="19"/>
      <c r="DS531" s="54"/>
      <c r="DT531" s="57">
        <v>0</v>
      </c>
      <c r="DU531" s="19">
        <v>0</v>
      </c>
      <c r="DV531" s="19">
        <v>0</v>
      </c>
      <c r="DW531" s="19">
        <v>0</v>
      </c>
      <c r="DX531" s="54">
        <v>0</v>
      </c>
      <c r="DY531" s="57">
        <v>0</v>
      </c>
      <c r="DZ531" s="19">
        <v>0</v>
      </c>
      <c r="EA531" s="19">
        <v>0</v>
      </c>
      <c r="EB531" s="19">
        <v>0</v>
      </c>
      <c r="EC531" s="54">
        <v>0</v>
      </c>
      <c r="ED531" s="57"/>
      <c r="EE531" s="19"/>
      <c r="EF531" s="19"/>
      <c r="EG531" s="19"/>
      <c r="EH531" s="54"/>
      <c r="EI531" s="57">
        <v>0</v>
      </c>
      <c r="EJ531" s="19">
        <v>0</v>
      </c>
      <c r="EK531" s="19">
        <v>0</v>
      </c>
      <c r="EL531" s="19">
        <v>0</v>
      </c>
      <c r="EM531" s="19">
        <v>0</v>
      </c>
      <c r="EN531" s="18">
        <v>0</v>
      </c>
      <c r="EO531" s="19">
        <v>0</v>
      </c>
      <c r="EP531" s="19">
        <v>0</v>
      </c>
      <c r="EQ531" s="19">
        <v>0</v>
      </c>
      <c r="ER531" s="19">
        <v>0</v>
      </c>
      <c r="ES531" s="19">
        <v>0</v>
      </c>
      <c r="ET531" s="19">
        <v>0</v>
      </c>
      <c r="EU531" s="19">
        <v>0</v>
      </c>
      <c r="EV531" s="19">
        <v>0</v>
      </c>
      <c r="EW531" s="20">
        <v>0</v>
      </c>
      <c r="EX531" s="2"/>
    </row>
    <row r="532" spans="1:154" ht="15.75" thickBot="1" x14ac:dyDescent="0.3">
      <c r="A532" s="132"/>
      <c r="B532" s="24">
        <v>28</v>
      </c>
      <c r="C532" s="25" t="s">
        <v>84</v>
      </c>
      <c r="D532" s="26">
        <v>244772.58029000001</v>
      </c>
      <c r="E532" s="27">
        <v>5130628.1071759639</v>
      </c>
      <c r="F532" s="27">
        <v>1498680.5574354171</v>
      </c>
      <c r="G532" s="27">
        <v>2325209.413339796</v>
      </c>
      <c r="H532" s="55">
        <v>6800.5814000010296</v>
      </c>
      <c r="I532" s="58">
        <v>241304.25206</v>
      </c>
      <c r="J532" s="27">
        <v>3451639.4750707778</v>
      </c>
      <c r="K532" s="27">
        <v>518643.31904882699</v>
      </c>
      <c r="L532" s="27">
        <v>797322.59621565347</v>
      </c>
      <c r="M532" s="55">
        <v>2046.29340000092</v>
      </c>
      <c r="N532" s="58">
        <v>2825.9776499999998</v>
      </c>
      <c r="O532" s="27">
        <v>584250.66039182991</v>
      </c>
      <c r="P532" s="27">
        <v>137263.82084350759</v>
      </c>
      <c r="Q532" s="27">
        <v>193040.6758374293</v>
      </c>
      <c r="R532" s="55">
        <v>130.80000000007601</v>
      </c>
      <c r="S532" s="58">
        <v>0</v>
      </c>
      <c r="T532" s="27">
        <v>241012.17413602839</v>
      </c>
      <c r="U532" s="27">
        <v>177231.50447522031</v>
      </c>
      <c r="V532" s="27">
        <v>284720.0336171033</v>
      </c>
      <c r="W532" s="55">
        <v>1950.6140000000601</v>
      </c>
      <c r="X532" s="58">
        <v>0</v>
      </c>
      <c r="Y532" s="27">
        <v>451996.72776396299</v>
      </c>
      <c r="Z532" s="27">
        <v>398750.839388202</v>
      </c>
      <c r="AA532" s="27">
        <v>607496.24484646996</v>
      </c>
      <c r="AB532" s="55">
        <v>0</v>
      </c>
      <c r="AC532" s="58">
        <v>0</v>
      </c>
      <c r="AD532" s="27">
        <v>205365.46949336401</v>
      </c>
      <c r="AE532" s="27">
        <v>165130.05586465949</v>
      </c>
      <c r="AF532" s="27">
        <v>204173.91312118049</v>
      </c>
      <c r="AG532" s="55">
        <v>521.29999999998802</v>
      </c>
      <c r="AH532" s="58">
        <v>0</v>
      </c>
      <c r="AI532" s="27">
        <v>132937.89903999999</v>
      </c>
      <c r="AJ532" s="27">
        <v>86439.100720000002</v>
      </c>
      <c r="AK532" s="27">
        <v>222971.5061</v>
      </c>
      <c r="AL532" s="55">
        <v>2151.5739999999901</v>
      </c>
      <c r="AM532" s="58">
        <v>642.35058000000004</v>
      </c>
      <c r="AN532" s="27">
        <v>63425.701280000001</v>
      </c>
      <c r="AO532" s="27">
        <v>15221.917095000001</v>
      </c>
      <c r="AP532" s="27">
        <v>15484.44360196</v>
      </c>
      <c r="AQ532" s="55">
        <v>0</v>
      </c>
      <c r="AR532" s="58">
        <v>0</v>
      </c>
      <c r="AS532" s="27">
        <v>842175.68064161402</v>
      </c>
      <c r="AT532" s="27">
        <v>511379.47033109399</v>
      </c>
      <c r="AU532" s="27">
        <v>990758.72662067402</v>
      </c>
      <c r="AV532" s="55">
        <v>1775.2961600000101</v>
      </c>
      <c r="AW532" s="58">
        <v>0</v>
      </c>
      <c r="AX532" s="27">
        <v>283379.91129000002</v>
      </c>
      <c r="AY532" s="27">
        <v>154484.947786</v>
      </c>
      <c r="AZ532" s="27">
        <v>176619.93653000001</v>
      </c>
      <c r="BA532" s="55">
        <v>974.99999999988404</v>
      </c>
      <c r="BB532" s="58">
        <v>0</v>
      </c>
      <c r="BC532" s="27">
        <v>121469.50288</v>
      </c>
      <c r="BD532" s="27">
        <v>38729.366929999997</v>
      </c>
      <c r="BE532" s="27">
        <v>67092.506057407998</v>
      </c>
      <c r="BF532" s="55">
        <v>689.01500000002898</v>
      </c>
      <c r="BG532" s="58">
        <v>0</v>
      </c>
      <c r="BH532" s="27">
        <v>22199.240300000001</v>
      </c>
      <c r="BI532" s="27">
        <v>10437.029430000001</v>
      </c>
      <c r="BJ532" s="27">
        <v>35102.865660000003</v>
      </c>
      <c r="BK532" s="55">
        <v>0</v>
      </c>
      <c r="BL532" s="58">
        <v>0</v>
      </c>
      <c r="BM532" s="27">
        <v>20551.264852076001</v>
      </c>
      <c r="BN532" s="27">
        <v>31376.525287699998</v>
      </c>
      <c r="BO532" s="27">
        <v>56304.942882183997</v>
      </c>
      <c r="BP532" s="55">
        <v>0</v>
      </c>
      <c r="BQ532" s="58">
        <v>0</v>
      </c>
      <c r="BR532" s="27">
        <v>39620.624920000002</v>
      </c>
      <c r="BS532" s="27">
        <v>46351.60555</v>
      </c>
      <c r="BT532" s="27">
        <v>95448.388399999996</v>
      </c>
      <c r="BU532" s="55">
        <v>0</v>
      </c>
      <c r="BV532" s="58">
        <v>0</v>
      </c>
      <c r="BW532" s="27">
        <v>20133.73806</v>
      </c>
      <c r="BX532" s="27">
        <v>15913.69297</v>
      </c>
      <c r="BY532" s="27">
        <v>61272.606206691002</v>
      </c>
      <c r="BZ532" s="55">
        <v>0</v>
      </c>
      <c r="CA532" s="58">
        <v>0</v>
      </c>
      <c r="CB532" s="27">
        <v>41064.746339999998</v>
      </c>
      <c r="CC532" s="27">
        <v>5117.8927999999996</v>
      </c>
      <c r="CD532" s="27">
        <v>12441.144109999999</v>
      </c>
      <c r="CE532" s="55">
        <v>0</v>
      </c>
      <c r="CF532" s="58">
        <v>0</v>
      </c>
      <c r="CG532" s="27">
        <v>18659.020469999999</v>
      </c>
      <c r="CH532" s="27">
        <v>14380.110549999999</v>
      </c>
      <c r="CI532" s="27">
        <v>25386.787660000002</v>
      </c>
      <c r="CJ532" s="55">
        <v>0</v>
      </c>
      <c r="CK532" s="58">
        <v>0</v>
      </c>
      <c r="CL532" s="27">
        <v>21369.344381666004</v>
      </c>
      <c r="CM532" s="27">
        <v>20437.154342999998</v>
      </c>
      <c r="CN532" s="27">
        <v>83099.260890684993</v>
      </c>
      <c r="CO532" s="55">
        <v>0</v>
      </c>
      <c r="CP532" s="58">
        <v>0</v>
      </c>
      <c r="CQ532" s="27">
        <v>5986.5108700000001</v>
      </c>
      <c r="CR532" s="27">
        <v>398.24227000000002</v>
      </c>
      <c r="CS532" s="27">
        <v>1615.3630000000001</v>
      </c>
      <c r="CT532" s="55">
        <v>0</v>
      </c>
      <c r="CU532" s="58">
        <v>0</v>
      </c>
      <c r="CV532" s="27">
        <v>238.31440000000001</v>
      </c>
      <c r="CW532" s="27">
        <v>118.67272</v>
      </c>
      <c r="CX532" s="27">
        <v>296.76</v>
      </c>
      <c r="CY532" s="55">
        <v>0</v>
      </c>
      <c r="CZ532" s="58">
        <v>0</v>
      </c>
      <c r="DA532" s="27">
        <v>8402.1847272190007</v>
      </c>
      <c r="DB532" s="27">
        <v>6946.8196399999997</v>
      </c>
      <c r="DC532" s="27">
        <v>14652.9776</v>
      </c>
      <c r="DD532" s="55">
        <v>0</v>
      </c>
      <c r="DE532" s="58">
        <v>0</v>
      </c>
      <c r="DF532" s="27">
        <v>0</v>
      </c>
      <c r="DG532" s="27">
        <v>0</v>
      </c>
      <c r="DH532" s="27">
        <v>0</v>
      </c>
      <c r="DI532" s="55">
        <v>0</v>
      </c>
      <c r="DJ532" s="58">
        <v>0</v>
      </c>
      <c r="DK532" s="27">
        <v>1099.29</v>
      </c>
      <c r="DL532" s="27">
        <v>0</v>
      </c>
      <c r="DM532" s="27">
        <v>288.19938000000002</v>
      </c>
      <c r="DN532" s="55">
        <v>0</v>
      </c>
      <c r="DO532" s="58">
        <v>0</v>
      </c>
      <c r="DP532" s="27">
        <v>238001.987150653</v>
      </c>
      <c r="DQ532" s="27">
        <v>166687.41005439399</v>
      </c>
      <c r="DR532" s="27">
        <v>361136.98824370618</v>
      </c>
      <c r="DS532" s="55">
        <v>111.2811600001</v>
      </c>
      <c r="DT532" s="58">
        <v>0</v>
      </c>
      <c r="DU532" s="27">
        <v>38509.410089999998</v>
      </c>
      <c r="DV532" s="27">
        <v>12824.79602</v>
      </c>
      <c r="DW532" s="27">
        <v>51179.599641733002</v>
      </c>
      <c r="DX532" s="55">
        <v>69.105689999999896</v>
      </c>
      <c r="DY532" s="58">
        <v>0</v>
      </c>
      <c r="DZ532" s="27">
        <v>56064.775950000003</v>
      </c>
      <c r="EA532" s="27">
        <v>42699.066769999998</v>
      </c>
      <c r="EB532" s="27">
        <v>36445.691834999998</v>
      </c>
      <c r="EC532" s="55">
        <v>0</v>
      </c>
      <c r="ED532" s="58">
        <v>0</v>
      </c>
      <c r="EE532" s="27">
        <v>12034.289430000001</v>
      </c>
      <c r="EF532" s="27">
        <v>4950.62068</v>
      </c>
      <c r="EG532" s="27">
        <v>25291.388459999998</v>
      </c>
      <c r="EH532" s="55">
        <v>0</v>
      </c>
      <c r="EI532" s="58">
        <v>0</v>
      </c>
      <c r="EJ532" s="27">
        <v>7275</v>
      </c>
      <c r="EK532" s="27">
        <v>0</v>
      </c>
      <c r="EL532" s="27">
        <v>0</v>
      </c>
      <c r="EM532" s="27">
        <v>0</v>
      </c>
      <c r="EN532" s="26">
        <v>244772.58029000001</v>
      </c>
      <c r="EO532" s="27">
        <v>6079412.2632875806</v>
      </c>
      <c r="EP532" s="27">
        <v>2070534.5112365109</v>
      </c>
      <c r="EQ532" s="27">
        <v>3428884.8198972042</v>
      </c>
      <c r="ER532" s="27">
        <v>8644.9832500010507</v>
      </c>
      <c r="ES532" s="27">
        <v>244772.58029000001</v>
      </c>
      <c r="ET532" s="27">
        <v>6086687.2632875806</v>
      </c>
      <c r="EU532" s="27">
        <v>2070534.5112365109</v>
      </c>
      <c r="EV532" s="27">
        <v>3428884.8198972042</v>
      </c>
      <c r="EW532" s="28">
        <v>8644.9832500010507</v>
      </c>
      <c r="EX532" s="2"/>
    </row>
    <row r="533" spans="1:154" ht="15.75" thickTop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</row>
    <row r="547" spans="2:6" x14ac:dyDescent="0.25">
      <c r="B547" s="1" t="s">
        <v>139</v>
      </c>
      <c r="C547" s="1" t="s">
        <v>140</v>
      </c>
      <c r="D547" s="1" t="s">
        <v>141</v>
      </c>
      <c r="E547" s="1" t="s">
        <v>142</v>
      </c>
      <c r="F547" s="1" t="s">
        <v>143</v>
      </c>
    </row>
    <row r="548" spans="2:6" x14ac:dyDescent="0.25">
      <c r="B548" s="1" t="s">
        <v>1</v>
      </c>
      <c r="C548" s="1" t="s">
        <v>57</v>
      </c>
      <c r="D548" s="1" t="s">
        <v>144</v>
      </c>
      <c r="E548" s="61">
        <v>46126.508240740739</v>
      </c>
      <c r="F548" s="1">
        <v>27</v>
      </c>
    </row>
    <row r="549" spans="2:6" x14ac:dyDescent="0.25">
      <c r="B549" s="1" t="s">
        <v>1</v>
      </c>
      <c r="C549" s="1" t="s">
        <v>58</v>
      </c>
      <c r="D549" s="1" t="s">
        <v>145</v>
      </c>
      <c r="E549" s="61">
        <v>46127.672326388885</v>
      </c>
      <c r="F549" s="1">
        <v>27</v>
      </c>
    </row>
    <row r="550" spans="2:6" x14ac:dyDescent="0.25">
      <c r="B550" s="1" t="s">
        <v>1</v>
      </c>
      <c r="C550" s="1" t="s">
        <v>59</v>
      </c>
      <c r="D550" s="1" t="s">
        <v>146</v>
      </c>
      <c r="E550" s="61">
        <v>46161.640925925924</v>
      </c>
      <c r="F550" s="1">
        <v>27</v>
      </c>
    </row>
    <row r="551" spans="2:6" x14ac:dyDescent="0.25">
      <c r="B551" s="1" t="s">
        <v>1</v>
      </c>
      <c r="C551" s="1" t="s">
        <v>136</v>
      </c>
      <c r="D551" s="1" t="s">
        <v>147</v>
      </c>
      <c r="E551" s="61">
        <v>46126.509525462963</v>
      </c>
      <c r="F551" s="1">
        <v>27</v>
      </c>
    </row>
    <row r="552" spans="2:6" x14ac:dyDescent="0.25">
      <c r="B552" s="1" t="s">
        <v>1</v>
      </c>
      <c r="C552" s="1" t="s">
        <v>61</v>
      </c>
      <c r="D552" s="1" t="s">
        <v>148</v>
      </c>
      <c r="E552" s="61">
        <v>46126.511134259257</v>
      </c>
      <c r="F552" s="1">
        <v>27</v>
      </c>
    </row>
    <row r="553" spans="2:6" x14ac:dyDescent="0.25">
      <c r="B553" s="1" t="s">
        <v>1</v>
      </c>
      <c r="C553" s="1" t="s">
        <v>62</v>
      </c>
      <c r="D553" s="1" t="s">
        <v>149</v>
      </c>
      <c r="E553" s="61">
        <v>46126.512662037036</v>
      </c>
      <c r="F553" s="1">
        <v>27</v>
      </c>
    </row>
    <row r="554" spans="2:6" x14ac:dyDescent="0.25">
      <c r="B554" s="1" t="s">
        <v>1</v>
      </c>
      <c r="C554" s="1" t="s">
        <v>63</v>
      </c>
      <c r="D554" s="1" t="s">
        <v>150</v>
      </c>
      <c r="E554" s="61">
        <v>46126.533553240741</v>
      </c>
      <c r="F554" s="1">
        <v>27</v>
      </c>
    </row>
    <row r="555" spans="2:6" x14ac:dyDescent="0.25">
      <c r="B555" s="1" t="s">
        <v>1</v>
      </c>
      <c r="C555" s="1" t="s">
        <v>64</v>
      </c>
      <c r="D555" s="1" t="s">
        <v>151</v>
      </c>
      <c r="E555" s="61">
        <v>46307.50136574074</v>
      </c>
      <c r="F555" s="1">
        <v>27</v>
      </c>
    </row>
    <row r="556" spans="2:6" x14ac:dyDescent="0.25">
      <c r="B556" s="1" t="s">
        <v>1</v>
      </c>
      <c r="C556" s="1" t="s">
        <v>65</v>
      </c>
      <c r="D556" s="1" t="s">
        <v>152</v>
      </c>
      <c r="E556" s="61">
        <v>46126.514189814814</v>
      </c>
      <c r="F556" s="1">
        <v>27</v>
      </c>
    </row>
    <row r="557" spans="2:6" x14ac:dyDescent="0.25">
      <c r="B557" s="1" t="s">
        <v>1</v>
      </c>
      <c r="C557" s="1" t="s">
        <v>66</v>
      </c>
      <c r="D557" s="1" t="s">
        <v>153</v>
      </c>
      <c r="E557" s="61">
        <v>46126.515810185185</v>
      </c>
      <c r="F557" s="1">
        <v>27</v>
      </c>
    </row>
    <row r="558" spans="2:6" x14ac:dyDescent="0.25">
      <c r="B558" s="1" t="s">
        <v>1</v>
      </c>
      <c r="C558" s="1" t="s">
        <v>67</v>
      </c>
      <c r="D558" s="1" t="s">
        <v>154</v>
      </c>
      <c r="E558" s="61">
        <v>46126.520509259259</v>
      </c>
      <c r="F558" s="1">
        <v>27</v>
      </c>
    </row>
    <row r="559" spans="2:6" x14ac:dyDescent="0.25">
      <c r="B559" s="1" t="s">
        <v>1</v>
      </c>
      <c r="C559" s="1" t="s">
        <v>68</v>
      </c>
      <c r="D559" s="1" t="s">
        <v>155</v>
      </c>
      <c r="E559" s="61">
        <v>46126.522094907406</v>
      </c>
      <c r="F559" s="1">
        <v>27</v>
      </c>
    </row>
    <row r="560" spans="2:6" x14ac:dyDescent="0.25">
      <c r="B560" s="1" t="s">
        <v>1</v>
      </c>
      <c r="C560" s="1" t="s">
        <v>69</v>
      </c>
      <c r="D560" s="1" t="s">
        <v>156</v>
      </c>
      <c r="E560" s="61">
        <v>46126.522974537038</v>
      </c>
      <c r="F560" s="1">
        <v>27</v>
      </c>
    </row>
    <row r="561" spans="2:6" x14ac:dyDescent="0.25">
      <c r="B561" s="1" t="s">
        <v>1</v>
      </c>
      <c r="C561" s="1" t="s">
        <v>70</v>
      </c>
      <c r="D561" s="1" t="s">
        <v>157</v>
      </c>
      <c r="E561" s="61">
        <v>46126.523877314816</v>
      </c>
      <c r="F561" s="1">
        <v>27</v>
      </c>
    </row>
    <row r="562" spans="2:6" x14ac:dyDescent="0.25">
      <c r="B562" s="1" t="s">
        <v>1</v>
      </c>
      <c r="C562" s="1" t="s">
        <v>71</v>
      </c>
      <c r="D562" s="1" t="s">
        <v>158</v>
      </c>
      <c r="E562" s="61">
        <v>46126.53434027778</v>
      </c>
      <c r="F562" s="1">
        <v>27</v>
      </c>
    </row>
    <row r="563" spans="2:6" x14ac:dyDescent="0.25">
      <c r="B563" s="1" t="s">
        <v>1</v>
      </c>
      <c r="C563" s="1" t="s">
        <v>72</v>
      </c>
      <c r="D563" s="1" t="s">
        <v>159</v>
      </c>
      <c r="E563" s="61">
        <v>46126.525555555556</v>
      </c>
      <c r="F563" s="1">
        <v>27</v>
      </c>
    </row>
    <row r="564" spans="2:6" x14ac:dyDescent="0.25">
      <c r="B564" s="1" t="s">
        <v>1</v>
      </c>
      <c r="C564" s="1" t="s">
        <v>137</v>
      </c>
      <c r="D564" s="1" t="s">
        <v>160</v>
      </c>
      <c r="E564" s="61">
        <v>46217.580023148148</v>
      </c>
      <c r="F564" s="1">
        <v>27</v>
      </c>
    </row>
    <row r="565" spans="2:6" x14ac:dyDescent="0.25">
      <c r="B565" s="1" t="s">
        <v>1</v>
      </c>
      <c r="C565" s="1" t="s">
        <v>74</v>
      </c>
      <c r="D565" s="1" t="s">
        <v>161</v>
      </c>
      <c r="E565" s="61">
        <v>46126.528067129628</v>
      </c>
      <c r="F565" s="1">
        <v>27</v>
      </c>
    </row>
    <row r="566" spans="2:6" x14ac:dyDescent="0.25">
      <c r="B566" s="1" t="s">
        <v>1</v>
      </c>
      <c r="C566" s="1" t="s">
        <v>75</v>
      </c>
      <c r="D566" s="1" t="s">
        <v>162</v>
      </c>
      <c r="E566" s="61">
        <v>46148.560497685183</v>
      </c>
      <c r="F566" s="1">
        <v>27</v>
      </c>
    </row>
    <row r="567" spans="2:6" x14ac:dyDescent="0.25">
      <c r="B567" s="1" t="s">
        <v>1</v>
      </c>
      <c r="C567" s="1" t="s">
        <v>76</v>
      </c>
      <c r="D567" s="1" t="s">
        <v>163</v>
      </c>
      <c r="E567" s="61">
        <v>46307.515335648146</v>
      </c>
      <c r="F567" s="1">
        <v>27</v>
      </c>
    </row>
    <row r="568" spans="2:6" x14ac:dyDescent="0.25">
      <c r="B568" s="1" t="s">
        <v>1</v>
      </c>
      <c r="C568" s="1" t="s">
        <v>77</v>
      </c>
      <c r="D568" s="1" t="s">
        <v>164</v>
      </c>
      <c r="E568" s="61">
        <v>46126.529687499999</v>
      </c>
      <c r="F568" s="1">
        <v>27</v>
      </c>
    </row>
    <row r="569" spans="2:6" x14ac:dyDescent="0.25">
      <c r="B569" s="1" t="s">
        <v>1</v>
      </c>
      <c r="C569" s="1" t="s">
        <v>78</v>
      </c>
      <c r="D569" s="1" t="s">
        <v>165</v>
      </c>
      <c r="E569" s="61">
        <v>46126.530474537038</v>
      </c>
      <c r="F569" s="1">
        <v>27</v>
      </c>
    </row>
    <row r="570" spans="2:6" x14ac:dyDescent="0.25">
      <c r="B570" s="1" t="s">
        <v>1</v>
      </c>
      <c r="C570" s="1" t="s">
        <v>79</v>
      </c>
      <c r="D570" s="1" t="s">
        <v>166</v>
      </c>
      <c r="E570" s="61">
        <v>46126.535092592596</v>
      </c>
      <c r="F570" s="1">
        <v>27</v>
      </c>
    </row>
    <row r="571" spans="2:6" x14ac:dyDescent="0.25">
      <c r="B571" s="1" t="s">
        <v>1</v>
      </c>
      <c r="C571" s="1" t="s">
        <v>80</v>
      </c>
      <c r="D571" s="1" t="s">
        <v>167</v>
      </c>
      <c r="E571" s="61">
        <v>46126.518946759257</v>
      </c>
      <c r="F571" s="1">
        <v>27</v>
      </c>
    </row>
    <row r="572" spans="2:6" x14ac:dyDescent="0.25">
      <c r="B572" s="1" t="s">
        <v>1</v>
      </c>
      <c r="C572" s="1" t="s">
        <v>81</v>
      </c>
      <c r="D572" s="1" t="s">
        <v>168</v>
      </c>
      <c r="E572" s="61">
        <v>46126.531238425923</v>
      </c>
      <c r="F572" s="1">
        <v>27</v>
      </c>
    </row>
    <row r="573" spans="2:6" x14ac:dyDescent="0.25">
      <c r="B573" s="1" t="s">
        <v>1</v>
      </c>
      <c r="C573" s="1" t="s">
        <v>82</v>
      </c>
      <c r="D573" s="1" t="s">
        <v>169</v>
      </c>
      <c r="E573" s="61">
        <v>46126.532013888886</v>
      </c>
      <c r="F573" s="1">
        <v>27</v>
      </c>
    </row>
    <row r="574" spans="2:6" x14ac:dyDescent="0.25">
      <c r="B574" s="1" t="s">
        <v>1</v>
      </c>
      <c r="C574" s="1" t="s">
        <v>138</v>
      </c>
      <c r="D574" s="1" t="s">
        <v>170</v>
      </c>
      <c r="E574" s="61">
        <v>46126.532777777778</v>
      </c>
      <c r="F574" s="1">
        <v>27</v>
      </c>
    </row>
  </sheetData>
  <mergeCells count="288">
    <mergeCell ref="ES501:EW501"/>
    <mergeCell ref="ES502:ES504"/>
    <mergeCell ref="ET502:EV502"/>
    <mergeCell ref="ET503:EV503"/>
    <mergeCell ref="EW502:EW504"/>
    <mergeCell ref="EI501:EM501"/>
    <mergeCell ref="EI502:EI504"/>
    <mergeCell ref="EJ502:EL502"/>
    <mergeCell ref="EJ503:EL503"/>
    <mergeCell ref="EM502:EM504"/>
    <mergeCell ref="EN501:ER501"/>
    <mergeCell ref="EN502:EN504"/>
    <mergeCell ref="EO502:EQ502"/>
    <mergeCell ref="EO503:EQ503"/>
    <mergeCell ref="ER502:ER504"/>
    <mergeCell ref="DY501:EC501"/>
    <mergeCell ref="DY502:DY504"/>
    <mergeCell ref="DZ502:EB502"/>
    <mergeCell ref="DZ503:EB503"/>
    <mergeCell ref="EC502:EC504"/>
    <mergeCell ref="ED501:EH501"/>
    <mergeCell ref="ED502:ED504"/>
    <mergeCell ref="EE502:EG502"/>
    <mergeCell ref="EE503:EG503"/>
    <mergeCell ref="EH502:EH504"/>
    <mergeCell ref="DO501:DS501"/>
    <mergeCell ref="DO502:DO504"/>
    <mergeCell ref="DP502:DR502"/>
    <mergeCell ref="DP503:DR503"/>
    <mergeCell ref="DS502:DS504"/>
    <mergeCell ref="DT501:DX501"/>
    <mergeCell ref="DT502:DT504"/>
    <mergeCell ref="DU502:DW502"/>
    <mergeCell ref="DU503:DW503"/>
    <mergeCell ref="DX502:DX504"/>
    <mergeCell ref="DE501:DI501"/>
    <mergeCell ref="DE502:DE504"/>
    <mergeCell ref="DF502:DH502"/>
    <mergeCell ref="DF503:DH503"/>
    <mergeCell ref="DI502:DI504"/>
    <mergeCell ref="DJ501:DN501"/>
    <mergeCell ref="DJ502:DJ504"/>
    <mergeCell ref="DK502:DM502"/>
    <mergeCell ref="DK503:DM503"/>
    <mergeCell ref="DN502:DN504"/>
    <mergeCell ref="CU501:CY501"/>
    <mergeCell ref="CU502:CU504"/>
    <mergeCell ref="CV502:CX502"/>
    <mergeCell ref="CV503:CX503"/>
    <mergeCell ref="CY502:CY504"/>
    <mergeCell ref="CZ501:DD501"/>
    <mergeCell ref="CZ502:CZ504"/>
    <mergeCell ref="DA502:DC502"/>
    <mergeCell ref="DA503:DC503"/>
    <mergeCell ref="DD502:DD504"/>
    <mergeCell ref="CK501:CO501"/>
    <mergeCell ref="CK502:CK504"/>
    <mergeCell ref="CL502:CN502"/>
    <mergeCell ref="CL503:CN503"/>
    <mergeCell ref="CO502:CO504"/>
    <mergeCell ref="CP501:CT501"/>
    <mergeCell ref="CP502:CP504"/>
    <mergeCell ref="CQ502:CS502"/>
    <mergeCell ref="CQ503:CS503"/>
    <mergeCell ref="CT502:CT504"/>
    <mergeCell ref="CA501:CE501"/>
    <mergeCell ref="CA502:CA504"/>
    <mergeCell ref="CB502:CD502"/>
    <mergeCell ref="CB503:CD503"/>
    <mergeCell ref="CE502:CE504"/>
    <mergeCell ref="CF501:CJ501"/>
    <mergeCell ref="CF502:CF504"/>
    <mergeCell ref="CG502:CI502"/>
    <mergeCell ref="CG503:CI503"/>
    <mergeCell ref="CJ502:CJ504"/>
    <mergeCell ref="BQ501:BU501"/>
    <mergeCell ref="BQ502:BQ504"/>
    <mergeCell ref="BR502:BT502"/>
    <mergeCell ref="BR503:BT503"/>
    <mergeCell ref="BU502:BU504"/>
    <mergeCell ref="BV501:BZ501"/>
    <mergeCell ref="BV502:BV504"/>
    <mergeCell ref="BW502:BY502"/>
    <mergeCell ref="BW503:BY503"/>
    <mergeCell ref="BZ502:BZ504"/>
    <mergeCell ref="BG501:BK501"/>
    <mergeCell ref="BG502:BG504"/>
    <mergeCell ref="BH502:BJ502"/>
    <mergeCell ref="BH503:BJ503"/>
    <mergeCell ref="BK502:BK504"/>
    <mergeCell ref="BL501:BP501"/>
    <mergeCell ref="BL502:BL504"/>
    <mergeCell ref="BM502:BO502"/>
    <mergeCell ref="BM503:BO503"/>
    <mergeCell ref="BP502:BP504"/>
    <mergeCell ref="AW501:BA501"/>
    <mergeCell ref="AW502:AW504"/>
    <mergeCell ref="AX502:AZ502"/>
    <mergeCell ref="AX503:AZ503"/>
    <mergeCell ref="BA502:BA504"/>
    <mergeCell ref="BB501:BF501"/>
    <mergeCell ref="BB502:BB504"/>
    <mergeCell ref="BC502:BE502"/>
    <mergeCell ref="BC503:BE503"/>
    <mergeCell ref="BF502:BF504"/>
    <mergeCell ref="AM501:AQ501"/>
    <mergeCell ref="AM502:AM504"/>
    <mergeCell ref="AN502:AP502"/>
    <mergeCell ref="AN503:AP503"/>
    <mergeCell ref="AQ502:AQ504"/>
    <mergeCell ref="AR501:AV501"/>
    <mergeCell ref="AR502:AR504"/>
    <mergeCell ref="AS502:AU502"/>
    <mergeCell ref="AS503:AU503"/>
    <mergeCell ref="AV502:AV504"/>
    <mergeCell ref="AC501:AG501"/>
    <mergeCell ref="AC502:AC504"/>
    <mergeCell ref="AD502:AF502"/>
    <mergeCell ref="AD503:AF503"/>
    <mergeCell ref="AG502:AG504"/>
    <mergeCell ref="AH501:AL501"/>
    <mergeCell ref="AH502:AH504"/>
    <mergeCell ref="AI502:AK502"/>
    <mergeCell ref="AI503:AK503"/>
    <mergeCell ref="AL502:AL504"/>
    <mergeCell ref="R502:R504"/>
    <mergeCell ref="S501:W501"/>
    <mergeCell ref="S502:S504"/>
    <mergeCell ref="T502:V502"/>
    <mergeCell ref="T503:V503"/>
    <mergeCell ref="W502:W504"/>
    <mergeCell ref="X501:AB501"/>
    <mergeCell ref="X502:X504"/>
    <mergeCell ref="Y502:AA502"/>
    <mergeCell ref="Y503:AA503"/>
    <mergeCell ref="AB502:AB504"/>
    <mergeCell ref="Q402:R402"/>
    <mergeCell ref="B435:B436"/>
    <mergeCell ref="C435:C436"/>
    <mergeCell ref="D435:D436"/>
    <mergeCell ref="E435:E436"/>
    <mergeCell ref="F435:F436"/>
    <mergeCell ref="G435:G436"/>
    <mergeCell ref="H435:M435"/>
    <mergeCell ref="N435:P435"/>
    <mergeCell ref="Q435:R435"/>
    <mergeCell ref="B402:B403"/>
    <mergeCell ref="C402:C403"/>
    <mergeCell ref="D402:D403"/>
    <mergeCell ref="E402:E403"/>
    <mergeCell ref="F402:F403"/>
    <mergeCell ref="G402:G403"/>
    <mergeCell ref="H402:M402"/>
    <mergeCell ref="N402:P402"/>
    <mergeCell ref="B501:B504"/>
    <mergeCell ref="C501:C504"/>
    <mergeCell ref="D501:H501"/>
    <mergeCell ref="D502:D504"/>
    <mergeCell ref="E502:G502"/>
    <mergeCell ref="E503:G503"/>
    <mergeCell ref="H502:H504"/>
    <mergeCell ref="I501:M501"/>
    <mergeCell ref="I502:I504"/>
    <mergeCell ref="J502:L502"/>
    <mergeCell ref="J503:L503"/>
    <mergeCell ref="M502:M504"/>
    <mergeCell ref="N501:R501"/>
    <mergeCell ref="N502:N504"/>
    <mergeCell ref="O502:Q502"/>
    <mergeCell ref="O503:Q503"/>
    <mergeCell ref="H336:M336"/>
    <mergeCell ref="N336:P336"/>
    <mergeCell ref="Q336:R336"/>
    <mergeCell ref="B369:B370"/>
    <mergeCell ref="C369:C370"/>
    <mergeCell ref="D369:D370"/>
    <mergeCell ref="E369:E370"/>
    <mergeCell ref="F369:F370"/>
    <mergeCell ref="G369:G370"/>
    <mergeCell ref="H369:M369"/>
    <mergeCell ref="B336:B337"/>
    <mergeCell ref="C336:C337"/>
    <mergeCell ref="D336:D337"/>
    <mergeCell ref="E336:E337"/>
    <mergeCell ref="F336:F337"/>
    <mergeCell ref="G336:G337"/>
    <mergeCell ref="N369:P369"/>
    <mergeCell ref="Q369:R369"/>
    <mergeCell ref="DZ302:EB302"/>
    <mergeCell ref="EC302:EE302"/>
    <mergeCell ref="EF302:EH302"/>
    <mergeCell ref="EI302:EK302"/>
    <mergeCell ref="EL302:EN302"/>
    <mergeCell ref="EO302:EQ302"/>
    <mergeCell ref="DH302:DJ302"/>
    <mergeCell ref="DK302:DM302"/>
    <mergeCell ref="DN302:DP302"/>
    <mergeCell ref="DQ302:DS302"/>
    <mergeCell ref="DT302:DV302"/>
    <mergeCell ref="DW302:DY302"/>
    <mergeCell ref="CP302:CR302"/>
    <mergeCell ref="CS302:CU302"/>
    <mergeCell ref="CV302:CX302"/>
    <mergeCell ref="CY302:DA302"/>
    <mergeCell ref="DB302:DD302"/>
    <mergeCell ref="DE302:DG302"/>
    <mergeCell ref="BX302:BZ302"/>
    <mergeCell ref="CA302:CC302"/>
    <mergeCell ref="CD302:CF302"/>
    <mergeCell ref="CG302:CI302"/>
    <mergeCell ref="CJ302:CL302"/>
    <mergeCell ref="CM302:CO302"/>
    <mergeCell ref="BF302:BH302"/>
    <mergeCell ref="BI302:BK302"/>
    <mergeCell ref="BL302:BN302"/>
    <mergeCell ref="BO302:BQ302"/>
    <mergeCell ref="BR302:BT302"/>
    <mergeCell ref="BU302:BW302"/>
    <mergeCell ref="AN302:AP302"/>
    <mergeCell ref="AQ302:AS302"/>
    <mergeCell ref="AT302:AV302"/>
    <mergeCell ref="AW302:AY302"/>
    <mergeCell ref="AZ302:BB302"/>
    <mergeCell ref="BC302:BE302"/>
    <mergeCell ref="V302:X302"/>
    <mergeCell ref="Y302:AA302"/>
    <mergeCell ref="AB302:AD302"/>
    <mergeCell ref="AE302:AG302"/>
    <mergeCell ref="AH302:AJ302"/>
    <mergeCell ref="AK302:AM302"/>
    <mergeCell ref="HZ204:ID204"/>
    <mergeCell ref="IE204:II204"/>
    <mergeCell ref="B302:B303"/>
    <mergeCell ref="C302:C303"/>
    <mergeCell ref="D302:F302"/>
    <mergeCell ref="G302:I302"/>
    <mergeCell ref="J302:L302"/>
    <mergeCell ref="M302:O302"/>
    <mergeCell ref="P302:R302"/>
    <mergeCell ref="S302:U302"/>
    <mergeCell ref="GV204:GZ204"/>
    <mergeCell ref="HA204:HE204"/>
    <mergeCell ref="HF204:HJ204"/>
    <mergeCell ref="HK204:HO204"/>
    <mergeCell ref="HP204:HT204"/>
    <mergeCell ref="HU204:HY204"/>
    <mergeCell ref="FR204:FV204"/>
    <mergeCell ref="FW204:GA204"/>
    <mergeCell ref="GB204:GF204"/>
    <mergeCell ref="GG204:GK204"/>
    <mergeCell ref="GL204:GP204"/>
    <mergeCell ref="GQ204:GU204"/>
    <mergeCell ref="EN204:ER204"/>
    <mergeCell ref="ES204:EW204"/>
    <mergeCell ref="EX204:FB204"/>
    <mergeCell ref="FC204:FG204"/>
    <mergeCell ref="FH204:FL204"/>
    <mergeCell ref="FM204:FQ204"/>
    <mergeCell ref="DJ204:DN204"/>
    <mergeCell ref="DO204:DS204"/>
    <mergeCell ref="DT204:DX204"/>
    <mergeCell ref="DY204:EC204"/>
    <mergeCell ref="ED204:EH204"/>
    <mergeCell ref="EI204:EM204"/>
    <mergeCell ref="CF204:CJ204"/>
    <mergeCell ref="CK204:CO204"/>
    <mergeCell ref="CP204:CT204"/>
    <mergeCell ref="CU204:CY204"/>
    <mergeCell ref="CZ204:DD204"/>
    <mergeCell ref="DE204:DI204"/>
    <mergeCell ref="BQ204:BU204"/>
    <mergeCell ref="BV204:BZ204"/>
    <mergeCell ref="CA204:CE204"/>
    <mergeCell ref="X204:AB204"/>
    <mergeCell ref="AC204:AG204"/>
    <mergeCell ref="AH204:AL204"/>
    <mergeCell ref="AM204:AQ204"/>
    <mergeCell ref="AR204:AV204"/>
    <mergeCell ref="AW204:BA204"/>
    <mergeCell ref="B204:B205"/>
    <mergeCell ref="C204:C205"/>
    <mergeCell ref="D204:H204"/>
    <mergeCell ref="I204:M204"/>
    <mergeCell ref="N204:R204"/>
    <mergeCell ref="S204:W204"/>
    <mergeCell ref="BB204:BF204"/>
    <mergeCell ref="BG204:BK204"/>
    <mergeCell ref="BL204:BP204"/>
  </mergeCells>
  <pageMargins left="0.7" right="0.7" top="0.75" bottom="0.75" header="0.3" footer="0.3"/>
  <headerFooter>
    <oddFooter>&amp;R_x000D_&amp;1#&amp;"Aptos"&amp;10&amp;K0000FF Informacje Wewnętrzne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9D0A7-98B7-432A-BCAA-35DB4ECD0DF2}">
  <dimension ref="B2:BE67"/>
  <sheetViews>
    <sheetView topLeftCell="A11" workbookViewId="0">
      <selection activeCell="D36" sqref="D36"/>
    </sheetView>
  </sheetViews>
  <sheetFormatPr defaultRowHeight="15" x14ac:dyDescent="0.25"/>
  <cols>
    <col min="3" max="3" width="42.7109375" bestFit="1" customWidth="1"/>
    <col min="4" max="4" width="13.85546875" customWidth="1"/>
    <col min="5" max="5" width="15.85546875" customWidth="1"/>
    <col min="6" max="6" width="15.140625" customWidth="1"/>
    <col min="7" max="7" width="15.7109375" customWidth="1"/>
    <col min="8" max="8" width="16.42578125" customWidth="1"/>
    <col min="9" max="9" width="15.7109375" customWidth="1"/>
    <col min="10" max="10" width="18.140625" customWidth="1"/>
    <col min="11" max="11" width="14.140625" customWidth="1"/>
    <col min="12" max="12" width="13" customWidth="1"/>
    <col min="13" max="13" width="16.42578125" customWidth="1"/>
    <col min="14" max="14" width="16.28515625" customWidth="1"/>
    <col min="16" max="16" width="13.5703125" customWidth="1"/>
    <col min="17" max="17" width="14.7109375" customWidth="1"/>
    <col min="18" max="18" width="13.42578125" customWidth="1"/>
    <col min="20" max="20" width="14" customWidth="1"/>
    <col min="21" max="21" width="15" customWidth="1"/>
    <col min="23" max="23" width="13.85546875" customWidth="1"/>
    <col min="24" max="24" width="13.5703125" customWidth="1"/>
    <col min="25" max="25" width="14.5703125" customWidth="1"/>
    <col min="26" max="26" width="13.85546875" customWidth="1"/>
    <col min="29" max="29" width="17.28515625" customWidth="1"/>
    <col min="30" max="30" width="15.5703125" customWidth="1"/>
    <col min="31" max="31" width="13.7109375" customWidth="1"/>
    <col min="32" max="32" width="13.140625" customWidth="1"/>
    <col min="33" max="33" width="12" customWidth="1"/>
    <col min="35" max="35" width="12.140625" customWidth="1"/>
    <col min="37" max="38" width="12.7109375" customWidth="1"/>
    <col min="39" max="39" width="13.7109375" customWidth="1"/>
    <col min="40" max="40" width="14.42578125" customWidth="1"/>
    <col min="43" max="43" width="13.140625" customWidth="1"/>
    <col min="45" max="45" width="14" customWidth="1"/>
    <col min="46" max="46" width="12.5703125" customWidth="1"/>
    <col min="49" max="49" width="13" customWidth="1"/>
    <col min="50" max="50" width="16" customWidth="1"/>
    <col min="51" max="51" width="14.140625" customWidth="1"/>
    <col min="52" max="52" width="13.7109375" customWidth="1"/>
    <col min="53" max="53" width="14" customWidth="1"/>
    <col min="55" max="55" width="13.5703125" customWidth="1"/>
    <col min="57" max="57" width="12.5703125" customWidth="1"/>
  </cols>
  <sheetData>
    <row r="2" spans="2:57" ht="26.25" x14ac:dyDescent="0.25">
      <c r="B2" s="133" t="s">
        <v>211</v>
      </c>
    </row>
    <row r="4" spans="2:57" x14ac:dyDescent="0.25">
      <c r="B4" s="1" t="s">
        <v>0</v>
      </c>
      <c r="C4" s="1"/>
      <c r="D4" s="1" t="s">
        <v>212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57" ht="15.75" thickBot="1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2:57" ht="69" customHeight="1" thickTop="1" thickBot="1" x14ac:dyDescent="0.3">
      <c r="B6" s="11" t="s">
        <v>2</v>
      </c>
      <c r="C6" s="13" t="s">
        <v>3</v>
      </c>
      <c r="D6" s="14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2" t="s">
        <v>15</v>
      </c>
      <c r="P6" s="12" t="s">
        <v>16</v>
      </c>
      <c r="Q6" s="12" t="s">
        <v>17</v>
      </c>
      <c r="R6" s="12" t="s">
        <v>18</v>
      </c>
      <c r="S6" s="12" t="s">
        <v>19</v>
      </c>
      <c r="T6" s="12" t="s">
        <v>20</v>
      </c>
      <c r="U6" s="12" t="s">
        <v>21</v>
      </c>
      <c r="V6" s="12" t="s">
        <v>22</v>
      </c>
      <c r="W6" s="12" t="s">
        <v>23</v>
      </c>
      <c r="X6" s="12" t="s">
        <v>24</v>
      </c>
      <c r="Y6" s="134" t="s">
        <v>25</v>
      </c>
      <c r="Z6" s="12" t="s">
        <v>26</v>
      </c>
      <c r="AA6" s="12" t="s">
        <v>27</v>
      </c>
      <c r="AB6" s="12" t="s">
        <v>28</v>
      </c>
      <c r="AC6" s="12" t="s">
        <v>29</v>
      </c>
      <c r="AD6" s="12" t="s">
        <v>30</v>
      </c>
      <c r="AE6" s="12" t="s">
        <v>31</v>
      </c>
      <c r="AF6" s="12" t="s">
        <v>32</v>
      </c>
      <c r="AG6" s="12" t="s">
        <v>33</v>
      </c>
      <c r="AH6" s="12" t="s">
        <v>34</v>
      </c>
      <c r="AI6" s="12" t="s">
        <v>35</v>
      </c>
      <c r="AJ6" s="12" t="s">
        <v>36</v>
      </c>
      <c r="AK6" s="12" t="s">
        <v>37</v>
      </c>
      <c r="AL6" s="12" t="s">
        <v>38</v>
      </c>
      <c r="AM6" s="12" t="s">
        <v>39</v>
      </c>
      <c r="AN6" s="12" t="s">
        <v>40</v>
      </c>
      <c r="AO6" s="135" t="s">
        <v>41</v>
      </c>
      <c r="AP6" s="12" t="s">
        <v>42</v>
      </c>
      <c r="AQ6" s="12" t="s">
        <v>43</v>
      </c>
      <c r="AR6" s="12" t="s">
        <v>44</v>
      </c>
      <c r="AS6" s="12" t="s">
        <v>45</v>
      </c>
      <c r="AT6" s="12" t="s">
        <v>46</v>
      </c>
      <c r="AU6" s="12" t="s">
        <v>47</v>
      </c>
      <c r="AV6" s="12" t="s">
        <v>48</v>
      </c>
      <c r="AW6" s="12" t="s">
        <v>49</v>
      </c>
      <c r="AX6" s="134" t="s">
        <v>50</v>
      </c>
      <c r="AY6" s="134" t="s">
        <v>51</v>
      </c>
      <c r="AZ6" s="12" t="s">
        <v>52</v>
      </c>
      <c r="BA6" s="12" t="s">
        <v>53</v>
      </c>
      <c r="BB6" s="12" t="s">
        <v>54</v>
      </c>
      <c r="BC6" s="12" t="s">
        <v>55</v>
      </c>
      <c r="BD6" s="12" t="s">
        <v>22</v>
      </c>
      <c r="BE6" s="136" t="s">
        <v>56</v>
      </c>
    </row>
    <row r="7" spans="2:57" ht="15.75" thickTop="1" x14ac:dyDescent="0.25">
      <c r="B7" s="9">
        <v>1</v>
      </c>
      <c r="C7" s="10" t="s">
        <v>57</v>
      </c>
      <c r="D7" s="15">
        <f>'leasing I kw 2026'!D7+'pozyczki I kw 2026'!D7</f>
        <v>808013.48466999992</v>
      </c>
      <c r="E7" s="16">
        <f>'pozyczki I kw 2026'!E7+'leasing I kw 2026'!E7</f>
        <v>312395.34561999998</v>
      </c>
      <c r="F7" s="16">
        <f>'pozyczki I kw 2026'!F7+'leasing I kw 2026'!F7</f>
        <v>0</v>
      </c>
      <c r="G7" s="16">
        <f>'pozyczki I kw 2026'!G7+'leasing I kw 2026'!G7</f>
        <v>0</v>
      </c>
      <c r="H7" s="16">
        <f>'pozyczki I kw 2026'!H7+'leasing I kw 2026'!H7</f>
        <v>167883.08407000001</v>
      </c>
      <c r="I7" s="16">
        <f>'pozyczki I kw 2026'!I7+'leasing I kw 2026'!I7</f>
        <v>104886.57209</v>
      </c>
      <c r="J7" s="16">
        <f>'pozyczki I kw 2026'!J7+'leasing I kw 2026'!J7</f>
        <v>0</v>
      </c>
      <c r="K7" s="16">
        <f>'pozyczki I kw 2026'!K7+'leasing I kw 2026'!K7</f>
        <v>0</v>
      </c>
      <c r="L7" s="16">
        <f>'pozyczki I kw 2026'!L7+'leasing I kw 2026'!L7</f>
        <v>62996.511979999996</v>
      </c>
      <c r="M7" s="16">
        <f>'pozyczki I kw 2026'!M7+'leasing I kw 2026'!M7</f>
        <v>0</v>
      </c>
      <c r="N7" s="16">
        <f>'pozyczki I kw 2026'!N7+'leasing I kw 2026'!N7</f>
        <v>0</v>
      </c>
      <c r="O7" s="16">
        <f>'pozyczki I kw 2026'!O7+'leasing I kw 2026'!O7</f>
        <v>186066.95746999999</v>
      </c>
      <c r="P7" s="16">
        <f>'pozyczki I kw 2026'!P7+'leasing I kw 2026'!P7</f>
        <v>0</v>
      </c>
      <c r="Q7" s="16">
        <f>'pozyczki I kw 2026'!Q7+'leasing I kw 2026'!Q7</f>
        <v>0</v>
      </c>
      <c r="R7" s="16">
        <f>'pozyczki I kw 2026'!R7+'leasing I kw 2026'!R7</f>
        <v>77899.228730000003</v>
      </c>
      <c r="S7" s="16">
        <f>'pozyczki I kw 2026'!S7+'leasing I kw 2026'!S7</f>
        <v>50059.547079999997</v>
      </c>
      <c r="T7" s="16">
        <f>'pozyczki I kw 2026'!T7+'leasing I kw 2026'!T7</f>
        <v>0</v>
      </c>
      <c r="U7" s="16">
        <f>'pozyczki I kw 2026'!U7+'leasing I kw 2026'!U7</f>
        <v>0</v>
      </c>
      <c r="V7" s="16">
        <f>'pozyczki I kw 2026'!V7+'leasing I kw 2026'!V7</f>
        <v>13709.3217</v>
      </c>
      <c r="W7" s="16">
        <f>'pozyczki I kw 2026'!W7+'leasing I kw 2026'!W7</f>
        <v>0</v>
      </c>
      <c r="X7" s="16">
        <f>'pozyczki I kw 2026'!X7+'leasing I kw 2026'!X7</f>
        <v>0</v>
      </c>
      <c r="Y7" s="16">
        <f>'pozyczki I kw 2026'!Y7+'leasing I kw 2026'!Y7</f>
        <v>209166.06785000002</v>
      </c>
      <c r="Z7" s="16">
        <f>'pozyczki I kw 2026'!Z7+'leasing I kw 2026'!Z7</f>
        <v>70542.295190000004</v>
      </c>
      <c r="AA7" s="16">
        <f>'pozyczki I kw 2026'!AA7+'leasing I kw 2026'!AA7</f>
        <v>32834.023719999997</v>
      </c>
      <c r="AB7" s="16">
        <f>'pozyczki I kw 2026'!AB7+'leasing I kw 2026'!AB7</f>
        <v>15138.379919999999</v>
      </c>
      <c r="AC7" s="16">
        <f>'pozyczki I kw 2026'!AC7+'leasing I kw 2026'!AC7</f>
        <v>2415.2359799999999</v>
      </c>
      <c r="AD7" s="16">
        <f>'pozyczki I kw 2026'!AD7+'leasing I kw 2026'!AD7</f>
        <v>12961.359199999999</v>
      </c>
      <c r="AE7" s="16">
        <f>'pozyczki I kw 2026'!AE7+'leasing I kw 2026'!AE7</f>
        <v>5677.2563599999994</v>
      </c>
      <c r="AF7" s="16">
        <f>'pozyczki I kw 2026'!AF7+'leasing I kw 2026'!AF7</f>
        <v>19461.443169999999</v>
      </c>
      <c r="AG7" s="16">
        <f>'pozyczki I kw 2026'!AG7+'leasing I kw 2026'!AG7</f>
        <v>0</v>
      </c>
      <c r="AH7" s="16">
        <f>'pozyczki I kw 2026'!AH7+'leasing I kw 2026'!AH7</f>
        <v>6081.9852899999996</v>
      </c>
      <c r="AI7" s="16">
        <f>'pozyczki I kw 2026'!AI7+'leasing I kw 2026'!AI7</f>
        <v>0</v>
      </c>
      <c r="AJ7" s="16">
        <f>'pozyczki I kw 2026'!AJ7+'leasing I kw 2026'!AJ7</f>
        <v>0</v>
      </c>
      <c r="AK7" s="16">
        <f>'pozyczki I kw 2026'!AK7+'leasing I kw 2026'!AK7</f>
        <v>2306.7458099999999</v>
      </c>
      <c r="AL7" s="16">
        <f>'pozyczki I kw 2026'!AL7+'leasing I kw 2026'!AL7</f>
        <v>0</v>
      </c>
      <c r="AM7" s="16">
        <f>'pozyczki I kw 2026'!AM7+'leasing I kw 2026'!AM7</f>
        <v>0</v>
      </c>
      <c r="AN7" s="16">
        <f>'pozyczki I kw 2026'!AN7+'leasing I kw 2026'!AN7</f>
        <v>41747.343209999999</v>
      </c>
      <c r="AO7" s="16">
        <f>'pozyczki I kw 2026'!AO7+'leasing I kw 2026'!AO7</f>
        <v>628.04549999999995</v>
      </c>
      <c r="AP7" s="16">
        <f>'pozyczki I kw 2026'!AP7+'leasing I kw 2026'!AP7</f>
        <v>628.04549999999995</v>
      </c>
      <c r="AQ7" s="16">
        <f>'pozyczki I kw 2026'!AQ7+'leasing I kw 2026'!AQ7</f>
        <v>0</v>
      </c>
      <c r="AR7" s="16">
        <f>'pozyczki I kw 2026'!AR7+'leasing I kw 2026'!AR7</f>
        <v>0</v>
      </c>
      <c r="AS7" s="16">
        <f>'pozyczki I kw 2026'!AS7+'leasing I kw 2026'!AS7</f>
        <v>2615.8918699999999</v>
      </c>
      <c r="AT7" s="16">
        <f>'pozyczki I kw 2026'!AT7+'leasing I kw 2026'!AT7</f>
        <v>61.370080000000002</v>
      </c>
      <c r="AU7" s="16">
        <f>'pozyczki I kw 2026'!AU7+'leasing I kw 2026'!AU7</f>
        <v>2554.5217899999998</v>
      </c>
      <c r="AV7" s="16">
        <f>'pozyczki I kw 2026'!AV7+'leasing I kw 2026'!AV7</f>
        <v>0</v>
      </c>
      <c r="AW7" s="16">
        <f>'pozyczki I kw 2026'!AW7+'leasing I kw 2026'!AW7</f>
        <v>0</v>
      </c>
      <c r="AX7" s="16">
        <f>'pozyczki I kw 2026'!AX7+'leasing I kw 2026'!AX7</f>
        <v>1020423.48989</v>
      </c>
      <c r="AY7" s="16">
        <f>'pozyczki I kw 2026'!AY7+'leasing I kw 2026'!AY7</f>
        <v>0</v>
      </c>
      <c r="AZ7" s="16">
        <f>'pozyczki I kw 2026'!AZ7+'leasing I kw 2026'!AZ7</f>
        <v>0</v>
      </c>
      <c r="BA7" s="16">
        <f>'pozyczki I kw 2026'!BA7+'leasing I kw 2026'!BA7</f>
        <v>0</v>
      </c>
      <c r="BB7" s="16">
        <f>'pozyczki I kw 2026'!BB7+'leasing I kw 2026'!BB7</f>
        <v>0</v>
      </c>
      <c r="BC7" s="16">
        <f>'pozyczki I kw 2026'!BC7+'leasing I kw 2026'!BC7</f>
        <v>0</v>
      </c>
      <c r="BD7" s="16">
        <f>'pozyczki I kw 2026'!BD7+'leasing I kw 2026'!BD7</f>
        <v>0</v>
      </c>
      <c r="BE7" s="16">
        <f>'pozyczki I kw 2026'!BE7+'leasing I kw 2026'!BE7</f>
        <v>1020423.48989</v>
      </c>
    </row>
    <row r="8" spans="2:57" x14ac:dyDescent="0.25">
      <c r="B8" s="5">
        <v>2</v>
      </c>
      <c r="C8" s="7" t="s">
        <v>58</v>
      </c>
      <c r="D8" s="15">
        <f>'leasing I kw 2026'!D8+'pozyczki I kw 2026'!D8</f>
        <v>970451.33706999698</v>
      </c>
      <c r="E8" s="16">
        <f>'pozyczki I kw 2026'!E8+'leasing I kw 2026'!E8</f>
        <v>948552.96706999699</v>
      </c>
      <c r="F8" s="16">
        <f>'pozyczki I kw 2026'!F8+'leasing I kw 2026'!F8</f>
        <v>247428.52</v>
      </c>
      <c r="G8" s="16">
        <f>'pozyczki I kw 2026'!G8+'leasing I kw 2026'!G8</f>
        <v>65230.081590000002</v>
      </c>
      <c r="H8" s="16">
        <f>'pozyczki I kw 2026'!H8+'leasing I kw 2026'!H8</f>
        <v>0</v>
      </c>
      <c r="I8" s="16">
        <f>'pozyczki I kw 2026'!I8+'leasing I kw 2026'!I8</f>
        <v>0</v>
      </c>
      <c r="J8" s="16">
        <f>'pozyczki I kw 2026'!J8+'leasing I kw 2026'!J8</f>
        <v>0</v>
      </c>
      <c r="K8" s="16">
        <f>'pozyczki I kw 2026'!K8+'leasing I kw 2026'!K8</f>
        <v>0</v>
      </c>
      <c r="L8" s="16">
        <f>'pozyczki I kw 2026'!L8+'leasing I kw 2026'!L8</f>
        <v>0</v>
      </c>
      <c r="M8" s="16">
        <f>'pozyczki I kw 2026'!M8+'leasing I kw 2026'!M8</f>
        <v>0</v>
      </c>
      <c r="N8" s="16">
        <f>'pozyczki I kw 2026'!N8+'leasing I kw 2026'!N8</f>
        <v>0</v>
      </c>
      <c r="O8" s="16">
        <f>'pozyczki I kw 2026'!O8+'leasing I kw 2026'!O8</f>
        <v>0</v>
      </c>
      <c r="P8" s="16">
        <f>'pozyczki I kw 2026'!P8+'leasing I kw 2026'!P8</f>
        <v>0</v>
      </c>
      <c r="Q8" s="16">
        <f>'pozyczki I kw 2026'!Q8+'leasing I kw 2026'!Q8</f>
        <v>0</v>
      </c>
      <c r="R8" s="16">
        <f>'pozyczki I kw 2026'!R8+'leasing I kw 2026'!R8</f>
        <v>0</v>
      </c>
      <c r="S8" s="16">
        <f>'pozyczki I kw 2026'!S8+'leasing I kw 2026'!S8</f>
        <v>0</v>
      </c>
      <c r="T8" s="16">
        <f>'pozyczki I kw 2026'!T8+'leasing I kw 2026'!T8</f>
        <v>0</v>
      </c>
      <c r="U8" s="16">
        <f>'pozyczki I kw 2026'!U8+'leasing I kw 2026'!U8</f>
        <v>0</v>
      </c>
      <c r="V8" s="16">
        <f>'pozyczki I kw 2026'!V8+'leasing I kw 2026'!V8</f>
        <v>21898.37</v>
      </c>
      <c r="W8" s="16">
        <f>'pozyczki I kw 2026'!W8+'leasing I kw 2026'!W8</f>
        <v>0</v>
      </c>
      <c r="X8" s="16">
        <f>'pozyczki I kw 2026'!X8+'leasing I kw 2026'!X8</f>
        <v>0</v>
      </c>
      <c r="Y8" s="16">
        <f>'pozyczki I kw 2026'!Y8+'leasing I kw 2026'!Y8</f>
        <v>0</v>
      </c>
      <c r="Z8" s="16">
        <f>'pozyczki I kw 2026'!Z8+'leasing I kw 2026'!Z8</f>
        <v>0</v>
      </c>
      <c r="AA8" s="16">
        <f>'pozyczki I kw 2026'!AA8+'leasing I kw 2026'!AA8</f>
        <v>0</v>
      </c>
      <c r="AB8" s="16">
        <f>'pozyczki I kw 2026'!AB8+'leasing I kw 2026'!AB8</f>
        <v>0</v>
      </c>
      <c r="AC8" s="16">
        <f>'pozyczki I kw 2026'!AC8+'leasing I kw 2026'!AC8</f>
        <v>0</v>
      </c>
      <c r="AD8" s="16">
        <f>'pozyczki I kw 2026'!AD8+'leasing I kw 2026'!AD8</f>
        <v>0</v>
      </c>
      <c r="AE8" s="16">
        <f>'pozyczki I kw 2026'!AE8+'leasing I kw 2026'!AE8</f>
        <v>0</v>
      </c>
      <c r="AF8" s="16">
        <f>'pozyczki I kw 2026'!AF8+'leasing I kw 2026'!AF8</f>
        <v>0</v>
      </c>
      <c r="AG8" s="16">
        <f>'pozyczki I kw 2026'!AG8+'leasing I kw 2026'!AG8</f>
        <v>0</v>
      </c>
      <c r="AH8" s="16">
        <f>'pozyczki I kw 2026'!AH8+'leasing I kw 2026'!AH8</f>
        <v>0</v>
      </c>
      <c r="AI8" s="16">
        <f>'pozyczki I kw 2026'!AI8+'leasing I kw 2026'!AI8</f>
        <v>0</v>
      </c>
      <c r="AJ8" s="16">
        <f>'pozyczki I kw 2026'!AJ8+'leasing I kw 2026'!AJ8</f>
        <v>0</v>
      </c>
      <c r="AK8" s="16">
        <f>'pozyczki I kw 2026'!AK8+'leasing I kw 2026'!AK8</f>
        <v>0</v>
      </c>
      <c r="AL8" s="16">
        <f>'pozyczki I kw 2026'!AL8+'leasing I kw 2026'!AL8</f>
        <v>0</v>
      </c>
      <c r="AM8" s="16">
        <f>'pozyczki I kw 2026'!AM8+'leasing I kw 2026'!AM8</f>
        <v>0</v>
      </c>
      <c r="AN8" s="16">
        <f>'pozyczki I kw 2026'!AN8+'leasing I kw 2026'!AN8</f>
        <v>0</v>
      </c>
      <c r="AO8" s="16">
        <f>'pozyczki I kw 2026'!AO8+'leasing I kw 2026'!AO8</f>
        <v>0</v>
      </c>
      <c r="AP8" s="16">
        <f>'pozyczki I kw 2026'!AP8+'leasing I kw 2026'!AP8</f>
        <v>0</v>
      </c>
      <c r="AQ8" s="16">
        <f>'pozyczki I kw 2026'!AQ8+'leasing I kw 2026'!AQ8</f>
        <v>0</v>
      </c>
      <c r="AR8" s="16">
        <f>'pozyczki I kw 2026'!AR8+'leasing I kw 2026'!AR8</f>
        <v>0</v>
      </c>
      <c r="AS8" s="16">
        <f>'pozyczki I kw 2026'!AS8+'leasing I kw 2026'!AS8</f>
        <v>0</v>
      </c>
      <c r="AT8" s="16">
        <f>'pozyczki I kw 2026'!AT8+'leasing I kw 2026'!AT8</f>
        <v>0</v>
      </c>
      <c r="AU8" s="16">
        <f>'pozyczki I kw 2026'!AU8+'leasing I kw 2026'!AU8</f>
        <v>0</v>
      </c>
      <c r="AV8" s="16">
        <f>'pozyczki I kw 2026'!AV8+'leasing I kw 2026'!AV8</f>
        <v>0</v>
      </c>
      <c r="AW8" s="16">
        <f>'pozyczki I kw 2026'!AW8+'leasing I kw 2026'!AW8</f>
        <v>0</v>
      </c>
      <c r="AX8" s="16">
        <f>'pozyczki I kw 2026'!AX8+'leasing I kw 2026'!AX8</f>
        <v>970451.33706999698</v>
      </c>
      <c r="AY8" s="16">
        <f>'pozyczki I kw 2026'!AY8+'leasing I kw 2026'!AY8</f>
        <v>0</v>
      </c>
      <c r="AZ8" s="16">
        <f>'pozyczki I kw 2026'!AZ8+'leasing I kw 2026'!AZ8</f>
        <v>0</v>
      </c>
      <c r="BA8" s="16">
        <f>'pozyczki I kw 2026'!BA8+'leasing I kw 2026'!BA8</f>
        <v>0</v>
      </c>
      <c r="BB8" s="16">
        <f>'pozyczki I kw 2026'!BB8+'leasing I kw 2026'!BB8</f>
        <v>0</v>
      </c>
      <c r="BC8" s="16">
        <f>'pozyczki I kw 2026'!BC8+'leasing I kw 2026'!BC8</f>
        <v>0</v>
      </c>
      <c r="BD8" s="16">
        <f>'pozyczki I kw 2026'!BD8+'leasing I kw 2026'!BD8</f>
        <v>0</v>
      </c>
      <c r="BE8" s="16">
        <f>'pozyczki I kw 2026'!BE8+'leasing I kw 2026'!BE8</f>
        <v>970451.33706999698</v>
      </c>
    </row>
    <row r="9" spans="2:57" x14ac:dyDescent="0.25">
      <c r="B9" s="5">
        <v>3</v>
      </c>
      <c r="C9" s="7" t="s">
        <v>59</v>
      </c>
      <c r="D9" s="15">
        <f>'leasing I kw 2026'!D9+'pozyczki I kw 2026'!D9</f>
        <v>596809.94011701609</v>
      </c>
      <c r="E9" s="16">
        <f>'pozyczki I kw 2026'!E9+'leasing I kw 2026'!E9</f>
        <v>391661.17517110199</v>
      </c>
      <c r="F9" s="16">
        <f>'pozyczki I kw 2026'!F9+'leasing I kw 2026'!F9</f>
        <v>9979.4085300000006</v>
      </c>
      <c r="G9" s="16">
        <f>'pozyczki I kw 2026'!G9+'leasing I kw 2026'!G9</f>
        <v>4234.0322200000001</v>
      </c>
      <c r="H9" s="16">
        <f>'pozyczki I kw 2026'!H9+'leasing I kw 2026'!H9</f>
        <v>122966.88340677301</v>
      </c>
      <c r="I9" s="16">
        <f>'pozyczki I kw 2026'!I9+'leasing I kw 2026'!I9</f>
        <v>59568.585350690002</v>
      </c>
      <c r="J9" s="16">
        <f>'pozyczki I kw 2026'!J9+'leasing I kw 2026'!J9</f>
        <v>2674.5217699999998</v>
      </c>
      <c r="K9" s="16">
        <f>'pozyczki I kw 2026'!K9+'leasing I kw 2026'!K9</f>
        <v>0</v>
      </c>
      <c r="L9" s="16">
        <f>'pozyczki I kw 2026'!L9+'leasing I kw 2026'!L9</f>
        <v>63398.298056083397</v>
      </c>
      <c r="M9" s="16">
        <f>'pozyczki I kw 2026'!M9+'leasing I kw 2026'!M9</f>
        <v>4233.3716800000002</v>
      </c>
      <c r="N9" s="16">
        <f>'pozyczki I kw 2026'!N9+'leasing I kw 2026'!N9</f>
        <v>0</v>
      </c>
      <c r="O9" s="16">
        <f>'pozyczki I kw 2026'!O9+'leasing I kw 2026'!O9</f>
        <v>28759.237453575399</v>
      </c>
      <c r="P9" s="16">
        <f>'pozyczki I kw 2026'!P9+'leasing I kw 2026'!P9</f>
        <v>0</v>
      </c>
      <c r="Q9" s="16">
        <f>'pozyczki I kw 2026'!Q9+'leasing I kw 2026'!Q9</f>
        <v>0</v>
      </c>
      <c r="R9" s="16">
        <f>'pozyczki I kw 2026'!R9+'leasing I kw 2026'!R9</f>
        <v>50489.275625565999</v>
      </c>
      <c r="S9" s="16">
        <f>'pozyczki I kw 2026'!S9+'leasing I kw 2026'!S9</f>
        <v>0</v>
      </c>
      <c r="T9" s="16">
        <f>'pozyczki I kw 2026'!T9+'leasing I kw 2026'!T9</f>
        <v>0</v>
      </c>
      <c r="U9" s="16">
        <f>'pozyczki I kw 2026'!U9+'leasing I kw 2026'!U9</f>
        <v>0</v>
      </c>
      <c r="V9" s="16">
        <f>'pozyczki I kw 2026'!V9+'leasing I kw 2026'!V9</f>
        <v>2933.3684600000001</v>
      </c>
      <c r="W9" s="16">
        <f>'pozyczki I kw 2026'!W9+'leasing I kw 2026'!W9</f>
        <v>0</v>
      </c>
      <c r="X9" s="16">
        <f>'pozyczki I kw 2026'!X9+'leasing I kw 2026'!X9</f>
        <v>0</v>
      </c>
      <c r="Y9" s="16">
        <f>'pozyczki I kw 2026'!Y9+'leasing I kw 2026'!Y9</f>
        <v>603514.19511897094</v>
      </c>
      <c r="Z9" s="16">
        <f>'pozyczki I kw 2026'!Z9+'leasing I kw 2026'!Z9</f>
        <v>55598.076511078005</v>
      </c>
      <c r="AA9" s="16">
        <f>'pozyczki I kw 2026'!AA9+'leasing I kw 2026'!AA9</f>
        <v>339331.67989447399</v>
      </c>
      <c r="AB9" s="16">
        <f>'pozyczki I kw 2026'!AB9+'leasing I kw 2026'!AB9</f>
        <v>999.56380000000001</v>
      </c>
      <c r="AC9" s="16">
        <f>'pozyczki I kw 2026'!AC9+'leasing I kw 2026'!AC9</f>
        <v>7370.1105218350003</v>
      </c>
      <c r="AD9" s="16">
        <f>'pozyczki I kw 2026'!AD9+'leasing I kw 2026'!AD9</f>
        <v>4300.8567000000003</v>
      </c>
      <c r="AE9" s="16">
        <f>'pozyczki I kw 2026'!AE9+'leasing I kw 2026'!AE9</f>
        <v>8412.1625032909997</v>
      </c>
      <c r="AF9" s="16">
        <f>'pozyczki I kw 2026'!AF9+'leasing I kw 2026'!AF9</f>
        <v>32272.271199999999</v>
      </c>
      <c r="AG9" s="16">
        <f>'pozyczki I kw 2026'!AG9+'leasing I kw 2026'!AG9</f>
        <v>0</v>
      </c>
      <c r="AH9" s="16">
        <f>'pozyczki I kw 2026'!AH9+'leasing I kw 2026'!AH9</f>
        <v>39208.760436094999</v>
      </c>
      <c r="AI9" s="16">
        <f>'pozyczki I kw 2026'!AI9+'leasing I kw 2026'!AI9</f>
        <v>76.900000000000006</v>
      </c>
      <c r="AJ9" s="16">
        <f>'pozyczki I kw 2026'!AJ9+'leasing I kw 2026'!AJ9</f>
        <v>0</v>
      </c>
      <c r="AK9" s="16">
        <f>'pozyczki I kw 2026'!AK9+'leasing I kw 2026'!AK9</f>
        <v>4617.3539748510002</v>
      </c>
      <c r="AL9" s="16">
        <f>'pozyczki I kw 2026'!AL9+'leasing I kw 2026'!AL9</f>
        <v>0</v>
      </c>
      <c r="AM9" s="16">
        <f>'pozyczki I kw 2026'!AM9+'leasing I kw 2026'!AM9</f>
        <v>0</v>
      </c>
      <c r="AN9" s="16">
        <f>'pozyczki I kw 2026'!AN9+'leasing I kw 2026'!AN9</f>
        <v>111326.45957734701</v>
      </c>
      <c r="AO9" s="16">
        <f>'pozyczki I kw 2026'!AO9+'leasing I kw 2026'!AO9</f>
        <v>39055.358522782</v>
      </c>
      <c r="AP9" s="16">
        <f>'pozyczki I kw 2026'!AP9+'leasing I kw 2026'!AP9</f>
        <v>31682.938838787999</v>
      </c>
      <c r="AQ9" s="16">
        <f>'pozyczki I kw 2026'!AQ9+'leasing I kw 2026'!AQ9</f>
        <v>7372.4196839940005</v>
      </c>
      <c r="AR9" s="16">
        <f>'pozyczki I kw 2026'!AR9+'leasing I kw 2026'!AR9</f>
        <v>0</v>
      </c>
      <c r="AS9" s="16">
        <f>'pozyczki I kw 2026'!AS9+'leasing I kw 2026'!AS9</f>
        <v>0</v>
      </c>
      <c r="AT9" s="16">
        <f>'pozyczki I kw 2026'!AT9+'leasing I kw 2026'!AT9</f>
        <v>0</v>
      </c>
      <c r="AU9" s="16">
        <f>'pozyczki I kw 2026'!AU9+'leasing I kw 2026'!AU9</f>
        <v>0</v>
      </c>
      <c r="AV9" s="16">
        <f>'pozyczki I kw 2026'!AV9+'leasing I kw 2026'!AV9</f>
        <v>0</v>
      </c>
      <c r="AW9" s="16">
        <f>'pozyczki I kw 2026'!AW9+'leasing I kw 2026'!AW9</f>
        <v>0</v>
      </c>
      <c r="AX9" s="16">
        <f>'pozyczki I kw 2026'!AX9+'leasing I kw 2026'!AX9</f>
        <v>1239379.4937587699</v>
      </c>
      <c r="AY9" s="16">
        <f>'pozyczki I kw 2026'!AY9+'leasing I kw 2026'!AY9</f>
        <v>51980.76</v>
      </c>
      <c r="AZ9" s="16">
        <f>'pozyczki I kw 2026'!AZ9+'leasing I kw 2026'!AZ9</f>
        <v>0</v>
      </c>
      <c r="BA9" s="16">
        <f>'pozyczki I kw 2026'!BA9+'leasing I kw 2026'!BA9</f>
        <v>51980.76</v>
      </c>
      <c r="BB9" s="16">
        <f>'pozyczki I kw 2026'!BB9+'leasing I kw 2026'!BB9</f>
        <v>0</v>
      </c>
      <c r="BC9" s="16">
        <f>'pozyczki I kw 2026'!BC9+'leasing I kw 2026'!BC9</f>
        <v>0</v>
      </c>
      <c r="BD9" s="16">
        <f>'pozyczki I kw 2026'!BD9+'leasing I kw 2026'!BD9</f>
        <v>0</v>
      </c>
      <c r="BE9" s="16">
        <f>'pozyczki I kw 2026'!BE9+'leasing I kw 2026'!BE9</f>
        <v>1291360.253748242</v>
      </c>
    </row>
    <row r="10" spans="2:57" x14ac:dyDescent="0.25">
      <c r="B10" s="5">
        <v>4</v>
      </c>
      <c r="C10" s="7" t="s">
        <v>60</v>
      </c>
      <c r="D10" s="15">
        <f>'leasing I kw 2026'!D10+'pozyczki I kw 2026'!D10</f>
        <v>11799.74819</v>
      </c>
      <c r="E10" s="16">
        <f>'pozyczki I kw 2026'!E10+'leasing I kw 2026'!E10</f>
        <v>7585.1793600000001</v>
      </c>
      <c r="F10" s="16">
        <f>'pozyczki I kw 2026'!F10+'leasing I kw 2026'!F10</f>
        <v>0</v>
      </c>
      <c r="G10" s="16">
        <f>'pozyczki I kw 2026'!G10+'leasing I kw 2026'!G10</f>
        <v>0</v>
      </c>
      <c r="H10" s="16">
        <f>'pozyczki I kw 2026'!H10+'leasing I kw 2026'!H10</f>
        <v>1847.68526</v>
      </c>
      <c r="I10" s="16">
        <f>'pozyczki I kw 2026'!I10+'leasing I kw 2026'!I10</f>
        <v>1109.3207600000001</v>
      </c>
      <c r="J10" s="16">
        <f>'pozyczki I kw 2026'!J10+'leasing I kw 2026'!J10</f>
        <v>0</v>
      </c>
      <c r="K10" s="16">
        <f>'pozyczki I kw 2026'!K10+'leasing I kw 2026'!K10</f>
        <v>0</v>
      </c>
      <c r="L10" s="16">
        <f>'pozyczki I kw 2026'!L10+'leasing I kw 2026'!L10</f>
        <v>738.36450000000002</v>
      </c>
      <c r="M10" s="16">
        <f>'pozyczki I kw 2026'!M10+'leasing I kw 2026'!M10</f>
        <v>0</v>
      </c>
      <c r="N10" s="16">
        <f>'pozyczki I kw 2026'!N10+'leasing I kw 2026'!N10</f>
        <v>0</v>
      </c>
      <c r="O10" s="16">
        <f>'pozyczki I kw 2026'!O10+'leasing I kw 2026'!O10</f>
        <v>1045.6234999999999</v>
      </c>
      <c r="P10" s="16">
        <f>'pozyczki I kw 2026'!P10+'leasing I kw 2026'!P10</f>
        <v>0</v>
      </c>
      <c r="Q10" s="16">
        <f>'pozyczki I kw 2026'!Q10+'leasing I kw 2026'!Q10</f>
        <v>0</v>
      </c>
      <c r="R10" s="16">
        <f>'pozyczki I kw 2026'!R10+'leasing I kw 2026'!R10</f>
        <v>486.31252000000001</v>
      </c>
      <c r="S10" s="16">
        <f>'pozyczki I kw 2026'!S10+'leasing I kw 2026'!S10</f>
        <v>0</v>
      </c>
      <c r="T10" s="16">
        <f>'pozyczki I kw 2026'!T10+'leasing I kw 2026'!T10</f>
        <v>0</v>
      </c>
      <c r="U10" s="16">
        <f>'pozyczki I kw 2026'!U10+'leasing I kw 2026'!U10</f>
        <v>0</v>
      </c>
      <c r="V10" s="16">
        <f>'pozyczki I kw 2026'!V10+'leasing I kw 2026'!V10</f>
        <v>834.94754999999998</v>
      </c>
      <c r="W10" s="16">
        <f>'pozyczki I kw 2026'!W10+'leasing I kw 2026'!W10</f>
        <v>0</v>
      </c>
      <c r="X10" s="16">
        <f>'pozyczki I kw 2026'!X10+'leasing I kw 2026'!X10</f>
        <v>0</v>
      </c>
      <c r="Y10" s="16">
        <f>'pozyczki I kw 2026'!Y10+'leasing I kw 2026'!Y10</f>
        <v>17317.9899</v>
      </c>
      <c r="Z10" s="16">
        <f>'pozyczki I kw 2026'!Z10+'leasing I kw 2026'!Z10</f>
        <v>3991.44785</v>
      </c>
      <c r="AA10" s="16">
        <f>'pozyczki I kw 2026'!AA10+'leasing I kw 2026'!AA10</f>
        <v>0</v>
      </c>
      <c r="AB10" s="16">
        <f>'pozyczki I kw 2026'!AB10+'leasing I kw 2026'!AB10</f>
        <v>4162.2937400000001</v>
      </c>
      <c r="AC10" s="16">
        <f>'pozyczki I kw 2026'!AC10+'leasing I kw 2026'!AC10</f>
        <v>0</v>
      </c>
      <c r="AD10" s="16">
        <f>'pozyczki I kw 2026'!AD10+'leasing I kw 2026'!AD10</f>
        <v>1839.93355</v>
      </c>
      <c r="AE10" s="16">
        <f>'pozyczki I kw 2026'!AE10+'leasing I kw 2026'!AE10</f>
        <v>0</v>
      </c>
      <c r="AF10" s="16">
        <f>'pozyczki I kw 2026'!AF10+'leasing I kw 2026'!AF10</f>
        <v>183.83296000000001</v>
      </c>
      <c r="AG10" s="16">
        <f>'pozyczki I kw 2026'!AG10+'leasing I kw 2026'!AG10</f>
        <v>0</v>
      </c>
      <c r="AH10" s="16">
        <f>'pozyczki I kw 2026'!AH10+'leasing I kw 2026'!AH10</f>
        <v>0</v>
      </c>
      <c r="AI10" s="16">
        <f>'pozyczki I kw 2026'!AI10+'leasing I kw 2026'!AI10</f>
        <v>0</v>
      </c>
      <c r="AJ10" s="16">
        <f>'pozyczki I kw 2026'!AJ10+'leasing I kw 2026'!AJ10</f>
        <v>0</v>
      </c>
      <c r="AK10" s="16">
        <f>'pozyczki I kw 2026'!AK10+'leasing I kw 2026'!AK10</f>
        <v>0</v>
      </c>
      <c r="AL10" s="16">
        <f>'pozyczki I kw 2026'!AL10+'leasing I kw 2026'!AL10</f>
        <v>0</v>
      </c>
      <c r="AM10" s="16">
        <f>'pozyczki I kw 2026'!AM10+'leasing I kw 2026'!AM10</f>
        <v>0</v>
      </c>
      <c r="AN10" s="16">
        <f>'pozyczki I kw 2026'!AN10+'leasing I kw 2026'!AN10</f>
        <v>7140.4817999999996</v>
      </c>
      <c r="AO10" s="16">
        <f>'pozyczki I kw 2026'!AO10+'leasing I kw 2026'!AO10</f>
        <v>4896.9441000000006</v>
      </c>
      <c r="AP10" s="16">
        <f>'pozyczki I kw 2026'!AP10+'leasing I kw 2026'!AP10</f>
        <v>4896.9441000000006</v>
      </c>
      <c r="AQ10" s="16">
        <f>'pozyczki I kw 2026'!AQ10+'leasing I kw 2026'!AQ10</f>
        <v>0</v>
      </c>
      <c r="AR10" s="16">
        <f>'pozyczki I kw 2026'!AR10+'leasing I kw 2026'!AR10</f>
        <v>0</v>
      </c>
      <c r="AS10" s="16">
        <f>'pozyczki I kw 2026'!AS10+'leasing I kw 2026'!AS10</f>
        <v>1833.2095999999999</v>
      </c>
      <c r="AT10" s="16">
        <f>'pozyczki I kw 2026'!AT10+'leasing I kw 2026'!AT10</f>
        <v>0</v>
      </c>
      <c r="AU10" s="16">
        <f>'pozyczki I kw 2026'!AU10+'leasing I kw 2026'!AU10</f>
        <v>0</v>
      </c>
      <c r="AV10" s="16">
        <f>'pozyczki I kw 2026'!AV10+'leasing I kw 2026'!AV10</f>
        <v>1833.2095999999999</v>
      </c>
      <c r="AW10" s="16">
        <f>'pozyczki I kw 2026'!AW10+'leasing I kw 2026'!AW10</f>
        <v>0</v>
      </c>
      <c r="AX10" s="16">
        <f>'pozyczki I kw 2026'!AX10+'leasing I kw 2026'!AX10</f>
        <v>35847.891790000001</v>
      </c>
      <c r="AY10" s="16">
        <f>'pozyczki I kw 2026'!AY10+'leasing I kw 2026'!AY10</f>
        <v>0</v>
      </c>
      <c r="AZ10" s="16">
        <f>'pozyczki I kw 2026'!AZ10+'leasing I kw 2026'!AZ10</f>
        <v>0</v>
      </c>
      <c r="BA10" s="16">
        <f>'pozyczki I kw 2026'!BA10+'leasing I kw 2026'!BA10</f>
        <v>0</v>
      </c>
      <c r="BB10" s="16">
        <f>'pozyczki I kw 2026'!BB10+'leasing I kw 2026'!BB10</f>
        <v>0</v>
      </c>
      <c r="BC10" s="16">
        <f>'pozyczki I kw 2026'!BC10+'leasing I kw 2026'!BC10</f>
        <v>0</v>
      </c>
      <c r="BD10" s="16">
        <f>'pozyczki I kw 2026'!BD10+'leasing I kw 2026'!BD10</f>
        <v>0</v>
      </c>
      <c r="BE10" s="16">
        <f>'pozyczki I kw 2026'!BE10+'leasing I kw 2026'!BE10</f>
        <v>35847.891790000001</v>
      </c>
    </row>
    <row r="11" spans="2:57" x14ac:dyDescent="0.25">
      <c r="B11" s="5">
        <v>5</v>
      </c>
      <c r="C11" s="7" t="s">
        <v>61</v>
      </c>
      <c r="D11" s="15">
        <f>'leasing I kw 2026'!D11+'pozyczki I kw 2026'!D11</f>
        <v>64800.638490000005</v>
      </c>
      <c r="E11" s="16">
        <f>'pozyczki I kw 2026'!E11+'leasing I kw 2026'!E11</f>
        <v>1020.12698</v>
      </c>
      <c r="F11" s="16">
        <f>'pozyczki I kw 2026'!F11+'leasing I kw 2026'!F11</f>
        <v>0</v>
      </c>
      <c r="G11" s="16">
        <f>'pozyczki I kw 2026'!G11+'leasing I kw 2026'!G11</f>
        <v>341.8374</v>
      </c>
      <c r="H11" s="16">
        <f>'pozyczki I kw 2026'!H11+'leasing I kw 2026'!H11</f>
        <v>17097.530340000001</v>
      </c>
      <c r="I11" s="16">
        <f>'pozyczki I kw 2026'!I11+'leasing I kw 2026'!I11</f>
        <v>2519.1197200000001</v>
      </c>
      <c r="J11" s="16">
        <f>'pozyczki I kw 2026'!J11+'leasing I kw 2026'!J11</f>
        <v>126.9</v>
      </c>
      <c r="K11" s="16">
        <f>'pozyczki I kw 2026'!K11+'leasing I kw 2026'!K11</f>
        <v>0</v>
      </c>
      <c r="L11" s="16">
        <f>'pozyczki I kw 2026'!L11+'leasing I kw 2026'!L11</f>
        <v>14578.410620000001</v>
      </c>
      <c r="M11" s="16">
        <f>'pozyczki I kw 2026'!M11+'leasing I kw 2026'!M11</f>
        <v>0</v>
      </c>
      <c r="N11" s="16">
        <f>'pozyczki I kw 2026'!N11+'leasing I kw 2026'!N11</f>
        <v>0</v>
      </c>
      <c r="O11" s="16">
        <f>'pozyczki I kw 2026'!O11+'leasing I kw 2026'!O11</f>
        <v>28911.078730000001</v>
      </c>
      <c r="P11" s="16">
        <f>'pozyczki I kw 2026'!P11+'leasing I kw 2026'!P11</f>
        <v>0</v>
      </c>
      <c r="Q11" s="16">
        <f>'pozyczki I kw 2026'!Q11+'leasing I kw 2026'!Q11</f>
        <v>0</v>
      </c>
      <c r="R11" s="16">
        <f>'pozyczki I kw 2026'!R11+'leasing I kw 2026'!R11</f>
        <v>15236.81244</v>
      </c>
      <c r="S11" s="16">
        <f>'pozyczki I kw 2026'!S11+'leasing I kw 2026'!S11</f>
        <v>0</v>
      </c>
      <c r="T11" s="16">
        <f>'pozyczki I kw 2026'!T11+'leasing I kw 2026'!T11</f>
        <v>0</v>
      </c>
      <c r="U11" s="16">
        <f>'pozyczki I kw 2026'!U11+'leasing I kw 2026'!U11</f>
        <v>0</v>
      </c>
      <c r="V11" s="16">
        <f>'pozyczki I kw 2026'!V11+'leasing I kw 2026'!V11</f>
        <v>2535.09</v>
      </c>
      <c r="W11" s="16">
        <f>'pozyczki I kw 2026'!W11+'leasing I kw 2026'!W11</f>
        <v>0</v>
      </c>
      <c r="X11" s="16">
        <f>'pozyczki I kw 2026'!X11+'leasing I kw 2026'!X11</f>
        <v>0</v>
      </c>
      <c r="Y11" s="16">
        <f>'pozyczki I kw 2026'!Y11+'leasing I kw 2026'!Y11</f>
        <v>92908.143100000001</v>
      </c>
      <c r="Z11" s="16">
        <f>'pozyczki I kw 2026'!Z11+'leasing I kw 2026'!Z11</f>
        <v>34828.144420000004</v>
      </c>
      <c r="AA11" s="16">
        <f>'pozyczki I kw 2026'!AA11+'leasing I kw 2026'!AA11</f>
        <v>20847.604330000002</v>
      </c>
      <c r="AB11" s="16">
        <f>'pozyczki I kw 2026'!AB11+'leasing I kw 2026'!AB11</f>
        <v>4208.3708100000003</v>
      </c>
      <c r="AC11" s="16">
        <f>'pozyczki I kw 2026'!AC11+'leasing I kw 2026'!AC11</f>
        <v>0</v>
      </c>
      <c r="AD11" s="16">
        <f>'pozyczki I kw 2026'!AD11+'leasing I kw 2026'!AD11</f>
        <v>1097.0352</v>
      </c>
      <c r="AE11" s="16">
        <f>'pozyczki I kw 2026'!AE11+'leasing I kw 2026'!AE11</f>
        <v>13660.66563</v>
      </c>
      <c r="AF11" s="16">
        <f>'pozyczki I kw 2026'!AF11+'leasing I kw 2026'!AF11</f>
        <v>626.44443999999999</v>
      </c>
      <c r="AG11" s="16">
        <f>'pozyczki I kw 2026'!AG11+'leasing I kw 2026'!AG11</f>
        <v>0</v>
      </c>
      <c r="AH11" s="16">
        <f>'pozyczki I kw 2026'!AH11+'leasing I kw 2026'!AH11</f>
        <v>4220.3314799999998</v>
      </c>
      <c r="AI11" s="16">
        <f>'pozyczki I kw 2026'!AI11+'leasing I kw 2026'!AI11</f>
        <v>285</v>
      </c>
      <c r="AJ11" s="16">
        <f>'pozyczki I kw 2026'!AJ11+'leasing I kw 2026'!AJ11</f>
        <v>0</v>
      </c>
      <c r="AK11" s="16">
        <f>'pozyczki I kw 2026'!AK11+'leasing I kw 2026'!AK11</f>
        <v>0</v>
      </c>
      <c r="AL11" s="16">
        <f>'pozyczki I kw 2026'!AL11+'leasing I kw 2026'!AL11</f>
        <v>0</v>
      </c>
      <c r="AM11" s="16">
        <f>'pozyczki I kw 2026'!AM11+'leasing I kw 2026'!AM11</f>
        <v>0</v>
      </c>
      <c r="AN11" s="16">
        <f>'pozyczki I kw 2026'!AN11+'leasing I kw 2026'!AN11</f>
        <v>13134.54679</v>
      </c>
      <c r="AO11" s="16">
        <f>'pozyczki I kw 2026'!AO11+'leasing I kw 2026'!AO11</f>
        <v>38299.599249999999</v>
      </c>
      <c r="AP11" s="16">
        <f>'pozyczki I kw 2026'!AP11+'leasing I kw 2026'!AP11</f>
        <v>34075.465299999996</v>
      </c>
      <c r="AQ11" s="16">
        <f>'pozyczki I kw 2026'!AQ11+'leasing I kw 2026'!AQ11</f>
        <v>4224.1339500000004</v>
      </c>
      <c r="AR11" s="16">
        <f>'pozyczki I kw 2026'!AR11+'leasing I kw 2026'!AR11</f>
        <v>0</v>
      </c>
      <c r="AS11" s="16">
        <f>'pozyczki I kw 2026'!AS11+'leasing I kw 2026'!AS11</f>
        <v>44158.54335</v>
      </c>
      <c r="AT11" s="16">
        <f>'pozyczki I kw 2026'!AT11+'leasing I kw 2026'!AT11</f>
        <v>21952.257180000001</v>
      </c>
      <c r="AU11" s="16">
        <f>'pozyczki I kw 2026'!AU11+'leasing I kw 2026'!AU11</f>
        <v>0</v>
      </c>
      <c r="AV11" s="16">
        <f>'pozyczki I kw 2026'!AV11+'leasing I kw 2026'!AV11</f>
        <v>22206.286169999999</v>
      </c>
      <c r="AW11" s="16">
        <f>'pozyczki I kw 2026'!AW11+'leasing I kw 2026'!AW11</f>
        <v>0</v>
      </c>
      <c r="AX11" s="16">
        <f>'pozyczki I kw 2026'!AX11+'leasing I kw 2026'!AX11</f>
        <v>240166.92418999999</v>
      </c>
      <c r="AY11" s="16">
        <f>'pozyczki I kw 2026'!AY11+'leasing I kw 2026'!AY11</f>
        <v>0</v>
      </c>
      <c r="AZ11" s="16">
        <f>'pozyczki I kw 2026'!AZ11+'leasing I kw 2026'!AZ11</f>
        <v>0</v>
      </c>
      <c r="BA11" s="16">
        <f>'pozyczki I kw 2026'!BA11+'leasing I kw 2026'!BA11</f>
        <v>0</v>
      </c>
      <c r="BB11" s="16">
        <f>'pozyczki I kw 2026'!BB11+'leasing I kw 2026'!BB11</f>
        <v>0</v>
      </c>
      <c r="BC11" s="16">
        <f>'pozyczki I kw 2026'!BC11+'leasing I kw 2026'!BC11</f>
        <v>0</v>
      </c>
      <c r="BD11" s="16">
        <f>'pozyczki I kw 2026'!BD11+'leasing I kw 2026'!BD11</f>
        <v>0</v>
      </c>
      <c r="BE11" s="16">
        <f>'pozyczki I kw 2026'!BE11+'leasing I kw 2026'!BE11</f>
        <v>240166.92418999999</v>
      </c>
    </row>
    <row r="12" spans="2:57" x14ac:dyDescent="0.25">
      <c r="B12" s="5">
        <v>6</v>
      </c>
      <c r="C12" s="7" t="s">
        <v>62</v>
      </c>
      <c r="D12" s="15">
        <f>'leasing I kw 2026'!D12+'pozyczki I kw 2026'!D12</f>
        <v>60100.732510000002</v>
      </c>
      <c r="E12" s="16">
        <f>'pozyczki I kw 2026'!E12+'leasing I kw 2026'!E12</f>
        <v>16333.263360000001</v>
      </c>
      <c r="F12" s="16">
        <f>'pozyczki I kw 2026'!F12+'leasing I kw 2026'!F12</f>
        <v>573.38112999999998</v>
      </c>
      <c r="G12" s="16">
        <f>'pozyczki I kw 2026'!G12+'leasing I kw 2026'!G12</f>
        <v>0</v>
      </c>
      <c r="H12" s="16">
        <f>'pozyczki I kw 2026'!H12+'leasing I kw 2026'!H12</f>
        <v>8424.1984599999996</v>
      </c>
      <c r="I12" s="16">
        <f>'pozyczki I kw 2026'!I12+'leasing I kw 2026'!I12</f>
        <v>4466.74647</v>
      </c>
      <c r="J12" s="16">
        <f>'pozyczki I kw 2026'!J12+'leasing I kw 2026'!J12</f>
        <v>145.99187000000001</v>
      </c>
      <c r="K12" s="16">
        <f>'pozyczki I kw 2026'!K12+'leasing I kw 2026'!K12</f>
        <v>0</v>
      </c>
      <c r="L12" s="16">
        <f>'pozyczki I kw 2026'!L12+'leasing I kw 2026'!L12</f>
        <v>3957.45199</v>
      </c>
      <c r="M12" s="16">
        <f>'pozyczki I kw 2026'!M12+'leasing I kw 2026'!M12</f>
        <v>0</v>
      </c>
      <c r="N12" s="16">
        <f>'pozyczki I kw 2026'!N12+'leasing I kw 2026'!N12</f>
        <v>0</v>
      </c>
      <c r="O12" s="16">
        <f>'pozyczki I kw 2026'!O12+'leasing I kw 2026'!O12</f>
        <v>15319.033390000001</v>
      </c>
      <c r="P12" s="16">
        <f>'pozyczki I kw 2026'!P12+'leasing I kw 2026'!P12</f>
        <v>0</v>
      </c>
      <c r="Q12" s="16">
        <f>'pozyczki I kw 2026'!Q12+'leasing I kw 2026'!Q12</f>
        <v>0</v>
      </c>
      <c r="R12" s="16">
        <f>'pozyczki I kw 2026'!R12+'leasing I kw 2026'!R12</f>
        <v>7522.1740799999998</v>
      </c>
      <c r="S12" s="16">
        <f>'pozyczki I kw 2026'!S12+'leasing I kw 2026'!S12</f>
        <v>9406.0494199999994</v>
      </c>
      <c r="T12" s="16">
        <f>'pozyczki I kw 2026'!T12+'leasing I kw 2026'!T12</f>
        <v>0</v>
      </c>
      <c r="U12" s="16">
        <f>'pozyczki I kw 2026'!U12+'leasing I kw 2026'!U12</f>
        <v>0</v>
      </c>
      <c r="V12" s="16">
        <f>'pozyczki I kw 2026'!V12+'leasing I kw 2026'!V12</f>
        <v>3096.0138000000002</v>
      </c>
      <c r="W12" s="16">
        <f>'pozyczki I kw 2026'!W12+'leasing I kw 2026'!W12</f>
        <v>0</v>
      </c>
      <c r="X12" s="16">
        <f>'pozyczki I kw 2026'!X12+'leasing I kw 2026'!X12</f>
        <v>0</v>
      </c>
      <c r="Y12" s="16">
        <f>'pozyczki I kw 2026'!Y12+'leasing I kw 2026'!Y12</f>
        <v>13253.73791</v>
      </c>
      <c r="Z12" s="16">
        <f>'pozyczki I kw 2026'!Z12+'leasing I kw 2026'!Z12</f>
        <v>4622.8041199999998</v>
      </c>
      <c r="AA12" s="16">
        <f>'pozyczki I kw 2026'!AA12+'leasing I kw 2026'!AA12</f>
        <v>2311.5841799999998</v>
      </c>
      <c r="AB12" s="16">
        <f>'pozyczki I kw 2026'!AB12+'leasing I kw 2026'!AB12</f>
        <v>0</v>
      </c>
      <c r="AC12" s="16">
        <f>'pozyczki I kw 2026'!AC12+'leasing I kw 2026'!AC12</f>
        <v>194</v>
      </c>
      <c r="AD12" s="16">
        <f>'pozyczki I kw 2026'!AD12+'leasing I kw 2026'!AD12</f>
        <v>1185.1553200000001</v>
      </c>
      <c r="AE12" s="16">
        <f>'pozyczki I kw 2026'!AE12+'leasing I kw 2026'!AE12</f>
        <v>342.13400000000001</v>
      </c>
      <c r="AF12" s="16">
        <f>'pozyczki I kw 2026'!AF12+'leasing I kw 2026'!AF12</f>
        <v>1208.7575899999999</v>
      </c>
      <c r="AG12" s="16">
        <f>'pozyczki I kw 2026'!AG12+'leasing I kw 2026'!AG12</f>
        <v>0</v>
      </c>
      <c r="AH12" s="16">
        <f>'pozyczki I kw 2026'!AH12+'leasing I kw 2026'!AH12</f>
        <v>131</v>
      </c>
      <c r="AI12" s="16">
        <f>'pozyczki I kw 2026'!AI12+'leasing I kw 2026'!AI12</f>
        <v>0</v>
      </c>
      <c r="AJ12" s="16">
        <f>'pozyczki I kw 2026'!AJ12+'leasing I kw 2026'!AJ12</f>
        <v>0</v>
      </c>
      <c r="AK12" s="16">
        <f>'pozyczki I kw 2026'!AK12+'leasing I kw 2026'!AK12</f>
        <v>0</v>
      </c>
      <c r="AL12" s="16">
        <f>'pozyczki I kw 2026'!AL12+'leasing I kw 2026'!AL12</f>
        <v>0</v>
      </c>
      <c r="AM12" s="16">
        <f>'pozyczki I kw 2026'!AM12+'leasing I kw 2026'!AM12</f>
        <v>0</v>
      </c>
      <c r="AN12" s="16">
        <f>'pozyczki I kw 2026'!AN12+'leasing I kw 2026'!AN12</f>
        <v>3258.3026999999997</v>
      </c>
      <c r="AO12" s="16">
        <f>'pozyczki I kw 2026'!AO12+'leasing I kw 2026'!AO12</f>
        <v>118.93600000000001</v>
      </c>
      <c r="AP12" s="16">
        <f>'pozyczki I kw 2026'!AP12+'leasing I kw 2026'!AP12</f>
        <v>118.93600000000001</v>
      </c>
      <c r="AQ12" s="16">
        <f>'pozyczki I kw 2026'!AQ12+'leasing I kw 2026'!AQ12</f>
        <v>0</v>
      </c>
      <c r="AR12" s="16">
        <f>'pozyczki I kw 2026'!AR12+'leasing I kw 2026'!AR12</f>
        <v>0</v>
      </c>
      <c r="AS12" s="16">
        <f>'pozyczki I kw 2026'!AS12+'leasing I kw 2026'!AS12</f>
        <v>1263.4918299999999</v>
      </c>
      <c r="AT12" s="16">
        <f>'pozyczki I kw 2026'!AT12+'leasing I kw 2026'!AT12</f>
        <v>1263.4918299999999</v>
      </c>
      <c r="AU12" s="16">
        <f>'pozyczki I kw 2026'!AU12+'leasing I kw 2026'!AU12</f>
        <v>0</v>
      </c>
      <c r="AV12" s="16">
        <f>'pozyczki I kw 2026'!AV12+'leasing I kw 2026'!AV12</f>
        <v>0</v>
      </c>
      <c r="AW12" s="16">
        <f>'pozyczki I kw 2026'!AW12+'leasing I kw 2026'!AW12</f>
        <v>412.23306000000002</v>
      </c>
      <c r="AX12" s="16">
        <f>'pozyczki I kw 2026'!AX12+'leasing I kw 2026'!AX12</f>
        <v>75149.131309999997</v>
      </c>
      <c r="AY12" s="16">
        <f>'pozyczki I kw 2026'!AY12+'leasing I kw 2026'!AY12</f>
        <v>0</v>
      </c>
      <c r="AZ12" s="16">
        <f>'pozyczki I kw 2026'!AZ12+'leasing I kw 2026'!AZ12</f>
        <v>0</v>
      </c>
      <c r="BA12" s="16">
        <f>'pozyczki I kw 2026'!BA12+'leasing I kw 2026'!BA12</f>
        <v>0</v>
      </c>
      <c r="BB12" s="16">
        <f>'pozyczki I kw 2026'!BB12+'leasing I kw 2026'!BB12</f>
        <v>0</v>
      </c>
      <c r="BC12" s="16">
        <f>'pozyczki I kw 2026'!BC12+'leasing I kw 2026'!BC12</f>
        <v>0</v>
      </c>
      <c r="BD12" s="16">
        <f>'pozyczki I kw 2026'!BD12+'leasing I kw 2026'!BD12</f>
        <v>0</v>
      </c>
      <c r="BE12" s="16">
        <f>'pozyczki I kw 2026'!BE12+'leasing I kw 2026'!BE12</f>
        <v>75149.131309999997</v>
      </c>
    </row>
    <row r="13" spans="2:57" x14ac:dyDescent="0.25">
      <c r="B13" s="5">
        <v>7</v>
      </c>
      <c r="C13" s="7" t="s">
        <v>63</v>
      </c>
      <c r="D13" s="15">
        <f>'leasing I kw 2026'!D13+'pozyczki I kw 2026'!D13</f>
        <v>0</v>
      </c>
      <c r="E13" s="16">
        <f>'pozyczki I kw 2026'!E13+'leasing I kw 2026'!E13</f>
        <v>0</v>
      </c>
      <c r="F13" s="16">
        <f>'pozyczki I kw 2026'!F13+'leasing I kw 2026'!F13</f>
        <v>0</v>
      </c>
      <c r="G13" s="16">
        <f>'pozyczki I kw 2026'!G13+'leasing I kw 2026'!G13</f>
        <v>0</v>
      </c>
      <c r="H13" s="16">
        <f>'pozyczki I kw 2026'!H13+'leasing I kw 2026'!H13</f>
        <v>0</v>
      </c>
      <c r="I13" s="16">
        <f>'pozyczki I kw 2026'!I13+'leasing I kw 2026'!I13</f>
        <v>0</v>
      </c>
      <c r="J13" s="16">
        <f>'pozyczki I kw 2026'!J13+'leasing I kw 2026'!J13</f>
        <v>0</v>
      </c>
      <c r="K13" s="16">
        <f>'pozyczki I kw 2026'!K13+'leasing I kw 2026'!K13</f>
        <v>0</v>
      </c>
      <c r="L13" s="16">
        <f>'pozyczki I kw 2026'!L13+'leasing I kw 2026'!L13</f>
        <v>0</v>
      </c>
      <c r="M13" s="16">
        <f>'pozyczki I kw 2026'!M13+'leasing I kw 2026'!M13</f>
        <v>0</v>
      </c>
      <c r="N13" s="16">
        <f>'pozyczki I kw 2026'!N13+'leasing I kw 2026'!N13</f>
        <v>0</v>
      </c>
      <c r="O13" s="16">
        <f>'pozyczki I kw 2026'!O13+'leasing I kw 2026'!O13</f>
        <v>0</v>
      </c>
      <c r="P13" s="16">
        <f>'pozyczki I kw 2026'!P13+'leasing I kw 2026'!P13</f>
        <v>0</v>
      </c>
      <c r="Q13" s="16">
        <f>'pozyczki I kw 2026'!Q13+'leasing I kw 2026'!Q13</f>
        <v>0</v>
      </c>
      <c r="R13" s="16">
        <f>'pozyczki I kw 2026'!R13+'leasing I kw 2026'!R13</f>
        <v>0</v>
      </c>
      <c r="S13" s="16">
        <f>'pozyczki I kw 2026'!S13+'leasing I kw 2026'!S13</f>
        <v>0</v>
      </c>
      <c r="T13" s="16">
        <f>'pozyczki I kw 2026'!T13+'leasing I kw 2026'!T13</f>
        <v>0</v>
      </c>
      <c r="U13" s="16">
        <f>'pozyczki I kw 2026'!U13+'leasing I kw 2026'!U13</f>
        <v>0</v>
      </c>
      <c r="V13" s="16">
        <f>'pozyczki I kw 2026'!V13+'leasing I kw 2026'!V13</f>
        <v>0</v>
      </c>
      <c r="W13" s="16">
        <f>'pozyczki I kw 2026'!W13+'leasing I kw 2026'!W13</f>
        <v>0</v>
      </c>
      <c r="X13" s="16">
        <f>'pozyczki I kw 2026'!X13+'leasing I kw 2026'!X13</f>
        <v>0</v>
      </c>
      <c r="Y13" s="16">
        <f>'pozyczki I kw 2026'!Y13+'leasing I kw 2026'!Y13</f>
        <v>87151.940466307802</v>
      </c>
      <c r="Z13" s="16">
        <f>'pozyczki I kw 2026'!Z13+'leasing I kw 2026'!Z13</f>
        <v>87151.940466307802</v>
      </c>
      <c r="AA13" s="16">
        <f>'pozyczki I kw 2026'!AA13+'leasing I kw 2026'!AA13</f>
        <v>0</v>
      </c>
      <c r="AB13" s="16">
        <f>'pozyczki I kw 2026'!AB13+'leasing I kw 2026'!AB13</f>
        <v>0</v>
      </c>
      <c r="AC13" s="16">
        <f>'pozyczki I kw 2026'!AC13+'leasing I kw 2026'!AC13</f>
        <v>0</v>
      </c>
      <c r="AD13" s="16">
        <f>'pozyczki I kw 2026'!AD13+'leasing I kw 2026'!AD13</f>
        <v>0</v>
      </c>
      <c r="AE13" s="16">
        <f>'pozyczki I kw 2026'!AE13+'leasing I kw 2026'!AE13</f>
        <v>0</v>
      </c>
      <c r="AF13" s="16">
        <f>'pozyczki I kw 2026'!AF13+'leasing I kw 2026'!AF13</f>
        <v>0</v>
      </c>
      <c r="AG13" s="16">
        <f>'pozyczki I kw 2026'!AG13+'leasing I kw 2026'!AG13</f>
        <v>0</v>
      </c>
      <c r="AH13" s="16">
        <f>'pozyczki I kw 2026'!AH13+'leasing I kw 2026'!AH13</f>
        <v>0</v>
      </c>
      <c r="AI13" s="16">
        <f>'pozyczki I kw 2026'!AI13+'leasing I kw 2026'!AI13</f>
        <v>0</v>
      </c>
      <c r="AJ13" s="16">
        <f>'pozyczki I kw 2026'!AJ13+'leasing I kw 2026'!AJ13</f>
        <v>0</v>
      </c>
      <c r="AK13" s="16">
        <f>'pozyczki I kw 2026'!AK13+'leasing I kw 2026'!AK13</f>
        <v>0</v>
      </c>
      <c r="AL13" s="16">
        <f>'pozyczki I kw 2026'!AL13+'leasing I kw 2026'!AL13</f>
        <v>0</v>
      </c>
      <c r="AM13" s="16">
        <f>'pozyczki I kw 2026'!AM13+'leasing I kw 2026'!AM13</f>
        <v>0</v>
      </c>
      <c r="AN13" s="16">
        <f>'pozyczki I kw 2026'!AN13+'leasing I kw 2026'!AN13</f>
        <v>0</v>
      </c>
      <c r="AO13" s="16">
        <f>'pozyczki I kw 2026'!AO13+'leasing I kw 2026'!AO13</f>
        <v>0</v>
      </c>
      <c r="AP13" s="16">
        <f>'pozyczki I kw 2026'!AP13+'leasing I kw 2026'!AP13</f>
        <v>0</v>
      </c>
      <c r="AQ13" s="16">
        <f>'pozyczki I kw 2026'!AQ13+'leasing I kw 2026'!AQ13</f>
        <v>0</v>
      </c>
      <c r="AR13" s="16">
        <f>'pozyczki I kw 2026'!AR13+'leasing I kw 2026'!AR13</f>
        <v>0</v>
      </c>
      <c r="AS13" s="16">
        <f>'pozyczki I kw 2026'!AS13+'leasing I kw 2026'!AS13</f>
        <v>0</v>
      </c>
      <c r="AT13" s="16">
        <f>'pozyczki I kw 2026'!AT13+'leasing I kw 2026'!AT13</f>
        <v>0</v>
      </c>
      <c r="AU13" s="16">
        <f>'pozyczki I kw 2026'!AU13+'leasing I kw 2026'!AU13</f>
        <v>0</v>
      </c>
      <c r="AV13" s="16">
        <f>'pozyczki I kw 2026'!AV13+'leasing I kw 2026'!AV13</f>
        <v>0</v>
      </c>
      <c r="AW13" s="16">
        <f>'pozyczki I kw 2026'!AW13+'leasing I kw 2026'!AW13</f>
        <v>0</v>
      </c>
      <c r="AX13" s="16">
        <f>'pozyczki I kw 2026'!AX13+'leasing I kw 2026'!AX13</f>
        <v>87151.940466307802</v>
      </c>
      <c r="AY13" s="16">
        <f>'pozyczki I kw 2026'!AY13+'leasing I kw 2026'!AY13</f>
        <v>0</v>
      </c>
      <c r="AZ13" s="16">
        <f>'pozyczki I kw 2026'!AZ13+'leasing I kw 2026'!AZ13</f>
        <v>0</v>
      </c>
      <c r="BA13" s="16">
        <f>'pozyczki I kw 2026'!BA13+'leasing I kw 2026'!BA13</f>
        <v>0</v>
      </c>
      <c r="BB13" s="16">
        <f>'pozyczki I kw 2026'!BB13+'leasing I kw 2026'!BB13</f>
        <v>0</v>
      </c>
      <c r="BC13" s="16">
        <f>'pozyczki I kw 2026'!BC13+'leasing I kw 2026'!BC13</f>
        <v>0</v>
      </c>
      <c r="BD13" s="16">
        <f>'pozyczki I kw 2026'!BD13+'leasing I kw 2026'!BD13</f>
        <v>0</v>
      </c>
      <c r="BE13" s="16">
        <f>'pozyczki I kw 2026'!BE13+'leasing I kw 2026'!BE13</f>
        <v>87151.940466307802</v>
      </c>
    </row>
    <row r="14" spans="2:57" x14ac:dyDescent="0.25">
      <c r="B14" s="5">
        <v>8</v>
      </c>
      <c r="C14" s="7" t="s">
        <v>64</v>
      </c>
      <c r="D14" s="15">
        <f>'leasing I kw 2026'!D14+'pozyczki I kw 2026'!D14</f>
        <v>15047.762331341601</v>
      </c>
      <c r="E14" s="16">
        <f>'pozyczki I kw 2026'!E14+'leasing I kw 2026'!E14</f>
        <v>0</v>
      </c>
      <c r="F14" s="16">
        <f>'pozyczki I kw 2026'!F14+'leasing I kw 2026'!F14</f>
        <v>0</v>
      </c>
      <c r="G14" s="16">
        <f>'pozyczki I kw 2026'!G14+'leasing I kw 2026'!G14</f>
        <v>0</v>
      </c>
      <c r="H14" s="16">
        <f>'pozyczki I kw 2026'!H14+'leasing I kw 2026'!H14</f>
        <v>0</v>
      </c>
      <c r="I14" s="16">
        <f>'pozyczki I kw 2026'!I14+'leasing I kw 2026'!I14</f>
        <v>0</v>
      </c>
      <c r="J14" s="16">
        <f>'pozyczki I kw 2026'!J14+'leasing I kw 2026'!J14</f>
        <v>0</v>
      </c>
      <c r="K14" s="16">
        <f>'pozyczki I kw 2026'!K14+'leasing I kw 2026'!K14</f>
        <v>0</v>
      </c>
      <c r="L14" s="16">
        <f>'pozyczki I kw 2026'!L14+'leasing I kw 2026'!L14</f>
        <v>0</v>
      </c>
      <c r="M14" s="16">
        <f>'pozyczki I kw 2026'!M14+'leasing I kw 2026'!M14</f>
        <v>0</v>
      </c>
      <c r="N14" s="16">
        <f>'pozyczki I kw 2026'!N14+'leasing I kw 2026'!N14</f>
        <v>0</v>
      </c>
      <c r="O14" s="16">
        <f>'pozyczki I kw 2026'!O14+'leasing I kw 2026'!O14</f>
        <v>12113.619831341601</v>
      </c>
      <c r="P14" s="16">
        <f>'pozyczki I kw 2026'!P14+'leasing I kw 2026'!P14</f>
        <v>0</v>
      </c>
      <c r="Q14" s="16">
        <f>'pozyczki I kw 2026'!Q14+'leasing I kw 2026'!Q14</f>
        <v>0</v>
      </c>
      <c r="R14" s="16">
        <f>'pozyczki I kw 2026'!R14+'leasing I kw 2026'!R14</f>
        <v>2934.1424999999999</v>
      </c>
      <c r="S14" s="16">
        <f>'pozyczki I kw 2026'!S14+'leasing I kw 2026'!S14</f>
        <v>0</v>
      </c>
      <c r="T14" s="16">
        <f>'pozyczki I kw 2026'!T14+'leasing I kw 2026'!T14</f>
        <v>0</v>
      </c>
      <c r="U14" s="16">
        <f>'pozyczki I kw 2026'!U14+'leasing I kw 2026'!U14</f>
        <v>0</v>
      </c>
      <c r="V14" s="16">
        <f>'pozyczki I kw 2026'!V14+'leasing I kw 2026'!V14</f>
        <v>0</v>
      </c>
      <c r="W14" s="16">
        <f>'pozyczki I kw 2026'!W14+'leasing I kw 2026'!W14</f>
        <v>0</v>
      </c>
      <c r="X14" s="16">
        <f>'pozyczki I kw 2026'!X14+'leasing I kw 2026'!X14</f>
        <v>0</v>
      </c>
      <c r="Y14" s="16">
        <f>'pozyczki I kw 2026'!Y14+'leasing I kw 2026'!Y14</f>
        <v>221357.01803396011</v>
      </c>
      <c r="Z14" s="16">
        <f>'pozyczki I kw 2026'!Z14+'leasing I kw 2026'!Z14</f>
        <v>6697.2514338125093</v>
      </c>
      <c r="AA14" s="16">
        <f>'pozyczki I kw 2026'!AA14+'leasing I kw 2026'!AA14</f>
        <v>179158.15609961358</v>
      </c>
      <c r="AB14" s="16">
        <f>'pozyczki I kw 2026'!AB14+'leasing I kw 2026'!AB14</f>
        <v>0</v>
      </c>
      <c r="AC14" s="16">
        <f>'pozyczki I kw 2026'!AC14+'leasing I kw 2026'!AC14</f>
        <v>0</v>
      </c>
      <c r="AD14" s="16">
        <f>'pozyczki I kw 2026'!AD14+'leasing I kw 2026'!AD14</f>
        <v>0</v>
      </c>
      <c r="AE14" s="16">
        <f>'pozyczki I kw 2026'!AE14+'leasing I kw 2026'!AE14</f>
        <v>0</v>
      </c>
      <c r="AF14" s="16">
        <f>'pozyczki I kw 2026'!AF14+'leasing I kw 2026'!AF14</f>
        <v>29170.4469024438</v>
      </c>
      <c r="AG14" s="16">
        <f>'pozyczki I kw 2026'!AG14+'leasing I kw 2026'!AG14</f>
        <v>0</v>
      </c>
      <c r="AH14" s="16">
        <f>'pozyczki I kw 2026'!AH14+'leasing I kw 2026'!AH14</f>
        <v>6331.1635980900001</v>
      </c>
      <c r="AI14" s="16">
        <f>'pozyczki I kw 2026'!AI14+'leasing I kw 2026'!AI14</f>
        <v>0</v>
      </c>
      <c r="AJ14" s="16">
        <f>'pozyczki I kw 2026'!AJ14+'leasing I kw 2026'!AJ14</f>
        <v>0</v>
      </c>
      <c r="AK14" s="16">
        <f>'pozyczki I kw 2026'!AK14+'leasing I kw 2026'!AK14</f>
        <v>0</v>
      </c>
      <c r="AL14" s="16">
        <f>'pozyczki I kw 2026'!AL14+'leasing I kw 2026'!AL14</f>
        <v>0</v>
      </c>
      <c r="AM14" s="16">
        <f>'pozyczki I kw 2026'!AM14+'leasing I kw 2026'!AM14</f>
        <v>0</v>
      </c>
      <c r="AN14" s="16">
        <f>'pozyczki I kw 2026'!AN14+'leasing I kw 2026'!AN14</f>
        <v>0</v>
      </c>
      <c r="AO14" s="16">
        <f>'pozyczki I kw 2026'!AO14+'leasing I kw 2026'!AO14</f>
        <v>16231.994194299801</v>
      </c>
      <c r="AP14" s="16">
        <f>'pozyczki I kw 2026'!AP14+'leasing I kw 2026'!AP14</f>
        <v>7383.6781042997991</v>
      </c>
      <c r="AQ14" s="16">
        <f>'pozyczki I kw 2026'!AQ14+'leasing I kw 2026'!AQ14</f>
        <v>8848.3160900000003</v>
      </c>
      <c r="AR14" s="16">
        <f>'pozyczki I kw 2026'!AR14+'leasing I kw 2026'!AR14</f>
        <v>0</v>
      </c>
      <c r="AS14" s="16">
        <f>'pozyczki I kw 2026'!AS14+'leasing I kw 2026'!AS14</f>
        <v>0</v>
      </c>
      <c r="AT14" s="16">
        <f>'pozyczki I kw 2026'!AT14+'leasing I kw 2026'!AT14</f>
        <v>0</v>
      </c>
      <c r="AU14" s="16">
        <f>'pozyczki I kw 2026'!AU14+'leasing I kw 2026'!AU14</f>
        <v>0</v>
      </c>
      <c r="AV14" s="16">
        <f>'pozyczki I kw 2026'!AV14+'leasing I kw 2026'!AV14</f>
        <v>0</v>
      </c>
      <c r="AW14" s="16">
        <f>'pozyczki I kw 2026'!AW14+'leasing I kw 2026'!AW14</f>
        <v>0</v>
      </c>
      <c r="AX14" s="16">
        <f>'pozyczki I kw 2026'!AX14+'leasing I kw 2026'!AX14</f>
        <v>252636.7745596015</v>
      </c>
      <c r="AY14" s="16">
        <f>'pozyczki I kw 2026'!AY14+'leasing I kw 2026'!AY14</f>
        <v>0</v>
      </c>
      <c r="AZ14" s="16">
        <f>'pozyczki I kw 2026'!AZ14+'leasing I kw 2026'!AZ14</f>
        <v>0</v>
      </c>
      <c r="BA14" s="16">
        <f>'pozyczki I kw 2026'!BA14+'leasing I kw 2026'!BA14</f>
        <v>0</v>
      </c>
      <c r="BB14" s="16">
        <f>'pozyczki I kw 2026'!BB14+'leasing I kw 2026'!BB14</f>
        <v>0</v>
      </c>
      <c r="BC14" s="16">
        <f>'pozyczki I kw 2026'!BC14+'leasing I kw 2026'!BC14</f>
        <v>0</v>
      </c>
      <c r="BD14" s="16">
        <f>'pozyczki I kw 2026'!BD14+'leasing I kw 2026'!BD14</f>
        <v>0</v>
      </c>
      <c r="BE14" s="16">
        <f>'pozyczki I kw 2026'!BE14+'leasing I kw 2026'!BE14</f>
        <v>252636.7745596015</v>
      </c>
    </row>
    <row r="15" spans="2:57" x14ac:dyDescent="0.25">
      <c r="B15" s="5">
        <v>9</v>
      </c>
      <c r="C15" s="7" t="s">
        <v>65</v>
      </c>
      <c r="D15" s="15">
        <f>'leasing I kw 2026'!D15+'pozyczki I kw 2026'!D15</f>
        <v>24458</v>
      </c>
      <c r="E15" s="16">
        <f>'pozyczki I kw 2026'!E15+'leasing I kw 2026'!E15</f>
        <v>764</v>
      </c>
      <c r="F15" s="16">
        <f>'pozyczki I kw 2026'!F15+'leasing I kw 2026'!F15</f>
        <v>0</v>
      </c>
      <c r="G15" s="16">
        <f>'pozyczki I kw 2026'!G15+'leasing I kw 2026'!G15</f>
        <v>0</v>
      </c>
      <c r="H15" s="16">
        <f>'pozyczki I kw 2026'!H15+'leasing I kw 2026'!H15</f>
        <v>33</v>
      </c>
      <c r="I15" s="16">
        <f>'pozyczki I kw 2026'!I15+'leasing I kw 2026'!I15</f>
        <v>33</v>
      </c>
      <c r="J15" s="16">
        <f>'pozyczki I kw 2026'!J15+'leasing I kw 2026'!J15</f>
        <v>0</v>
      </c>
      <c r="K15" s="16">
        <f>'pozyczki I kw 2026'!K15+'leasing I kw 2026'!K15</f>
        <v>0</v>
      </c>
      <c r="L15" s="16">
        <f>'pozyczki I kw 2026'!L15+'leasing I kw 2026'!L15</f>
        <v>0</v>
      </c>
      <c r="M15" s="16">
        <f>'pozyczki I kw 2026'!M15+'leasing I kw 2026'!M15</f>
        <v>0</v>
      </c>
      <c r="N15" s="16">
        <f>'pozyczki I kw 2026'!N15+'leasing I kw 2026'!N15</f>
        <v>0</v>
      </c>
      <c r="O15" s="16">
        <f>'pozyczki I kw 2026'!O15+'leasing I kw 2026'!O15</f>
        <v>2658</v>
      </c>
      <c r="P15" s="16">
        <f>'pozyczki I kw 2026'!P15+'leasing I kw 2026'!P15</f>
        <v>0</v>
      </c>
      <c r="Q15" s="16">
        <f>'pozyczki I kw 2026'!Q15+'leasing I kw 2026'!Q15</f>
        <v>0</v>
      </c>
      <c r="R15" s="16">
        <f>'pozyczki I kw 2026'!R15+'leasing I kw 2026'!R15</f>
        <v>21003</v>
      </c>
      <c r="S15" s="16">
        <f>'pozyczki I kw 2026'!S15+'leasing I kw 2026'!S15</f>
        <v>0</v>
      </c>
      <c r="T15" s="16">
        <f>'pozyczki I kw 2026'!T15+'leasing I kw 2026'!T15</f>
        <v>0</v>
      </c>
      <c r="U15" s="16">
        <f>'pozyczki I kw 2026'!U15+'leasing I kw 2026'!U15</f>
        <v>0</v>
      </c>
      <c r="V15" s="16">
        <f>'pozyczki I kw 2026'!V15+'leasing I kw 2026'!V15</f>
        <v>0</v>
      </c>
      <c r="W15" s="16">
        <f>'pozyczki I kw 2026'!W15+'leasing I kw 2026'!W15</f>
        <v>0</v>
      </c>
      <c r="X15" s="16">
        <f>'pozyczki I kw 2026'!X15+'leasing I kw 2026'!X15</f>
        <v>0</v>
      </c>
      <c r="Y15" s="16">
        <f>'pozyczki I kw 2026'!Y15+'leasing I kw 2026'!Y15</f>
        <v>237661</v>
      </c>
      <c r="Z15" s="16">
        <f>'pozyczki I kw 2026'!Z15+'leasing I kw 2026'!Z15</f>
        <v>3938</v>
      </c>
      <c r="AA15" s="16">
        <f>'pozyczki I kw 2026'!AA15+'leasing I kw 2026'!AA15</f>
        <v>23583</v>
      </c>
      <c r="AB15" s="16">
        <f>'pozyczki I kw 2026'!AB15+'leasing I kw 2026'!AB15</f>
        <v>4112</v>
      </c>
      <c r="AC15" s="16">
        <f>'pozyczki I kw 2026'!AC15+'leasing I kw 2026'!AC15</f>
        <v>0</v>
      </c>
      <c r="AD15" s="16">
        <f>'pozyczki I kw 2026'!AD15+'leasing I kw 2026'!AD15</f>
        <v>20130</v>
      </c>
      <c r="AE15" s="16">
        <f>'pozyczki I kw 2026'!AE15+'leasing I kw 2026'!AE15</f>
        <v>43034</v>
      </c>
      <c r="AF15" s="16">
        <f>'pozyczki I kw 2026'!AF15+'leasing I kw 2026'!AF15</f>
        <v>240</v>
      </c>
      <c r="AG15" s="16">
        <f>'pozyczki I kw 2026'!AG15+'leasing I kw 2026'!AG15</f>
        <v>0</v>
      </c>
      <c r="AH15" s="16">
        <f>'pozyczki I kw 2026'!AH15+'leasing I kw 2026'!AH15</f>
        <v>19120</v>
      </c>
      <c r="AI15" s="16">
        <f>'pozyczki I kw 2026'!AI15+'leasing I kw 2026'!AI15</f>
        <v>0</v>
      </c>
      <c r="AJ15" s="16">
        <f>'pozyczki I kw 2026'!AJ15+'leasing I kw 2026'!AJ15</f>
        <v>0</v>
      </c>
      <c r="AK15" s="16">
        <f>'pozyczki I kw 2026'!AK15+'leasing I kw 2026'!AK15</f>
        <v>0</v>
      </c>
      <c r="AL15" s="16">
        <f>'pozyczki I kw 2026'!AL15+'leasing I kw 2026'!AL15</f>
        <v>0</v>
      </c>
      <c r="AM15" s="16">
        <f>'pozyczki I kw 2026'!AM15+'leasing I kw 2026'!AM15</f>
        <v>0</v>
      </c>
      <c r="AN15" s="16">
        <f>'pozyczki I kw 2026'!AN15+'leasing I kw 2026'!AN15</f>
        <v>123504</v>
      </c>
      <c r="AO15" s="16">
        <f>'pozyczki I kw 2026'!AO15+'leasing I kw 2026'!AO15</f>
        <v>0</v>
      </c>
      <c r="AP15" s="16">
        <f>'pozyczki I kw 2026'!AP15+'leasing I kw 2026'!AP15</f>
        <v>0</v>
      </c>
      <c r="AQ15" s="16">
        <f>'pozyczki I kw 2026'!AQ15+'leasing I kw 2026'!AQ15</f>
        <v>0</v>
      </c>
      <c r="AR15" s="16">
        <f>'pozyczki I kw 2026'!AR15+'leasing I kw 2026'!AR15</f>
        <v>0</v>
      </c>
      <c r="AS15" s="16">
        <f>'pozyczki I kw 2026'!AS15+'leasing I kw 2026'!AS15</f>
        <v>0</v>
      </c>
      <c r="AT15" s="16">
        <f>'pozyczki I kw 2026'!AT15+'leasing I kw 2026'!AT15</f>
        <v>0</v>
      </c>
      <c r="AU15" s="16">
        <f>'pozyczki I kw 2026'!AU15+'leasing I kw 2026'!AU15</f>
        <v>0</v>
      </c>
      <c r="AV15" s="16">
        <f>'pozyczki I kw 2026'!AV15+'leasing I kw 2026'!AV15</f>
        <v>0</v>
      </c>
      <c r="AW15" s="16">
        <f>'pozyczki I kw 2026'!AW15+'leasing I kw 2026'!AW15</f>
        <v>0</v>
      </c>
      <c r="AX15" s="16">
        <f>'pozyczki I kw 2026'!AX15+'leasing I kw 2026'!AX15</f>
        <v>262119</v>
      </c>
      <c r="AY15" s="16">
        <f>'pozyczki I kw 2026'!AY15+'leasing I kw 2026'!AY15</f>
        <v>0</v>
      </c>
      <c r="AZ15" s="16">
        <f>'pozyczki I kw 2026'!AZ15+'leasing I kw 2026'!AZ15</f>
        <v>0</v>
      </c>
      <c r="BA15" s="16">
        <f>'pozyczki I kw 2026'!BA15+'leasing I kw 2026'!BA15</f>
        <v>0</v>
      </c>
      <c r="BB15" s="16">
        <f>'pozyczki I kw 2026'!BB15+'leasing I kw 2026'!BB15</f>
        <v>0</v>
      </c>
      <c r="BC15" s="16">
        <f>'pozyczki I kw 2026'!BC15+'leasing I kw 2026'!BC15</f>
        <v>0</v>
      </c>
      <c r="BD15" s="16">
        <f>'pozyczki I kw 2026'!BD15+'leasing I kw 2026'!BD15</f>
        <v>0</v>
      </c>
      <c r="BE15" s="16">
        <f>'pozyczki I kw 2026'!BE15+'leasing I kw 2026'!BE15</f>
        <v>262119</v>
      </c>
    </row>
    <row r="16" spans="2:57" x14ac:dyDescent="0.25">
      <c r="B16" s="5">
        <v>10</v>
      </c>
      <c r="C16" s="7" t="s">
        <v>66</v>
      </c>
      <c r="D16" s="15">
        <f>'leasing I kw 2026'!D16+'pozyczki I kw 2026'!D16</f>
        <v>1745234.08718</v>
      </c>
      <c r="E16" s="16">
        <f>'pozyczki I kw 2026'!E16+'leasing I kw 2026'!E16</f>
        <v>700257.54829999991</v>
      </c>
      <c r="F16" s="16">
        <f>'pozyczki I kw 2026'!F16+'leasing I kw 2026'!F16</f>
        <v>28103.886279999999</v>
      </c>
      <c r="G16" s="16">
        <f>'pozyczki I kw 2026'!G16+'leasing I kw 2026'!G16</f>
        <v>12375.58185</v>
      </c>
      <c r="H16" s="16">
        <f>'pozyczki I kw 2026'!H16+'leasing I kw 2026'!H16</f>
        <v>395574.90090999997</v>
      </c>
      <c r="I16" s="16">
        <f>'pozyczki I kw 2026'!I16+'leasing I kw 2026'!I16</f>
        <v>185547.96476</v>
      </c>
      <c r="J16" s="16">
        <f>'pozyczki I kw 2026'!J16+'leasing I kw 2026'!J16</f>
        <v>2720.78755</v>
      </c>
      <c r="K16" s="16">
        <f>'pozyczki I kw 2026'!K16+'leasing I kw 2026'!K16</f>
        <v>191.9</v>
      </c>
      <c r="L16" s="16">
        <f>'pozyczki I kw 2026'!L16+'leasing I kw 2026'!L16</f>
        <v>210026.93614999999</v>
      </c>
      <c r="M16" s="16">
        <f>'pozyczki I kw 2026'!M16+'leasing I kw 2026'!M16</f>
        <v>335</v>
      </c>
      <c r="N16" s="16">
        <f>'pozyczki I kw 2026'!N16+'leasing I kw 2026'!N16</f>
        <v>0</v>
      </c>
      <c r="O16" s="16">
        <f>'pozyczki I kw 2026'!O16+'leasing I kw 2026'!O16</f>
        <v>404476.05240000004</v>
      </c>
      <c r="P16" s="16">
        <f>'pozyczki I kw 2026'!P16+'leasing I kw 2026'!P16</f>
        <v>0</v>
      </c>
      <c r="Q16" s="16">
        <f>'pozyczki I kw 2026'!Q16+'leasing I kw 2026'!Q16</f>
        <v>0</v>
      </c>
      <c r="R16" s="16">
        <f>'pozyczki I kw 2026'!R16+'leasing I kw 2026'!R16</f>
        <v>174084.74168000001</v>
      </c>
      <c r="S16" s="16">
        <f>'pozyczki I kw 2026'!S16+'leasing I kw 2026'!S16</f>
        <v>56760.381959999999</v>
      </c>
      <c r="T16" s="16">
        <f>'pozyczki I kw 2026'!T16+'leasing I kw 2026'!T16</f>
        <v>0</v>
      </c>
      <c r="U16" s="16">
        <f>'pozyczki I kw 2026'!U16+'leasing I kw 2026'!U16</f>
        <v>0</v>
      </c>
      <c r="V16" s="16">
        <f>'pozyczki I kw 2026'!V16+'leasing I kw 2026'!V16</f>
        <v>14080.461929999999</v>
      </c>
      <c r="W16" s="16">
        <f>'pozyczki I kw 2026'!W16+'leasing I kw 2026'!W16</f>
        <v>23.57724</v>
      </c>
      <c r="X16" s="16">
        <f>'pozyczki I kw 2026'!X16+'leasing I kw 2026'!X16</f>
        <v>0</v>
      </c>
      <c r="Y16" s="16">
        <f>'pozyczki I kw 2026'!Y16+'leasing I kw 2026'!Y16</f>
        <v>710783.45744999999</v>
      </c>
      <c r="Z16" s="16">
        <f>'pozyczki I kw 2026'!Z16+'leasing I kw 2026'!Z16</f>
        <v>211164.28681000002</v>
      </c>
      <c r="AA16" s="16">
        <f>'pozyczki I kw 2026'!AA16+'leasing I kw 2026'!AA16</f>
        <v>248533.69795999999</v>
      </c>
      <c r="AB16" s="16">
        <f>'pozyczki I kw 2026'!AB16+'leasing I kw 2026'!AB16</f>
        <v>6206.1586900000002</v>
      </c>
      <c r="AC16" s="16">
        <f>'pozyczki I kw 2026'!AC16+'leasing I kw 2026'!AC16</f>
        <v>7423.6125199999997</v>
      </c>
      <c r="AD16" s="16">
        <f>'pozyczki I kw 2026'!AD16+'leasing I kw 2026'!AD16</f>
        <v>22628.459640000001</v>
      </c>
      <c r="AE16" s="16">
        <f>'pozyczki I kw 2026'!AE16+'leasing I kw 2026'!AE16</f>
        <v>12537.40554</v>
      </c>
      <c r="AF16" s="16">
        <f>'pozyczki I kw 2026'!AF16+'leasing I kw 2026'!AF16</f>
        <v>12647.734919999999</v>
      </c>
      <c r="AG16" s="16">
        <f>'pozyczki I kw 2026'!AG16+'leasing I kw 2026'!AG16</f>
        <v>28459.064470000001</v>
      </c>
      <c r="AH16" s="16">
        <f>'pozyczki I kw 2026'!AH16+'leasing I kw 2026'!AH16</f>
        <v>14548.14523</v>
      </c>
      <c r="AI16" s="16">
        <f>'pozyczki I kw 2026'!AI16+'leasing I kw 2026'!AI16</f>
        <v>384.43786999999998</v>
      </c>
      <c r="AJ16" s="16">
        <f>'pozyczki I kw 2026'!AJ16+'leasing I kw 2026'!AJ16</f>
        <v>77.37</v>
      </c>
      <c r="AK16" s="16">
        <f>'pozyczki I kw 2026'!AK16+'leasing I kw 2026'!AK16</f>
        <v>1660.95289</v>
      </c>
      <c r="AL16" s="16">
        <f>'pozyczki I kw 2026'!AL16+'leasing I kw 2026'!AL16</f>
        <v>0</v>
      </c>
      <c r="AM16" s="16">
        <f>'pozyczki I kw 2026'!AM16+'leasing I kw 2026'!AM16</f>
        <v>207</v>
      </c>
      <c r="AN16" s="16">
        <f>'pozyczki I kw 2026'!AN16+'leasing I kw 2026'!AN16</f>
        <v>144305.13091000001</v>
      </c>
      <c r="AO16" s="16">
        <f>'pozyczki I kw 2026'!AO16+'leasing I kw 2026'!AO16</f>
        <v>20777.809939999999</v>
      </c>
      <c r="AP16" s="16">
        <f>'pozyczki I kw 2026'!AP16+'leasing I kw 2026'!AP16</f>
        <v>9013.8214399999997</v>
      </c>
      <c r="AQ16" s="16">
        <f>'pozyczki I kw 2026'!AQ16+'leasing I kw 2026'!AQ16</f>
        <v>7976.3537300000007</v>
      </c>
      <c r="AR16" s="16">
        <f>'pozyczki I kw 2026'!AR16+'leasing I kw 2026'!AR16</f>
        <v>3787.6347700000001</v>
      </c>
      <c r="AS16" s="16">
        <f>'pozyczki I kw 2026'!AS16+'leasing I kw 2026'!AS16</f>
        <v>11787.280780000001</v>
      </c>
      <c r="AT16" s="16">
        <f>'pozyczki I kw 2026'!AT16+'leasing I kw 2026'!AT16</f>
        <v>8316.669100000001</v>
      </c>
      <c r="AU16" s="16">
        <f>'pozyczki I kw 2026'!AU16+'leasing I kw 2026'!AU16</f>
        <v>3470.61168</v>
      </c>
      <c r="AV16" s="16">
        <f>'pozyczki I kw 2026'!AV16+'leasing I kw 2026'!AV16</f>
        <v>0</v>
      </c>
      <c r="AW16" s="16">
        <f>'pozyczki I kw 2026'!AW16+'leasing I kw 2026'!AW16</f>
        <v>0</v>
      </c>
      <c r="AX16" s="16">
        <f>'pozyczki I kw 2026'!AX16+'leasing I kw 2026'!AX16</f>
        <v>2488582.6353499996</v>
      </c>
      <c r="AY16" s="16">
        <f>'pozyczki I kw 2026'!AY16+'leasing I kw 2026'!AY16</f>
        <v>0</v>
      </c>
      <c r="AZ16" s="16">
        <f>'pozyczki I kw 2026'!AZ16+'leasing I kw 2026'!AZ16</f>
        <v>0</v>
      </c>
      <c r="BA16" s="16">
        <f>'pozyczki I kw 2026'!BA16+'leasing I kw 2026'!BA16</f>
        <v>0</v>
      </c>
      <c r="BB16" s="16">
        <f>'pozyczki I kw 2026'!BB16+'leasing I kw 2026'!BB16</f>
        <v>0</v>
      </c>
      <c r="BC16" s="16">
        <f>'pozyczki I kw 2026'!BC16+'leasing I kw 2026'!BC16</f>
        <v>0</v>
      </c>
      <c r="BD16" s="16">
        <f>'pozyczki I kw 2026'!BD16+'leasing I kw 2026'!BD16</f>
        <v>0</v>
      </c>
      <c r="BE16" s="16">
        <f>'pozyczki I kw 2026'!BE16+'leasing I kw 2026'!BE16</f>
        <v>2488582.6353499996</v>
      </c>
    </row>
    <row r="17" spans="2:57" x14ac:dyDescent="0.25">
      <c r="B17" s="5">
        <v>11</v>
      </c>
      <c r="C17" s="7" t="s">
        <v>67</v>
      </c>
      <c r="D17" s="15">
        <f>'leasing I kw 2026'!D17+'pozyczki I kw 2026'!D17</f>
        <v>299812.13</v>
      </c>
      <c r="E17" s="16">
        <f>'pozyczki I kw 2026'!E17+'leasing I kw 2026'!E17</f>
        <v>147728.5</v>
      </c>
      <c r="F17" s="16">
        <f>'pozyczki I kw 2026'!F17+'leasing I kw 2026'!F17</f>
        <v>7087.65</v>
      </c>
      <c r="G17" s="16">
        <f>'pozyczki I kw 2026'!G17+'leasing I kw 2026'!G17</f>
        <v>63166.93</v>
      </c>
      <c r="H17" s="16">
        <f>'pozyczki I kw 2026'!H17+'leasing I kw 2026'!H17</f>
        <v>38581.79</v>
      </c>
      <c r="I17" s="16">
        <f>'pozyczki I kw 2026'!I17+'leasing I kw 2026'!I17</f>
        <v>22134.550000000003</v>
      </c>
      <c r="J17" s="16">
        <f>'pozyczki I kw 2026'!J17+'leasing I kw 2026'!J17</f>
        <v>667.02</v>
      </c>
      <c r="K17" s="16">
        <f>'pozyczki I kw 2026'!K17+'leasing I kw 2026'!K17</f>
        <v>186.18</v>
      </c>
      <c r="L17" s="16">
        <f>'pozyczki I kw 2026'!L17+'leasing I kw 2026'!L17</f>
        <v>16447.240000000002</v>
      </c>
      <c r="M17" s="16">
        <f>'pozyczki I kw 2026'!M17+'leasing I kw 2026'!M17</f>
        <v>395</v>
      </c>
      <c r="N17" s="16">
        <f>'pozyczki I kw 2026'!N17+'leasing I kw 2026'!N17</f>
        <v>0</v>
      </c>
      <c r="O17" s="16">
        <f>'pozyczki I kw 2026'!O17+'leasing I kw 2026'!O17</f>
        <v>74556.260000000009</v>
      </c>
      <c r="P17" s="16">
        <f>'pozyczki I kw 2026'!P17+'leasing I kw 2026'!P17</f>
        <v>0</v>
      </c>
      <c r="Q17" s="16">
        <f>'pozyczki I kw 2026'!Q17+'leasing I kw 2026'!Q17</f>
        <v>0</v>
      </c>
      <c r="R17" s="16">
        <f>'pozyczki I kw 2026'!R17+'leasing I kw 2026'!R17</f>
        <v>28769.32</v>
      </c>
      <c r="S17" s="16">
        <f>'pozyczki I kw 2026'!S17+'leasing I kw 2026'!S17</f>
        <v>5676.74</v>
      </c>
      <c r="T17" s="16">
        <f>'pozyczki I kw 2026'!T17+'leasing I kw 2026'!T17</f>
        <v>0</v>
      </c>
      <c r="U17" s="16">
        <f>'pozyczki I kw 2026'!U17+'leasing I kw 2026'!U17</f>
        <v>0</v>
      </c>
      <c r="V17" s="16">
        <f>'pozyczki I kw 2026'!V17+'leasing I kw 2026'!V17</f>
        <v>4499.5200000000004</v>
      </c>
      <c r="W17" s="16">
        <f>'pozyczki I kw 2026'!W17+'leasing I kw 2026'!W17</f>
        <v>0</v>
      </c>
      <c r="X17" s="16">
        <f>'pozyczki I kw 2026'!X17+'leasing I kw 2026'!X17</f>
        <v>0</v>
      </c>
      <c r="Y17" s="16">
        <f>'pozyczki I kw 2026'!Y17+'leasing I kw 2026'!Y17</f>
        <v>61513.95</v>
      </c>
      <c r="Z17" s="16">
        <f>'pozyczki I kw 2026'!Z17+'leasing I kw 2026'!Z17</f>
        <v>15612.58</v>
      </c>
      <c r="AA17" s="16">
        <f>'pozyczki I kw 2026'!AA17+'leasing I kw 2026'!AA17</f>
        <v>6880.96</v>
      </c>
      <c r="AB17" s="16">
        <f>'pozyczki I kw 2026'!AB17+'leasing I kw 2026'!AB17</f>
        <v>1222.52</v>
      </c>
      <c r="AC17" s="16">
        <f>'pozyczki I kw 2026'!AC17+'leasing I kw 2026'!AC17</f>
        <v>0</v>
      </c>
      <c r="AD17" s="16">
        <f>'pozyczki I kw 2026'!AD17+'leasing I kw 2026'!AD17</f>
        <v>5989.82</v>
      </c>
      <c r="AE17" s="16">
        <f>'pozyczki I kw 2026'!AE17+'leasing I kw 2026'!AE17</f>
        <v>0</v>
      </c>
      <c r="AF17" s="16">
        <f>'pozyczki I kw 2026'!AF17+'leasing I kw 2026'!AF17</f>
        <v>2289.4699999999998</v>
      </c>
      <c r="AG17" s="16">
        <f>'pozyczki I kw 2026'!AG17+'leasing I kw 2026'!AG17</f>
        <v>2168.06</v>
      </c>
      <c r="AH17" s="16">
        <f>'pozyczki I kw 2026'!AH17+'leasing I kw 2026'!AH17</f>
        <v>1650.93</v>
      </c>
      <c r="AI17" s="16">
        <f>'pozyczki I kw 2026'!AI17+'leasing I kw 2026'!AI17</f>
        <v>0</v>
      </c>
      <c r="AJ17" s="16">
        <f>'pozyczki I kw 2026'!AJ17+'leasing I kw 2026'!AJ17</f>
        <v>0</v>
      </c>
      <c r="AK17" s="16">
        <f>'pozyczki I kw 2026'!AK17+'leasing I kw 2026'!AK17</f>
        <v>478.94</v>
      </c>
      <c r="AL17" s="16">
        <f>'pozyczki I kw 2026'!AL17+'leasing I kw 2026'!AL17</f>
        <v>0</v>
      </c>
      <c r="AM17" s="16">
        <f>'pozyczki I kw 2026'!AM17+'leasing I kw 2026'!AM17</f>
        <v>0</v>
      </c>
      <c r="AN17" s="16">
        <f>'pozyczki I kw 2026'!AN17+'leasing I kw 2026'!AN17</f>
        <v>25220.67</v>
      </c>
      <c r="AO17" s="16">
        <f>'pozyczki I kw 2026'!AO17+'leasing I kw 2026'!AO17</f>
        <v>224.79</v>
      </c>
      <c r="AP17" s="16">
        <f>'pozyczki I kw 2026'!AP17+'leasing I kw 2026'!AP17</f>
        <v>224.79</v>
      </c>
      <c r="AQ17" s="16">
        <f>'pozyczki I kw 2026'!AQ17+'leasing I kw 2026'!AQ17</f>
        <v>0</v>
      </c>
      <c r="AR17" s="16">
        <f>'pozyczki I kw 2026'!AR17+'leasing I kw 2026'!AR17</f>
        <v>0</v>
      </c>
      <c r="AS17" s="16">
        <f>'pozyczki I kw 2026'!AS17+'leasing I kw 2026'!AS17</f>
        <v>1953.72</v>
      </c>
      <c r="AT17" s="16">
        <f>'pozyczki I kw 2026'!AT17+'leasing I kw 2026'!AT17</f>
        <v>0</v>
      </c>
      <c r="AU17" s="16">
        <f>'pozyczki I kw 2026'!AU17+'leasing I kw 2026'!AU17</f>
        <v>1953.72</v>
      </c>
      <c r="AV17" s="16">
        <f>'pozyczki I kw 2026'!AV17+'leasing I kw 2026'!AV17</f>
        <v>0</v>
      </c>
      <c r="AW17" s="16">
        <f>'pozyczki I kw 2026'!AW17+'leasing I kw 2026'!AW17</f>
        <v>0</v>
      </c>
      <c r="AX17" s="16">
        <f>'pozyczki I kw 2026'!AX17+'leasing I kw 2026'!AX17</f>
        <v>363504.58999999997</v>
      </c>
      <c r="AY17" s="16">
        <f>'pozyczki I kw 2026'!AY17+'leasing I kw 2026'!AY17</f>
        <v>0</v>
      </c>
      <c r="AZ17" s="16">
        <f>'pozyczki I kw 2026'!AZ17+'leasing I kw 2026'!AZ17</f>
        <v>0</v>
      </c>
      <c r="BA17" s="16">
        <f>'pozyczki I kw 2026'!BA17+'leasing I kw 2026'!BA17</f>
        <v>0</v>
      </c>
      <c r="BB17" s="16">
        <f>'pozyczki I kw 2026'!BB17+'leasing I kw 2026'!BB17</f>
        <v>0</v>
      </c>
      <c r="BC17" s="16">
        <f>'pozyczki I kw 2026'!BC17+'leasing I kw 2026'!BC17</f>
        <v>0</v>
      </c>
      <c r="BD17" s="16">
        <f>'pozyczki I kw 2026'!BD17+'leasing I kw 2026'!BD17</f>
        <v>0</v>
      </c>
      <c r="BE17" s="16">
        <f>'pozyczki I kw 2026'!BE17+'leasing I kw 2026'!BE17</f>
        <v>363504.58999999997</v>
      </c>
    </row>
    <row r="18" spans="2:57" x14ac:dyDescent="0.25">
      <c r="B18" s="5">
        <v>12</v>
      </c>
      <c r="C18" s="7" t="s">
        <v>68</v>
      </c>
      <c r="D18" s="15">
        <f>'leasing I kw 2026'!D18+'pozyczki I kw 2026'!D18</f>
        <v>846533</v>
      </c>
      <c r="E18" s="16">
        <f>'pozyczki I kw 2026'!E18+'leasing I kw 2026'!E18</f>
        <v>365303</v>
      </c>
      <c r="F18" s="16">
        <f>'pozyczki I kw 2026'!F18+'leasing I kw 2026'!F18</f>
        <v>11977</v>
      </c>
      <c r="G18" s="16">
        <f>'pozyczki I kw 2026'!G18+'leasing I kw 2026'!G18</f>
        <v>14896</v>
      </c>
      <c r="H18" s="16">
        <f>'pozyczki I kw 2026'!H18+'leasing I kw 2026'!H18</f>
        <v>233792</v>
      </c>
      <c r="I18" s="16">
        <f>'pozyczki I kw 2026'!I18+'leasing I kw 2026'!I18</f>
        <v>115521</v>
      </c>
      <c r="J18" s="16">
        <f>'pozyczki I kw 2026'!J18+'leasing I kw 2026'!J18</f>
        <v>701</v>
      </c>
      <c r="K18" s="16">
        <f>'pozyczki I kw 2026'!K18+'leasing I kw 2026'!K18</f>
        <v>620</v>
      </c>
      <c r="L18" s="16">
        <f>'pozyczki I kw 2026'!L18+'leasing I kw 2026'!L18</f>
        <v>118271</v>
      </c>
      <c r="M18" s="16">
        <f>'pozyczki I kw 2026'!M18+'leasing I kw 2026'!M18</f>
        <v>0</v>
      </c>
      <c r="N18" s="16">
        <f>'pozyczki I kw 2026'!N18+'leasing I kw 2026'!N18</f>
        <v>0</v>
      </c>
      <c r="O18" s="16">
        <f>'pozyczki I kw 2026'!O18+'leasing I kw 2026'!O18</f>
        <v>147524</v>
      </c>
      <c r="P18" s="16">
        <f>'pozyczki I kw 2026'!P18+'leasing I kw 2026'!P18</f>
        <v>0</v>
      </c>
      <c r="Q18" s="16">
        <f>'pozyczki I kw 2026'!Q18+'leasing I kw 2026'!Q18</f>
        <v>0</v>
      </c>
      <c r="R18" s="16">
        <f>'pozyczki I kw 2026'!R18+'leasing I kw 2026'!R18</f>
        <v>70692</v>
      </c>
      <c r="S18" s="16">
        <f>'pozyczki I kw 2026'!S18+'leasing I kw 2026'!S18</f>
        <v>16750</v>
      </c>
      <c r="T18" s="16">
        <f>'pozyczki I kw 2026'!T18+'leasing I kw 2026'!T18</f>
        <v>0</v>
      </c>
      <c r="U18" s="16">
        <f>'pozyczki I kw 2026'!U18+'leasing I kw 2026'!U18</f>
        <v>0</v>
      </c>
      <c r="V18" s="16">
        <f>'pozyczki I kw 2026'!V18+'leasing I kw 2026'!V18</f>
        <v>12472</v>
      </c>
      <c r="W18" s="16">
        <f>'pozyczki I kw 2026'!W18+'leasing I kw 2026'!W18</f>
        <v>223</v>
      </c>
      <c r="X18" s="16">
        <f>'pozyczki I kw 2026'!X18+'leasing I kw 2026'!X18</f>
        <v>0</v>
      </c>
      <c r="Y18" s="16">
        <f>'pozyczki I kw 2026'!Y18+'leasing I kw 2026'!Y18</f>
        <v>529278</v>
      </c>
      <c r="Z18" s="16">
        <f>'pozyczki I kw 2026'!Z18+'leasing I kw 2026'!Z18</f>
        <v>53375</v>
      </c>
      <c r="AA18" s="16">
        <f>'pozyczki I kw 2026'!AA18+'leasing I kw 2026'!AA18</f>
        <v>10167</v>
      </c>
      <c r="AB18" s="16">
        <f>'pozyczki I kw 2026'!AB18+'leasing I kw 2026'!AB18</f>
        <v>10145</v>
      </c>
      <c r="AC18" s="16">
        <f>'pozyczki I kw 2026'!AC18+'leasing I kw 2026'!AC18</f>
        <v>14905</v>
      </c>
      <c r="AD18" s="16">
        <f>'pozyczki I kw 2026'!AD18+'leasing I kw 2026'!AD18</f>
        <v>77658</v>
      </c>
      <c r="AE18" s="16">
        <f>'pozyczki I kw 2026'!AE18+'leasing I kw 2026'!AE18</f>
        <v>129255</v>
      </c>
      <c r="AF18" s="16">
        <f>'pozyczki I kw 2026'!AF18+'leasing I kw 2026'!AF18</f>
        <v>15825</v>
      </c>
      <c r="AG18" s="16">
        <f>'pozyczki I kw 2026'!AG18+'leasing I kw 2026'!AG18</f>
        <v>20638</v>
      </c>
      <c r="AH18" s="16">
        <f>'pozyczki I kw 2026'!AH18+'leasing I kw 2026'!AH18</f>
        <v>28627</v>
      </c>
      <c r="AI18" s="16">
        <f>'pozyczki I kw 2026'!AI18+'leasing I kw 2026'!AI18</f>
        <v>1573</v>
      </c>
      <c r="AJ18" s="16">
        <f>'pozyczki I kw 2026'!AJ18+'leasing I kw 2026'!AJ18</f>
        <v>47</v>
      </c>
      <c r="AK18" s="16">
        <f>'pozyczki I kw 2026'!AK18+'leasing I kw 2026'!AK18</f>
        <v>2039</v>
      </c>
      <c r="AL18" s="16">
        <f>'pozyczki I kw 2026'!AL18+'leasing I kw 2026'!AL18</f>
        <v>0</v>
      </c>
      <c r="AM18" s="16">
        <f>'pozyczki I kw 2026'!AM18+'leasing I kw 2026'!AM18</f>
        <v>121</v>
      </c>
      <c r="AN18" s="16">
        <f>'pozyczki I kw 2026'!AN18+'leasing I kw 2026'!AN18</f>
        <v>164903</v>
      </c>
      <c r="AO18" s="16">
        <f>'pozyczki I kw 2026'!AO18+'leasing I kw 2026'!AO18</f>
        <v>7181</v>
      </c>
      <c r="AP18" s="16">
        <f>'pozyczki I kw 2026'!AP18+'leasing I kw 2026'!AP18</f>
        <v>7181</v>
      </c>
      <c r="AQ18" s="16">
        <f>'pozyczki I kw 2026'!AQ18+'leasing I kw 2026'!AQ18</f>
        <v>0</v>
      </c>
      <c r="AR18" s="16">
        <f>'pozyczki I kw 2026'!AR18+'leasing I kw 2026'!AR18</f>
        <v>0</v>
      </c>
      <c r="AS18" s="16">
        <f>'pozyczki I kw 2026'!AS18+'leasing I kw 2026'!AS18</f>
        <v>55834</v>
      </c>
      <c r="AT18" s="16">
        <f>'pozyczki I kw 2026'!AT18+'leasing I kw 2026'!AT18</f>
        <v>0</v>
      </c>
      <c r="AU18" s="16">
        <f>'pozyczki I kw 2026'!AU18+'leasing I kw 2026'!AU18</f>
        <v>0</v>
      </c>
      <c r="AV18" s="16">
        <f>'pozyczki I kw 2026'!AV18+'leasing I kw 2026'!AV18</f>
        <v>55834</v>
      </c>
      <c r="AW18" s="16">
        <f>'pozyczki I kw 2026'!AW18+'leasing I kw 2026'!AW18</f>
        <v>22078</v>
      </c>
      <c r="AX18" s="16">
        <f>'pozyczki I kw 2026'!AX18+'leasing I kw 2026'!AX18</f>
        <v>1460904</v>
      </c>
      <c r="AY18" s="16">
        <f>'pozyczki I kw 2026'!AY18+'leasing I kw 2026'!AY18</f>
        <v>0</v>
      </c>
      <c r="AZ18" s="16">
        <f>'pozyczki I kw 2026'!AZ18+'leasing I kw 2026'!AZ18</f>
        <v>0</v>
      </c>
      <c r="BA18" s="16">
        <f>'pozyczki I kw 2026'!BA18+'leasing I kw 2026'!BA18</f>
        <v>0</v>
      </c>
      <c r="BB18" s="16">
        <f>'pozyczki I kw 2026'!BB18+'leasing I kw 2026'!BB18</f>
        <v>0</v>
      </c>
      <c r="BC18" s="16">
        <f>'pozyczki I kw 2026'!BC18+'leasing I kw 2026'!BC18</f>
        <v>0</v>
      </c>
      <c r="BD18" s="16">
        <f>'pozyczki I kw 2026'!BD18+'leasing I kw 2026'!BD18</f>
        <v>0</v>
      </c>
      <c r="BE18" s="16">
        <f>'pozyczki I kw 2026'!BE18+'leasing I kw 2026'!BE18</f>
        <v>1460904</v>
      </c>
    </row>
    <row r="19" spans="2:57" x14ac:dyDescent="0.25">
      <c r="B19" s="5">
        <v>13</v>
      </c>
      <c r="C19" s="7" t="s">
        <v>69</v>
      </c>
      <c r="D19" s="15">
        <f>'leasing I kw 2026'!D19+'pozyczki I kw 2026'!D19</f>
        <v>53367.267919999998</v>
      </c>
      <c r="E19" s="16">
        <f>'pozyczki I kw 2026'!E19+'leasing I kw 2026'!E19</f>
        <v>10758.533069999999</v>
      </c>
      <c r="F19" s="16">
        <f>'pozyczki I kw 2026'!F19+'leasing I kw 2026'!F19</f>
        <v>0</v>
      </c>
      <c r="G19" s="16">
        <f>'pozyczki I kw 2026'!G19+'leasing I kw 2026'!G19</f>
        <v>2327.9121799999998</v>
      </c>
      <c r="H19" s="16">
        <f>'pozyczki I kw 2026'!H19+'leasing I kw 2026'!H19</f>
        <v>12653.81612</v>
      </c>
      <c r="I19" s="16">
        <f>'pozyczki I kw 2026'!I19+'leasing I kw 2026'!I19</f>
        <v>5304.86409</v>
      </c>
      <c r="J19" s="16">
        <f>'pozyczki I kw 2026'!J19+'leasing I kw 2026'!J19</f>
        <v>0</v>
      </c>
      <c r="K19" s="16">
        <f>'pozyczki I kw 2026'!K19+'leasing I kw 2026'!K19</f>
        <v>0</v>
      </c>
      <c r="L19" s="16">
        <f>'pozyczki I kw 2026'!L19+'leasing I kw 2026'!L19</f>
        <v>7348.9520300000004</v>
      </c>
      <c r="M19" s="16">
        <f>'pozyczki I kw 2026'!M19+'leasing I kw 2026'!M19</f>
        <v>0</v>
      </c>
      <c r="N19" s="16">
        <f>'pozyczki I kw 2026'!N19+'leasing I kw 2026'!N19</f>
        <v>0</v>
      </c>
      <c r="O19" s="16">
        <f>'pozyczki I kw 2026'!O19+'leasing I kw 2026'!O19</f>
        <v>12525.72294</v>
      </c>
      <c r="P19" s="16">
        <f>'pozyczki I kw 2026'!P19+'leasing I kw 2026'!P19</f>
        <v>0</v>
      </c>
      <c r="Q19" s="16">
        <f>'pozyczki I kw 2026'!Q19+'leasing I kw 2026'!Q19</f>
        <v>0</v>
      </c>
      <c r="R19" s="16">
        <f>'pozyczki I kw 2026'!R19+'leasing I kw 2026'!R19</f>
        <v>6316.1355400000002</v>
      </c>
      <c r="S19" s="16">
        <f>'pozyczki I kw 2026'!S19+'leasing I kw 2026'!S19</f>
        <v>1680.5996</v>
      </c>
      <c r="T19" s="16">
        <f>'pozyczki I kw 2026'!T19+'leasing I kw 2026'!T19</f>
        <v>0</v>
      </c>
      <c r="U19" s="16">
        <f>'pozyczki I kw 2026'!U19+'leasing I kw 2026'!U19</f>
        <v>0</v>
      </c>
      <c r="V19" s="16">
        <f>'pozyczki I kw 2026'!V19+'leasing I kw 2026'!V19</f>
        <v>9432.4606500000009</v>
      </c>
      <c r="W19" s="16">
        <f>'pozyczki I kw 2026'!W19+'leasing I kw 2026'!W19</f>
        <v>0</v>
      </c>
      <c r="X19" s="16">
        <f>'pozyczki I kw 2026'!X19+'leasing I kw 2026'!X19</f>
        <v>0</v>
      </c>
      <c r="Y19" s="16">
        <f>'pozyczki I kw 2026'!Y19+'leasing I kw 2026'!Y19</f>
        <v>16684.856540000001</v>
      </c>
      <c r="Z19" s="16">
        <f>'pozyczki I kw 2026'!Z19+'leasing I kw 2026'!Z19</f>
        <v>9296.0825399999994</v>
      </c>
      <c r="AA19" s="16">
        <f>'pozyczki I kw 2026'!AA19+'leasing I kw 2026'!AA19</f>
        <v>5840.2240000000002</v>
      </c>
      <c r="AB19" s="16">
        <f>'pozyczki I kw 2026'!AB19+'leasing I kw 2026'!AB19</f>
        <v>0</v>
      </c>
      <c r="AC19" s="16">
        <f>'pozyczki I kw 2026'!AC19+'leasing I kw 2026'!AC19</f>
        <v>0</v>
      </c>
      <c r="AD19" s="16">
        <f>'pozyczki I kw 2026'!AD19+'leasing I kw 2026'!AD19</f>
        <v>0</v>
      </c>
      <c r="AE19" s="16">
        <f>'pozyczki I kw 2026'!AE19+'leasing I kw 2026'!AE19</f>
        <v>0</v>
      </c>
      <c r="AF19" s="16">
        <f>'pozyczki I kw 2026'!AF19+'leasing I kw 2026'!AF19</f>
        <v>0</v>
      </c>
      <c r="AG19" s="16">
        <f>'pozyczki I kw 2026'!AG19+'leasing I kw 2026'!AG19</f>
        <v>0</v>
      </c>
      <c r="AH19" s="16">
        <f>'pozyczki I kw 2026'!AH19+'leasing I kw 2026'!AH19</f>
        <v>52.55</v>
      </c>
      <c r="AI19" s="16">
        <f>'pozyczki I kw 2026'!AI19+'leasing I kw 2026'!AI19</f>
        <v>0</v>
      </c>
      <c r="AJ19" s="16">
        <f>'pozyczki I kw 2026'!AJ19+'leasing I kw 2026'!AJ19</f>
        <v>0</v>
      </c>
      <c r="AK19" s="16">
        <f>'pozyczki I kw 2026'!AK19+'leasing I kw 2026'!AK19</f>
        <v>0</v>
      </c>
      <c r="AL19" s="16">
        <f>'pozyczki I kw 2026'!AL19+'leasing I kw 2026'!AL19</f>
        <v>0</v>
      </c>
      <c r="AM19" s="16">
        <f>'pozyczki I kw 2026'!AM19+'leasing I kw 2026'!AM19</f>
        <v>0</v>
      </c>
      <c r="AN19" s="16">
        <f>'pozyczki I kw 2026'!AN19+'leasing I kw 2026'!AN19</f>
        <v>1496</v>
      </c>
      <c r="AO19" s="16">
        <f>'pozyczki I kw 2026'!AO19+'leasing I kw 2026'!AO19</f>
        <v>0</v>
      </c>
      <c r="AP19" s="16">
        <f>'pozyczki I kw 2026'!AP19+'leasing I kw 2026'!AP19</f>
        <v>0</v>
      </c>
      <c r="AQ19" s="16">
        <f>'pozyczki I kw 2026'!AQ19+'leasing I kw 2026'!AQ19</f>
        <v>0</v>
      </c>
      <c r="AR19" s="16">
        <f>'pozyczki I kw 2026'!AR19+'leasing I kw 2026'!AR19</f>
        <v>0</v>
      </c>
      <c r="AS19" s="16">
        <f>'pozyczki I kw 2026'!AS19+'leasing I kw 2026'!AS19</f>
        <v>0</v>
      </c>
      <c r="AT19" s="16">
        <f>'pozyczki I kw 2026'!AT19+'leasing I kw 2026'!AT19</f>
        <v>0</v>
      </c>
      <c r="AU19" s="16">
        <f>'pozyczki I kw 2026'!AU19+'leasing I kw 2026'!AU19</f>
        <v>0</v>
      </c>
      <c r="AV19" s="16">
        <f>'pozyczki I kw 2026'!AV19+'leasing I kw 2026'!AV19</f>
        <v>0</v>
      </c>
      <c r="AW19" s="16">
        <f>'pozyczki I kw 2026'!AW19+'leasing I kw 2026'!AW19</f>
        <v>0</v>
      </c>
      <c r="AX19" s="16">
        <f>'pozyczki I kw 2026'!AX19+'leasing I kw 2026'!AX19</f>
        <v>70052.124460000006</v>
      </c>
      <c r="AY19" s="16">
        <f>'pozyczki I kw 2026'!AY19+'leasing I kw 2026'!AY19</f>
        <v>240</v>
      </c>
      <c r="AZ19" s="16">
        <f>'pozyczki I kw 2026'!AZ19+'leasing I kw 2026'!AZ19</f>
        <v>0</v>
      </c>
      <c r="BA19" s="16">
        <f>'pozyczki I kw 2026'!BA19+'leasing I kw 2026'!BA19</f>
        <v>0</v>
      </c>
      <c r="BB19" s="16">
        <f>'pozyczki I kw 2026'!BB19+'leasing I kw 2026'!BB19</f>
        <v>0</v>
      </c>
      <c r="BC19" s="16">
        <f>'pozyczki I kw 2026'!BC19+'leasing I kw 2026'!BC19</f>
        <v>240</v>
      </c>
      <c r="BD19" s="16">
        <f>'pozyczki I kw 2026'!BD19+'leasing I kw 2026'!BD19</f>
        <v>0</v>
      </c>
      <c r="BE19" s="16">
        <f>'pozyczki I kw 2026'!BE19+'leasing I kw 2026'!BE19</f>
        <v>70292.124460000006</v>
      </c>
    </row>
    <row r="20" spans="2:57" x14ac:dyDescent="0.25">
      <c r="B20" s="5">
        <v>14</v>
      </c>
      <c r="C20" s="7" t="s">
        <v>70</v>
      </c>
      <c r="D20" s="15">
        <f>'leasing I kw 2026'!D20+'pozyczki I kw 2026'!D20</f>
        <v>795969.42036999809</v>
      </c>
      <c r="E20" s="16">
        <f>'pozyczki I kw 2026'!E20+'leasing I kw 2026'!E20</f>
        <v>720703.30835999805</v>
      </c>
      <c r="F20" s="16">
        <f>'pozyczki I kw 2026'!F20+'leasing I kw 2026'!F20</f>
        <v>96531.59693</v>
      </c>
      <c r="G20" s="16">
        <f>'pozyczki I kw 2026'!G20+'leasing I kw 2026'!G20</f>
        <v>57506.629010000004</v>
      </c>
      <c r="H20" s="16">
        <f>'pozyczki I kw 2026'!H20+'leasing I kw 2026'!H20</f>
        <v>72131.4820799999</v>
      </c>
      <c r="I20" s="16">
        <f>'pozyczki I kw 2026'!I20+'leasing I kw 2026'!I20</f>
        <v>71007.473259999897</v>
      </c>
      <c r="J20" s="16">
        <f>'pozyczki I kw 2026'!J20+'leasing I kw 2026'!J20</f>
        <v>1548.5909300000001</v>
      </c>
      <c r="K20" s="16">
        <f>'pozyczki I kw 2026'!K20+'leasing I kw 2026'!K20</f>
        <v>0</v>
      </c>
      <c r="L20" s="16">
        <f>'pozyczki I kw 2026'!L20+'leasing I kw 2026'!L20</f>
        <v>1124.00882</v>
      </c>
      <c r="M20" s="16">
        <f>'pozyczki I kw 2026'!M20+'leasing I kw 2026'!M20</f>
        <v>0</v>
      </c>
      <c r="N20" s="16">
        <f>'pozyczki I kw 2026'!N20+'leasing I kw 2026'!N20</f>
        <v>0</v>
      </c>
      <c r="O20" s="16">
        <f>'pozyczki I kw 2026'!O20+'leasing I kw 2026'!O20</f>
        <v>0</v>
      </c>
      <c r="P20" s="16">
        <f>'pozyczki I kw 2026'!P20+'leasing I kw 2026'!P20</f>
        <v>0</v>
      </c>
      <c r="Q20" s="16">
        <f>'pozyczki I kw 2026'!Q20+'leasing I kw 2026'!Q20</f>
        <v>0</v>
      </c>
      <c r="R20" s="16">
        <f>'pozyczki I kw 2026'!R20+'leasing I kw 2026'!R20</f>
        <v>0</v>
      </c>
      <c r="S20" s="16">
        <f>'pozyczki I kw 2026'!S20+'leasing I kw 2026'!S20</f>
        <v>2532.6010299999998</v>
      </c>
      <c r="T20" s="16">
        <f>'pozyczki I kw 2026'!T20+'leasing I kw 2026'!T20</f>
        <v>0</v>
      </c>
      <c r="U20" s="16">
        <f>'pozyczki I kw 2026'!U20+'leasing I kw 2026'!U20</f>
        <v>0</v>
      </c>
      <c r="V20" s="16">
        <f>'pozyczki I kw 2026'!V20+'leasing I kw 2026'!V20</f>
        <v>602.02890000000002</v>
      </c>
      <c r="W20" s="16">
        <f>'pozyczki I kw 2026'!W20+'leasing I kw 2026'!W20</f>
        <v>0</v>
      </c>
      <c r="X20" s="16">
        <f>'pozyczki I kw 2026'!X20+'leasing I kw 2026'!X20</f>
        <v>0</v>
      </c>
      <c r="Y20" s="16">
        <f>'pozyczki I kw 2026'!Y20+'leasing I kw 2026'!Y20</f>
        <v>0</v>
      </c>
      <c r="Z20" s="16">
        <f>'pozyczki I kw 2026'!Z20+'leasing I kw 2026'!Z20</f>
        <v>0</v>
      </c>
      <c r="AA20" s="16">
        <f>'pozyczki I kw 2026'!AA20+'leasing I kw 2026'!AA20</f>
        <v>0</v>
      </c>
      <c r="AB20" s="16">
        <f>'pozyczki I kw 2026'!AB20+'leasing I kw 2026'!AB20</f>
        <v>0</v>
      </c>
      <c r="AC20" s="16">
        <f>'pozyczki I kw 2026'!AC20+'leasing I kw 2026'!AC20</f>
        <v>0</v>
      </c>
      <c r="AD20" s="16">
        <f>'pozyczki I kw 2026'!AD20+'leasing I kw 2026'!AD20</f>
        <v>0</v>
      </c>
      <c r="AE20" s="16">
        <f>'pozyczki I kw 2026'!AE20+'leasing I kw 2026'!AE20</f>
        <v>0</v>
      </c>
      <c r="AF20" s="16">
        <f>'pozyczki I kw 2026'!AF20+'leasing I kw 2026'!AF20</f>
        <v>0</v>
      </c>
      <c r="AG20" s="16">
        <f>'pozyczki I kw 2026'!AG20+'leasing I kw 2026'!AG20</f>
        <v>0</v>
      </c>
      <c r="AH20" s="16">
        <f>'pozyczki I kw 2026'!AH20+'leasing I kw 2026'!AH20</f>
        <v>0</v>
      </c>
      <c r="AI20" s="16">
        <f>'pozyczki I kw 2026'!AI20+'leasing I kw 2026'!AI20</f>
        <v>0</v>
      </c>
      <c r="AJ20" s="16">
        <f>'pozyczki I kw 2026'!AJ20+'leasing I kw 2026'!AJ20</f>
        <v>0</v>
      </c>
      <c r="AK20" s="16">
        <f>'pozyczki I kw 2026'!AK20+'leasing I kw 2026'!AK20</f>
        <v>0</v>
      </c>
      <c r="AL20" s="16">
        <f>'pozyczki I kw 2026'!AL20+'leasing I kw 2026'!AL20</f>
        <v>0</v>
      </c>
      <c r="AM20" s="16">
        <f>'pozyczki I kw 2026'!AM20+'leasing I kw 2026'!AM20</f>
        <v>0</v>
      </c>
      <c r="AN20" s="16">
        <f>'pozyczki I kw 2026'!AN20+'leasing I kw 2026'!AN20</f>
        <v>0</v>
      </c>
      <c r="AO20" s="16">
        <f>'pozyczki I kw 2026'!AO20+'leasing I kw 2026'!AO20</f>
        <v>0</v>
      </c>
      <c r="AP20" s="16">
        <f>'pozyczki I kw 2026'!AP20+'leasing I kw 2026'!AP20</f>
        <v>0</v>
      </c>
      <c r="AQ20" s="16">
        <f>'pozyczki I kw 2026'!AQ20+'leasing I kw 2026'!AQ20</f>
        <v>0</v>
      </c>
      <c r="AR20" s="16">
        <f>'pozyczki I kw 2026'!AR20+'leasing I kw 2026'!AR20</f>
        <v>0</v>
      </c>
      <c r="AS20" s="16">
        <f>'pozyczki I kw 2026'!AS20+'leasing I kw 2026'!AS20</f>
        <v>0</v>
      </c>
      <c r="AT20" s="16">
        <f>'pozyczki I kw 2026'!AT20+'leasing I kw 2026'!AT20</f>
        <v>0</v>
      </c>
      <c r="AU20" s="16">
        <f>'pozyczki I kw 2026'!AU20+'leasing I kw 2026'!AU20</f>
        <v>0</v>
      </c>
      <c r="AV20" s="16">
        <f>'pozyczki I kw 2026'!AV20+'leasing I kw 2026'!AV20</f>
        <v>0</v>
      </c>
      <c r="AW20" s="16">
        <f>'pozyczki I kw 2026'!AW20+'leasing I kw 2026'!AW20</f>
        <v>0</v>
      </c>
      <c r="AX20" s="16">
        <f>'pozyczki I kw 2026'!AX20+'leasing I kw 2026'!AX20</f>
        <v>795969.42036999809</v>
      </c>
      <c r="AY20" s="16">
        <f>'pozyczki I kw 2026'!AY20+'leasing I kw 2026'!AY20</f>
        <v>0</v>
      </c>
      <c r="AZ20" s="16">
        <f>'pozyczki I kw 2026'!AZ20+'leasing I kw 2026'!AZ20</f>
        <v>0</v>
      </c>
      <c r="BA20" s="16">
        <f>'pozyczki I kw 2026'!BA20+'leasing I kw 2026'!BA20</f>
        <v>0</v>
      </c>
      <c r="BB20" s="16">
        <f>'pozyczki I kw 2026'!BB20+'leasing I kw 2026'!BB20</f>
        <v>0</v>
      </c>
      <c r="BC20" s="16">
        <f>'pozyczki I kw 2026'!BC20+'leasing I kw 2026'!BC20</f>
        <v>0</v>
      </c>
      <c r="BD20" s="16">
        <f>'pozyczki I kw 2026'!BD20+'leasing I kw 2026'!BD20</f>
        <v>0</v>
      </c>
      <c r="BE20" s="16">
        <f>'pozyczki I kw 2026'!BE20+'leasing I kw 2026'!BE20</f>
        <v>795969.42036999809</v>
      </c>
    </row>
    <row r="21" spans="2:57" x14ac:dyDescent="0.25">
      <c r="B21" s="5">
        <v>15</v>
      </c>
      <c r="C21" s="7" t="s">
        <v>71</v>
      </c>
      <c r="D21" s="15">
        <f>'leasing I kw 2026'!D21+'pozyczki I kw 2026'!D21</f>
        <v>658088.96488117799</v>
      </c>
      <c r="E21" s="16">
        <f>'pozyczki I kw 2026'!E21+'leasing I kw 2026'!E21</f>
        <v>235801.35279525901</v>
      </c>
      <c r="F21" s="16">
        <f>'pozyczki I kw 2026'!F21+'leasing I kw 2026'!F21</f>
        <v>13001.996787086</v>
      </c>
      <c r="G21" s="16">
        <f>'pozyczki I kw 2026'!G21+'leasing I kw 2026'!G21</f>
        <v>1944.5629515139999</v>
      </c>
      <c r="H21" s="16">
        <f>'pozyczki I kw 2026'!H21+'leasing I kw 2026'!H21</f>
        <v>130501.03540111901</v>
      </c>
      <c r="I21" s="16">
        <f>'pozyczki I kw 2026'!I21+'leasing I kw 2026'!I21</f>
        <v>64477.181252766997</v>
      </c>
      <c r="J21" s="16">
        <f>'pozyczki I kw 2026'!J21+'leasing I kw 2026'!J21</f>
        <v>594.75482</v>
      </c>
      <c r="K21" s="16">
        <f>'pozyczki I kw 2026'!K21+'leasing I kw 2026'!K21</f>
        <v>183.44999000000001</v>
      </c>
      <c r="L21" s="16">
        <f>'pozyczki I kw 2026'!L21+'leasing I kw 2026'!L21</f>
        <v>66023.854148351995</v>
      </c>
      <c r="M21" s="16">
        <f>'pozyczki I kw 2026'!M21+'leasing I kw 2026'!M21</f>
        <v>794.78</v>
      </c>
      <c r="N21" s="16">
        <f>'pozyczki I kw 2026'!N21+'leasing I kw 2026'!N21</f>
        <v>0</v>
      </c>
      <c r="O21" s="16">
        <f>'pozyczki I kw 2026'!O21+'leasing I kw 2026'!O21</f>
        <v>192143.51892863601</v>
      </c>
      <c r="P21" s="16">
        <f>'pozyczki I kw 2026'!P21+'leasing I kw 2026'!P21</f>
        <v>0</v>
      </c>
      <c r="Q21" s="16">
        <f>'pozyczki I kw 2026'!Q21+'leasing I kw 2026'!Q21</f>
        <v>0</v>
      </c>
      <c r="R21" s="16">
        <f>'pozyczki I kw 2026'!R21+'leasing I kw 2026'!R21</f>
        <v>60455.183189203999</v>
      </c>
      <c r="S21" s="16">
        <f>'pozyczki I kw 2026'!S21+'leasing I kw 2026'!S21</f>
        <v>24469.724999999999</v>
      </c>
      <c r="T21" s="16">
        <f>'pozyczki I kw 2026'!T21+'leasing I kw 2026'!T21</f>
        <v>1142.0999999999999</v>
      </c>
      <c r="U21" s="16">
        <f>'pozyczki I kw 2026'!U21+'leasing I kw 2026'!U21</f>
        <v>0</v>
      </c>
      <c r="V21" s="16">
        <f>'pozyczki I kw 2026'!V21+'leasing I kw 2026'!V21</f>
        <v>14718.149566960001</v>
      </c>
      <c r="W21" s="16">
        <f>'pozyczki I kw 2026'!W21+'leasing I kw 2026'!W21</f>
        <v>0</v>
      </c>
      <c r="X21" s="16">
        <f>'pozyczki I kw 2026'!X21+'leasing I kw 2026'!X21</f>
        <v>0</v>
      </c>
      <c r="Y21" s="16">
        <f>'pozyczki I kw 2026'!Y21+'leasing I kw 2026'!Y21</f>
        <v>294523.921093382</v>
      </c>
      <c r="Z21" s="16">
        <f>'pozyczki I kw 2026'!Z21+'leasing I kw 2026'!Z21</f>
        <v>69998.288895999998</v>
      </c>
      <c r="AA21" s="16">
        <f>'pozyczki I kw 2026'!AA21+'leasing I kw 2026'!AA21</f>
        <v>3610.1760674080001</v>
      </c>
      <c r="AB21" s="16">
        <f>'pozyczki I kw 2026'!AB21+'leasing I kw 2026'!AB21</f>
        <v>16417.979650000001</v>
      </c>
      <c r="AC21" s="16">
        <f>'pozyczki I kw 2026'!AC21+'leasing I kw 2026'!AC21</f>
        <v>41255.083211960002</v>
      </c>
      <c r="AD21" s="16">
        <f>'pozyczki I kw 2026'!AD21+'leasing I kw 2026'!AD21</f>
        <v>0</v>
      </c>
      <c r="AE21" s="16">
        <f>'pozyczki I kw 2026'!AE21+'leasing I kw 2026'!AE21</f>
        <v>30119.648666690999</v>
      </c>
      <c r="AF21" s="16">
        <f>'pozyczki I kw 2026'!AF21+'leasing I kw 2026'!AF21</f>
        <v>5428.4481599999999</v>
      </c>
      <c r="AG21" s="16">
        <f>'pozyczki I kw 2026'!AG21+'leasing I kw 2026'!AG21</f>
        <v>3010.0557199999998</v>
      </c>
      <c r="AH21" s="16">
        <f>'pozyczki I kw 2026'!AH21+'leasing I kw 2026'!AH21</f>
        <v>22552.393855351002</v>
      </c>
      <c r="AI21" s="16">
        <f>'pozyczki I kw 2026'!AI21+'leasing I kw 2026'!AI21</f>
        <v>64</v>
      </c>
      <c r="AJ21" s="16">
        <f>'pozyczki I kw 2026'!AJ21+'leasing I kw 2026'!AJ21</f>
        <v>395.76</v>
      </c>
      <c r="AK21" s="16">
        <f>'pozyczki I kw 2026'!AK21+'leasing I kw 2026'!AK21</f>
        <v>15195.630257219</v>
      </c>
      <c r="AL21" s="16">
        <f>'pozyczki I kw 2026'!AL21+'leasing I kw 2026'!AL21</f>
        <v>0</v>
      </c>
      <c r="AM21" s="16">
        <f>'pozyczki I kw 2026'!AM21+'leasing I kw 2026'!AM21</f>
        <v>306.89999999999998</v>
      </c>
      <c r="AN21" s="16">
        <f>'pozyczki I kw 2026'!AN21+'leasing I kw 2026'!AN21</f>
        <v>86169.556608753002</v>
      </c>
      <c r="AO21" s="16">
        <f>'pozyczki I kw 2026'!AO21+'leasing I kw 2026'!AO21</f>
        <v>8915.6929317329996</v>
      </c>
      <c r="AP21" s="16">
        <f>'pozyczki I kw 2026'!AP21+'leasing I kw 2026'!AP21</f>
        <v>8884.6929317329996</v>
      </c>
      <c r="AQ21" s="16">
        <f>'pozyczki I kw 2026'!AQ21+'leasing I kw 2026'!AQ21</f>
        <v>31</v>
      </c>
      <c r="AR21" s="16">
        <f>'pozyczki I kw 2026'!AR21+'leasing I kw 2026'!AR21</f>
        <v>0</v>
      </c>
      <c r="AS21" s="16">
        <f>'pozyczki I kw 2026'!AS21+'leasing I kw 2026'!AS21</f>
        <v>6722.5480850000004</v>
      </c>
      <c r="AT21" s="16">
        <f>'pozyczki I kw 2026'!AT21+'leasing I kw 2026'!AT21</f>
        <v>503.62852500000002</v>
      </c>
      <c r="AU21" s="16">
        <f>'pozyczki I kw 2026'!AU21+'leasing I kw 2026'!AU21</f>
        <v>2782.9195599999998</v>
      </c>
      <c r="AV21" s="16">
        <f>'pozyczki I kw 2026'!AV21+'leasing I kw 2026'!AV21</f>
        <v>3436</v>
      </c>
      <c r="AW21" s="16">
        <f>'pozyczki I kw 2026'!AW21+'leasing I kw 2026'!AW21</f>
        <v>0</v>
      </c>
      <c r="AX21" s="16">
        <f>'pozyczki I kw 2026'!AX21+'leasing I kw 2026'!AX21</f>
        <v>968251.12699129304</v>
      </c>
      <c r="AY21" s="16">
        <f>'pozyczki I kw 2026'!AY21+'leasing I kw 2026'!AY21</f>
        <v>7275</v>
      </c>
      <c r="AZ21" s="16">
        <f>'pozyczki I kw 2026'!AZ21+'leasing I kw 2026'!AZ21</f>
        <v>0</v>
      </c>
      <c r="BA21" s="16">
        <f>'pozyczki I kw 2026'!BA21+'leasing I kw 2026'!BA21</f>
        <v>0</v>
      </c>
      <c r="BB21" s="16">
        <f>'pozyczki I kw 2026'!BB21+'leasing I kw 2026'!BB21</f>
        <v>0</v>
      </c>
      <c r="BC21" s="16">
        <f>'pozyczki I kw 2026'!BC21+'leasing I kw 2026'!BC21</f>
        <v>0</v>
      </c>
      <c r="BD21" s="16">
        <f>'pozyczki I kw 2026'!BD21+'leasing I kw 2026'!BD21</f>
        <v>7275</v>
      </c>
      <c r="BE21" s="16">
        <f>'pozyczki I kw 2026'!BE21+'leasing I kw 2026'!BE21</f>
        <v>975526.12699129304</v>
      </c>
    </row>
    <row r="22" spans="2:57" x14ac:dyDescent="0.25">
      <c r="B22" s="5">
        <v>16</v>
      </c>
      <c r="C22" s="7" t="s">
        <v>72</v>
      </c>
      <c r="D22" s="15">
        <f>'leasing I kw 2026'!D22+'pozyczki I kw 2026'!D22</f>
        <v>1546142.152</v>
      </c>
      <c r="E22" s="16">
        <f>'pozyczki I kw 2026'!E22+'leasing I kw 2026'!E22</f>
        <v>1079555.9839999999</v>
      </c>
      <c r="F22" s="16">
        <f>'pozyczki I kw 2026'!F22+'leasing I kw 2026'!F22</f>
        <v>24388.873883709999</v>
      </c>
      <c r="G22" s="16">
        <f>'pozyczki I kw 2026'!G22+'leasing I kw 2026'!G22</f>
        <v>186599.802599227</v>
      </c>
      <c r="H22" s="16">
        <f>'pozyczki I kw 2026'!H22+'leasing I kw 2026'!H22</f>
        <v>195582.5</v>
      </c>
      <c r="I22" s="16">
        <f>'pozyczki I kw 2026'!I22+'leasing I kw 2026'!I22</f>
        <v>87394.84</v>
      </c>
      <c r="J22" s="16">
        <f>'pozyczki I kw 2026'!J22+'leasing I kw 2026'!J22</f>
        <v>867.745</v>
      </c>
      <c r="K22" s="16">
        <f>'pozyczki I kw 2026'!K22+'leasing I kw 2026'!K22</f>
        <v>372.65</v>
      </c>
      <c r="L22" s="16">
        <f>'pozyczki I kw 2026'!L22+'leasing I kw 2026'!L22</f>
        <v>108187.66</v>
      </c>
      <c r="M22" s="16">
        <f>'pozyczki I kw 2026'!M22+'leasing I kw 2026'!M22</f>
        <v>0</v>
      </c>
      <c r="N22" s="16">
        <f>'pozyczki I kw 2026'!N22+'leasing I kw 2026'!N22</f>
        <v>0</v>
      </c>
      <c r="O22" s="16">
        <f>'pozyczki I kw 2026'!O22+'leasing I kw 2026'!O22</f>
        <v>148864.94</v>
      </c>
      <c r="P22" s="16">
        <f>'pozyczki I kw 2026'!P22+'leasing I kw 2026'!P22</f>
        <v>524.72570073600002</v>
      </c>
      <c r="Q22" s="16">
        <f>'pozyczki I kw 2026'!Q22+'leasing I kw 2026'!Q22</f>
        <v>0</v>
      </c>
      <c r="R22" s="16">
        <f>'pozyczki I kw 2026'!R22+'leasing I kw 2026'!R22</f>
        <v>38946.125</v>
      </c>
      <c r="S22" s="16">
        <f>'pozyczki I kw 2026'!S22+'leasing I kw 2026'!S22</f>
        <v>74131.100000000006</v>
      </c>
      <c r="T22" s="16">
        <f>'pozyczki I kw 2026'!T22+'leasing I kw 2026'!T22</f>
        <v>0</v>
      </c>
      <c r="U22" s="16">
        <f>'pozyczki I kw 2026'!U22+'leasing I kw 2026'!U22</f>
        <v>0</v>
      </c>
      <c r="V22" s="16">
        <f>'pozyczki I kw 2026'!V22+'leasing I kw 2026'!V22</f>
        <v>9061.5030000000006</v>
      </c>
      <c r="W22" s="16">
        <f>'pozyczki I kw 2026'!W22+'leasing I kw 2026'!W22</f>
        <v>4084.9448000000002</v>
      </c>
      <c r="X22" s="16">
        <f>'pozyczki I kw 2026'!X22+'leasing I kw 2026'!X22</f>
        <v>0</v>
      </c>
      <c r="Y22" s="16">
        <f>'pozyczki I kw 2026'!Y22+'leasing I kw 2026'!Y22</f>
        <v>469574.90700000001</v>
      </c>
      <c r="Z22" s="16">
        <f>'pozyczki I kw 2026'!Z22+'leasing I kw 2026'!Z22</f>
        <v>65235.343999999997</v>
      </c>
      <c r="AA22" s="16">
        <f>'pozyczki I kw 2026'!AA22+'leasing I kw 2026'!AA22</f>
        <v>13759.445</v>
      </c>
      <c r="AB22" s="16">
        <f>'pozyczki I kw 2026'!AB22+'leasing I kw 2026'!AB22</f>
        <v>6537.54</v>
      </c>
      <c r="AC22" s="16">
        <f>'pozyczki I kw 2026'!AC22+'leasing I kw 2026'!AC22</f>
        <v>17621.010000000002</v>
      </c>
      <c r="AD22" s="16">
        <f>'pozyczki I kw 2026'!AD22+'leasing I kw 2026'!AD22</f>
        <v>36010.464</v>
      </c>
      <c r="AE22" s="16">
        <f>'pozyczki I kw 2026'!AE22+'leasing I kw 2026'!AE22</f>
        <v>37269.229999999996</v>
      </c>
      <c r="AF22" s="16">
        <f>'pozyczki I kw 2026'!AF22+'leasing I kw 2026'!AF22</f>
        <v>67237.59</v>
      </c>
      <c r="AG22" s="16">
        <f>'pozyczki I kw 2026'!AG22+'leasing I kw 2026'!AG22</f>
        <v>19496.992999999999</v>
      </c>
      <c r="AH22" s="16">
        <f>'pozyczki I kw 2026'!AH22+'leasing I kw 2026'!AH22</f>
        <v>31856.965</v>
      </c>
      <c r="AI22" s="16">
        <f>'pozyczki I kw 2026'!AI22+'leasing I kw 2026'!AI22</f>
        <v>3682.77</v>
      </c>
      <c r="AJ22" s="16">
        <f>'pozyczki I kw 2026'!AJ22+'leasing I kw 2026'!AJ22</f>
        <v>65.665999999999997</v>
      </c>
      <c r="AK22" s="16">
        <f>'pozyczki I kw 2026'!AK22+'leasing I kw 2026'!AK22</f>
        <v>21938.652000000002</v>
      </c>
      <c r="AL22" s="16">
        <f>'pozyczki I kw 2026'!AL22+'leasing I kw 2026'!AL22</f>
        <v>0</v>
      </c>
      <c r="AM22" s="16">
        <f>'pozyczki I kw 2026'!AM22+'leasing I kw 2026'!AM22</f>
        <v>362.59099999999995</v>
      </c>
      <c r="AN22" s="16">
        <f>'pozyczki I kw 2026'!AN22+'leasing I kw 2026'!AN22</f>
        <v>148500.647</v>
      </c>
      <c r="AO22" s="16">
        <f>'pozyczki I kw 2026'!AO22+'leasing I kw 2026'!AO22</f>
        <v>44793.661999999997</v>
      </c>
      <c r="AP22" s="16">
        <f>'pozyczki I kw 2026'!AP22+'leasing I kw 2026'!AP22</f>
        <v>41372.756000000001</v>
      </c>
      <c r="AQ22" s="16">
        <f>'pozyczki I kw 2026'!AQ22+'leasing I kw 2026'!AQ22</f>
        <v>1942.8049999999998</v>
      </c>
      <c r="AR22" s="16">
        <f>'pozyczki I kw 2026'!AR22+'leasing I kw 2026'!AR22</f>
        <v>1478.1010000000001</v>
      </c>
      <c r="AS22" s="16">
        <f>'pozyczki I kw 2026'!AS22+'leasing I kw 2026'!AS22</f>
        <v>75483.081000000006</v>
      </c>
      <c r="AT22" s="16">
        <f>'pozyczki I kw 2026'!AT22+'leasing I kw 2026'!AT22</f>
        <v>30586.05</v>
      </c>
      <c r="AU22" s="16">
        <f>'pozyczki I kw 2026'!AU22+'leasing I kw 2026'!AU22</f>
        <v>44897.031000000003</v>
      </c>
      <c r="AV22" s="16">
        <f>'pozyczki I kw 2026'!AV22+'leasing I kw 2026'!AV22</f>
        <v>0</v>
      </c>
      <c r="AW22" s="16">
        <f>'pozyczki I kw 2026'!AW22+'leasing I kw 2026'!AW22</f>
        <v>28378.260000000002</v>
      </c>
      <c r="AX22" s="16">
        <f>'pozyczki I kw 2026'!AX22+'leasing I kw 2026'!AX22</f>
        <v>2164372.0619999999</v>
      </c>
      <c r="AY22" s="16">
        <f>'pozyczki I kw 2026'!AY22+'leasing I kw 2026'!AY22</f>
        <v>0</v>
      </c>
      <c r="AZ22" s="16">
        <f>'pozyczki I kw 2026'!AZ22+'leasing I kw 2026'!AZ22</f>
        <v>0</v>
      </c>
      <c r="BA22" s="16">
        <f>'pozyczki I kw 2026'!BA22+'leasing I kw 2026'!BA22</f>
        <v>0</v>
      </c>
      <c r="BB22" s="16">
        <f>'pozyczki I kw 2026'!BB22+'leasing I kw 2026'!BB22</f>
        <v>0</v>
      </c>
      <c r="BC22" s="16">
        <f>'pozyczki I kw 2026'!BC22+'leasing I kw 2026'!BC22</f>
        <v>0</v>
      </c>
      <c r="BD22" s="16">
        <f>'pozyczki I kw 2026'!BD22+'leasing I kw 2026'!BD22</f>
        <v>0</v>
      </c>
      <c r="BE22" s="16">
        <f>'pozyczki I kw 2026'!BE22+'leasing I kw 2026'!BE22</f>
        <v>2164372.0619999999</v>
      </c>
    </row>
    <row r="23" spans="2:57" x14ac:dyDescent="0.25">
      <c r="B23" s="5">
        <v>17</v>
      </c>
      <c r="C23" s="7" t="s">
        <v>73</v>
      </c>
      <c r="D23" s="15">
        <f>'leasing I kw 2026'!D23+'pozyczki I kw 2026'!D23</f>
        <v>252615.40934000001</v>
      </c>
      <c r="E23" s="16">
        <f>'pozyczki I kw 2026'!E23+'leasing I kw 2026'!E23</f>
        <v>75799.643169999996</v>
      </c>
      <c r="F23" s="16">
        <f>'pozyczki I kw 2026'!F23+'leasing I kw 2026'!F23</f>
        <v>0</v>
      </c>
      <c r="G23" s="16">
        <f>'pozyczki I kw 2026'!G23+'leasing I kw 2026'!G23</f>
        <v>0</v>
      </c>
      <c r="H23" s="16">
        <f>'pozyczki I kw 2026'!H23+'leasing I kw 2026'!H23</f>
        <v>44455.827189999996</v>
      </c>
      <c r="I23" s="16">
        <f>'pozyczki I kw 2026'!I23+'leasing I kw 2026'!I23</f>
        <v>17440.16203</v>
      </c>
      <c r="J23" s="16">
        <f>'pozyczki I kw 2026'!J23+'leasing I kw 2026'!J23</f>
        <v>0</v>
      </c>
      <c r="K23" s="16">
        <f>'pozyczki I kw 2026'!K23+'leasing I kw 2026'!K23</f>
        <v>0</v>
      </c>
      <c r="L23" s="16">
        <f>'pozyczki I kw 2026'!L23+'leasing I kw 2026'!L23</f>
        <v>27015.66516</v>
      </c>
      <c r="M23" s="16">
        <f>'pozyczki I kw 2026'!M23+'leasing I kw 2026'!M23</f>
        <v>0</v>
      </c>
      <c r="N23" s="16">
        <f>'pozyczki I kw 2026'!N23+'leasing I kw 2026'!N23</f>
        <v>0</v>
      </c>
      <c r="O23" s="16">
        <f>'pozyczki I kw 2026'!O23+'leasing I kw 2026'!O23</f>
        <v>67973.945540000001</v>
      </c>
      <c r="P23" s="16">
        <f>'pozyczki I kw 2026'!P23+'leasing I kw 2026'!P23</f>
        <v>0</v>
      </c>
      <c r="Q23" s="16">
        <f>'pozyczki I kw 2026'!Q23+'leasing I kw 2026'!Q23</f>
        <v>0</v>
      </c>
      <c r="R23" s="16">
        <f>'pozyczki I kw 2026'!R23+'leasing I kw 2026'!R23</f>
        <v>32235.150829999999</v>
      </c>
      <c r="S23" s="16">
        <f>'pozyczki I kw 2026'!S23+'leasing I kw 2026'!S23</f>
        <v>19623.278839999999</v>
      </c>
      <c r="T23" s="16">
        <f>'pozyczki I kw 2026'!T23+'leasing I kw 2026'!T23</f>
        <v>0</v>
      </c>
      <c r="U23" s="16">
        <f>'pozyczki I kw 2026'!U23+'leasing I kw 2026'!U23</f>
        <v>0</v>
      </c>
      <c r="V23" s="16">
        <f>'pozyczki I kw 2026'!V23+'leasing I kw 2026'!V23</f>
        <v>12527.563770000001</v>
      </c>
      <c r="W23" s="16">
        <f>'pozyczki I kw 2026'!W23+'leasing I kw 2026'!W23</f>
        <v>0</v>
      </c>
      <c r="X23" s="16">
        <f>'pozyczki I kw 2026'!X23+'leasing I kw 2026'!X23</f>
        <v>0</v>
      </c>
      <c r="Y23" s="16">
        <f>'pozyczki I kw 2026'!Y23+'leasing I kw 2026'!Y23</f>
        <v>122747.57896000001</v>
      </c>
      <c r="Z23" s="16">
        <f>'pozyczki I kw 2026'!Z23+'leasing I kw 2026'!Z23</f>
        <v>36909.344799999999</v>
      </c>
      <c r="AA23" s="16">
        <f>'pozyczki I kw 2026'!AA23+'leasing I kw 2026'!AA23</f>
        <v>52225.550349999998</v>
      </c>
      <c r="AB23" s="16">
        <f>'pozyczki I kw 2026'!AB23+'leasing I kw 2026'!AB23</f>
        <v>260.2</v>
      </c>
      <c r="AC23" s="16">
        <f>'pozyczki I kw 2026'!AC23+'leasing I kw 2026'!AC23</f>
        <v>447.12225000000001</v>
      </c>
      <c r="AD23" s="16">
        <f>'pozyczki I kw 2026'!AD23+'leasing I kw 2026'!AD23</f>
        <v>3138.4023900000002</v>
      </c>
      <c r="AE23" s="16">
        <f>'pozyczki I kw 2026'!AE23+'leasing I kw 2026'!AE23</f>
        <v>496.44047999999998</v>
      </c>
      <c r="AF23" s="16">
        <f>'pozyczki I kw 2026'!AF23+'leasing I kw 2026'!AF23</f>
        <v>8022.7980099999995</v>
      </c>
      <c r="AG23" s="16">
        <f>'pozyczki I kw 2026'!AG23+'leasing I kw 2026'!AG23</f>
        <v>92.49718</v>
      </c>
      <c r="AH23" s="16">
        <f>'pozyczki I kw 2026'!AH23+'leasing I kw 2026'!AH23</f>
        <v>1736.02765</v>
      </c>
      <c r="AI23" s="16">
        <f>'pozyczki I kw 2026'!AI23+'leasing I kw 2026'!AI23</f>
        <v>0</v>
      </c>
      <c r="AJ23" s="16">
        <f>'pozyczki I kw 2026'!AJ23+'leasing I kw 2026'!AJ23</f>
        <v>0</v>
      </c>
      <c r="AK23" s="16">
        <f>'pozyczki I kw 2026'!AK23+'leasing I kw 2026'!AK23</f>
        <v>0</v>
      </c>
      <c r="AL23" s="16">
        <f>'pozyczki I kw 2026'!AL23+'leasing I kw 2026'!AL23</f>
        <v>0</v>
      </c>
      <c r="AM23" s="16">
        <f>'pozyczki I kw 2026'!AM23+'leasing I kw 2026'!AM23</f>
        <v>0</v>
      </c>
      <c r="AN23" s="16">
        <f>'pozyczki I kw 2026'!AN23+'leasing I kw 2026'!AN23</f>
        <v>19419.19585</v>
      </c>
      <c r="AO23" s="16">
        <f>'pozyczki I kw 2026'!AO23+'leasing I kw 2026'!AO23</f>
        <v>0</v>
      </c>
      <c r="AP23" s="16">
        <f>'pozyczki I kw 2026'!AP23+'leasing I kw 2026'!AP23</f>
        <v>0</v>
      </c>
      <c r="AQ23" s="16">
        <f>'pozyczki I kw 2026'!AQ23+'leasing I kw 2026'!AQ23</f>
        <v>0</v>
      </c>
      <c r="AR23" s="16">
        <f>'pozyczki I kw 2026'!AR23+'leasing I kw 2026'!AR23</f>
        <v>0</v>
      </c>
      <c r="AS23" s="16">
        <f>'pozyczki I kw 2026'!AS23+'leasing I kw 2026'!AS23</f>
        <v>2191.43894</v>
      </c>
      <c r="AT23" s="16">
        <f>'pozyczki I kw 2026'!AT23+'leasing I kw 2026'!AT23</f>
        <v>0</v>
      </c>
      <c r="AU23" s="16">
        <f>'pozyczki I kw 2026'!AU23+'leasing I kw 2026'!AU23</f>
        <v>2191.43894</v>
      </c>
      <c r="AV23" s="16">
        <f>'pozyczki I kw 2026'!AV23+'leasing I kw 2026'!AV23</f>
        <v>0</v>
      </c>
      <c r="AW23" s="16">
        <f>'pozyczki I kw 2026'!AW23+'leasing I kw 2026'!AW23</f>
        <v>0</v>
      </c>
      <c r="AX23" s="16">
        <f>'pozyczki I kw 2026'!AX23+'leasing I kw 2026'!AX23</f>
        <v>377554.42723999999</v>
      </c>
      <c r="AY23" s="16">
        <f>'pozyczki I kw 2026'!AY23+'leasing I kw 2026'!AY23</f>
        <v>0</v>
      </c>
      <c r="AZ23" s="16">
        <f>'pozyczki I kw 2026'!AZ23+'leasing I kw 2026'!AZ23</f>
        <v>0</v>
      </c>
      <c r="BA23" s="16">
        <f>'pozyczki I kw 2026'!BA23+'leasing I kw 2026'!BA23</f>
        <v>0</v>
      </c>
      <c r="BB23" s="16">
        <f>'pozyczki I kw 2026'!BB23+'leasing I kw 2026'!BB23</f>
        <v>0</v>
      </c>
      <c r="BC23" s="16">
        <f>'pozyczki I kw 2026'!BC23+'leasing I kw 2026'!BC23</f>
        <v>0</v>
      </c>
      <c r="BD23" s="16">
        <f>'pozyczki I kw 2026'!BD23+'leasing I kw 2026'!BD23</f>
        <v>0</v>
      </c>
      <c r="BE23" s="16">
        <f>'pozyczki I kw 2026'!BE23+'leasing I kw 2026'!BE23</f>
        <v>377554.42723999999</v>
      </c>
    </row>
    <row r="24" spans="2:57" x14ac:dyDescent="0.25">
      <c r="B24" s="5">
        <v>18</v>
      </c>
      <c r="C24" s="7" t="s">
        <v>74</v>
      </c>
      <c r="D24" s="15">
        <f>'leasing I kw 2026'!D24+'pozyczki I kw 2026'!D24</f>
        <v>6558</v>
      </c>
      <c r="E24" s="16">
        <f>'pozyczki I kw 2026'!E24+'leasing I kw 2026'!E24</f>
        <v>452</v>
      </c>
      <c r="F24" s="16">
        <f>'pozyczki I kw 2026'!F24+'leasing I kw 2026'!F24</f>
        <v>0</v>
      </c>
      <c r="G24" s="16">
        <f>'pozyczki I kw 2026'!G24+'leasing I kw 2026'!G24</f>
        <v>0</v>
      </c>
      <c r="H24" s="16">
        <f>'pozyczki I kw 2026'!H24+'leasing I kw 2026'!H24</f>
        <v>0</v>
      </c>
      <c r="I24" s="16">
        <f>'pozyczki I kw 2026'!I24+'leasing I kw 2026'!I24</f>
        <v>0</v>
      </c>
      <c r="J24" s="16">
        <f>'pozyczki I kw 2026'!J24+'leasing I kw 2026'!J24</f>
        <v>0</v>
      </c>
      <c r="K24" s="16">
        <f>'pozyczki I kw 2026'!K24+'leasing I kw 2026'!K24</f>
        <v>0</v>
      </c>
      <c r="L24" s="16">
        <f>'pozyczki I kw 2026'!L24+'leasing I kw 2026'!L24</f>
        <v>0</v>
      </c>
      <c r="M24" s="16">
        <f>'pozyczki I kw 2026'!M24+'leasing I kw 2026'!M24</f>
        <v>0</v>
      </c>
      <c r="N24" s="16">
        <f>'pozyczki I kw 2026'!N24+'leasing I kw 2026'!N24</f>
        <v>0</v>
      </c>
      <c r="O24" s="16">
        <f>'pozyczki I kw 2026'!O24+'leasing I kw 2026'!O24</f>
        <v>0</v>
      </c>
      <c r="P24" s="16">
        <f>'pozyczki I kw 2026'!P24+'leasing I kw 2026'!P24</f>
        <v>0</v>
      </c>
      <c r="Q24" s="16">
        <f>'pozyczki I kw 2026'!Q24+'leasing I kw 2026'!Q24</f>
        <v>0</v>
      </c>
      <c r="R24" s="16">
        <f>'pozyczki I kw 2026'!R24+'leasing I kw 2026'!R24</f>
        <v>6057</v>
      </c>
      <c r="S24" s="16">
        <f>'pozyczki I kw 2026'!S24+'leasing I kw 2026'!S24</f>
        <v>0</v>
      </c>
      <c r="T24" s="16">
        <f>'pozyczki I kw 2026'!T24+'leasing I kw 2026'!T24</f>
        <v>0</v>
      </c>
      <c r="U24" s="16">
        <f>'pozyczki I kw 2026'!U24+'leasing I kw 2026'!U24</f>
        <v>0</v>
      </c>
      <c r="V24" s="16">
        <f>'pozyczki I kw 2026'!V24+'leasing I kw 2026'!V24</f>
        <v>49</v>
      </c>
      <c r="W24" s="16">
        <f>'pozyczki I kw 2026'!W24+'leasing I kw 2026'!W24</f>
        <v>0</v>
      </c>
      <c r="X24" s="16">
        <f>'pozyczki I kw 2026'!X24+'leasing I kw 2026'!X24</f>
        <v>0</v>
      </c>
      <c r="Y24" s="16">
        <f>'pozyczki I kw 2026'!Y24+'leasing I kw 2026'!Y24</f>
        <v>15122</v>
      </c>
      <c r="Z24" s="16">
        <f>'pozyczki I kw 2026'!Z24+'leasing I kw 2026'!Z24</f>
        <v>1245</v>
      </c>
      <c r="AA24" s="16">
        <f>'pozyczki I kw 2026'!AA24+'leasing I kw 2026'!AA24</f>
        <v>2192</v>
      </c>
      <c r="AB24" s="16">
        <f>'pozyczki I kw 2026'!AB24+'leasing I kw 2026'!AB24</f>
        <v>2</v>
      </c>
      <c r="AC24" s="16">
        <f>'pozyczki I kw 2026'!AC24+'leasing I kw 2026'!AC24</f>
        <v>0</v>
      </c>
      <c r="AD24" s="16">
        <f>'pozyczki I kw 2026'!AD24+'leasing I kw 2026'!AD24</f>
        <v>0</v>
      </c>
      <c r="AE24" s="16">
        <f>'pozyczki I kw 2026'!AE24+'leasing I kw 2026'!AE24</f>
        <v>2205</v>
      </c>
      <c r="AF24" s="16">
        <f>'pozyczki I kw 2026'!AF24+'leasing I kw 2026'!AF24</f>
        <v>1695</v>
      </c>
      <c r="AG24" s="16">
        <f>'pozyczki I kw 2026'!AG24+'leasing I kw 2026'!AG24</f>
        <v>0</v>
      </c>
      <c r="AH24" s="16">
        <f>'pozyczki I kw 2026'!AH24+'leasing I kw 2026'!AH24</f>
        <v>13</v>
      </c>
      <c r="AI24" s="16">
        <f>'pozyczki I kw 2026'!AI24+'leasing I kw 2026'!AI24</f>
        <v>0</v>
      </c>
      <c r="AJ24" s="16">
        <f>'pozyczki I kw 2026'!AJ24+'leasing I kw 2026'!AJ24</f>
        <v>0</v>
      </c>
      <c r="AK24" s="16">
        <f>'pozyczki I kw 2026'!AK24+'leasing I kw 2026'!AK24</f>
        <v>0</v>
      </c>
      <c r="AL24" s="16">
        <f>'pozyczki I kw 2026'!AL24+'leasing I kw 2026'!AL24</f>
        <v>0</v>
      </c>
      <c r="AM24" s="16">
        <f>'pozyczki I kw 2026'!AM24+'leasing I kw 2026'!AM24</f>
        <v>0</v>
      </c>
      <c r="AN24" s="16">
        <f>'pozyczki I kw 2026'!AN24+'leasing I kw 2026'!AN24</f>
        <v>7770</v>
      </c>
      <c r="AO24" s="16">
        <f>'pozyczki I kw 2026'!AO24+'leasing I kw 2026'!AO24</f>
        <v>0</v>
      </c>
      <c r="AP24" s="16">
        <f>'pozyczki I kw 2026'!AP24+'leasing I kw 2026'!AP24</f>
        <v>0</v>
      </c>
      <c r="AQ24" s="16">
        <f>'pozyczki I kw 2026'!AQ24+'leasing I kw 2026'!AQ24</f>
        <v>0</v>
      </c>
      <c r="AR24" s="16">
        <f>'pozyczki I kw 2026'!AR24+'leasing I kw 2026'!AR24</f>
        <v>0</v>
      </c>
      <c r="AS24" s="16">
        <f>'pozyczki I kw 2026'!AS24+'leasing I kw 2026'!AS24</f>
        <v>0</v>
      </c>
      <c r="AT24" s="16">
        <f>'pozyczki I kw 2026'!AT24+'leasing I kw 2026'!AT24</f>
        <v>0</v>
      </c>
      <c r="AU24" s="16">
        <f>'pozyczki I kw 2026'!AU24+'leasing I kw 2026'!AU24</f>
        <v>0</v>
      </c>
      <c r="AV24" s="16">
        <f>'pozyczki I kw 2026'!AV24+'leasing I kw 2026'!AV24</f>
        <v>0</v>
      </c>
      <c r="AW24" s="16">
        <f>'pozyczki I kw 2026'!AW24+'leasing I kw 2026'!AW24</f>
        <v>298</v>
      </c>
      <c r="AX24" s="16">
        <f>'pozyczki I kw 2026'!AX24+'leasing I kw 2026'!AX24</f>
        <v>21978</v>
      </c>
      <c r="AY24" s="16">
        <f>'pozyczki I kw 2026'!AY24+'leasing I kw 2026'!AY24</f>
        <v>0</v>
      </c>
      <c r="AZ24" s="16">
        <f>'pozyczki I kw 2026'!AZ24+'leasing I kw 2026'!AZ24</f>
        <v>0</v>
      </c>
      <c r="BA24" s="16">
        <f>'pozyczki I kw 2026'!BA24+'leasing I kw 2026'!BA24</f>
        <v>0</v>
      </c>
      <c r="BB24" s="16">
        <f>'pozyczki I kw 2026'!BB24+'leasing I kw 2026'!BB24</f>
        <v>0</v>
      </c>
      <c r="BC24" s="16">
        <f>'pozyczki I kw 2026'!BC24+'leasing I kw 2026'!BC24</f>
        <v>0</v>
      </c>
      <c r="BD24" s="16">
        <f>'pozyczki I kw 2026'!BD24+'leasing I kw 2026'!BD24</f>
        <v>0</v>
      </c>
      <c r="BE24" s="16">
        <f>'pozyczki I kw 2026'!BE24+'leasing I kw 2026'!BE24</f>
        <v>21978</v>
      </c>
    </row>
    <row r="25" spans="2:57" x14ac:dyDescent="0.25">
      <c r="B25" s="5">
        <v>19</v>
      </c>
      <c r="C25" s="7" t="s">
        <v>75</v>
      </c>
      <c r="D25" s="15">
        <f>'leasing I kw 2026'!D25+'pozyczki I kw 2026'!D25</f>
        <v>1204369.8511700002</v>
      </c>
      <c r="E25" s="16">
        <f>'pozyczki I kw 2026'!E25+'leasing I kw 2026'!E25</f>
        <v>474221.03034999903</v>
      </c>
      <c r="F25" s="16">
        <f>'pozyczki I kw 2026'!F25+'leasing I kw 2026'!F25</f>
        <v>7649.72102</v>
      </c>
      <c r="G25" s="16">
        <f>'pozyczki I kw 2026'!G25+'leasing I kw 2026'!G25</f>
        <v>14001.6749</v>
      </c>
      <c r="H25" s="16">
        <f>'pozyczki I kw 2026'!H25+'leasing I kw 2026'!H25</f>
        <v>139188.00976999998</v>
      </c>
      <c r="I25" s="16">
        <f>'pozyczki I kw 2026'!I25+'leasing I kw 2026'!I25</f>
        <v>67871.263319999998</v>
      </c>
      <c r="J25" s="16">
        <f>'pozyczki I kw 2026'!J25+'leasing I kw 2026'!J25</f>
        <v>891.80627000000004</v>
      </c>
      <c r="K25" s="16">
        <f>'pozyczki I kw 2026'!K25+'leasing I kw 2026'!K25</f>
        <v>676.89350000000002</v>
      </c>
      <c r="L25" s="16">
        <f>'pozyczki I kw 2026'!L25+'leasing I kw 2026'!L25</f>
        <v>71316.746450000006</v>
      </c>
      <c r="M25" s="16">
        <f>'pozyczki I kw 2026'!M25+'leasing I kw 2026'!M25</f>
        <v>1715</v>
      </c>
      <c r="N25" s="16">
        <f>'pozyczki I kw 2026'!N25+'leasing I kw 2026'!N25</f>
        <v>0</v>
      </c>
      <c r="O25" s="16">
        <f>'pozyczki I kw 2026'!O25+'leasing I kw 2026'!O25</f>
        <v>290127.05148999899</v>
      </c>
      <c r="P25" s="16">
        <f>'pozyczki I kw 2026'!P25+'leasing I kw 2026'!P25</f>
        <v>0</v>
      </c>
      <c r="Q25" s="16">
        <f>'pozyczki I kw 2026'!Q25+'leasing I kw 2026'!Q25</f>
        <v>0</v>
      </c>
      <c r="R25" s="16">
        <f>'pozyczki I kw 2026'!R25+'leasing I kw 2026'!R25</f>
        <v>96826.769009999902</v>
      </c>
      <c r="S25" s="16">
        <f>'pozyczki I kw 2026'!S25+'leasing I kw 2026'!S25</f>
        <v>181281.44816</v>
      </c>
      <c r="T25" s="16">
        <f>'pozyczki I kw 2026'!T25+'leasing I kw 2026'!T25</f>
        <v>0</v>
      </c>
      <c r="U25" s="16">
        <f>'pozyczki I kw 2026'!U25+'leasing I kw 2026'!U25</f>
        <v>0</v>
      </c>
      <c r="V25" s="16">
        <f>'pozyczki I kw 2026'!V25+'leasing I kw 2026'!V25</f>
        <v>22725.542390000002</v>
      </c>
      <c r="W25" s="16">
        <f>'pozyczki I kw 2026'!W25+'leasing I kw 2026'!W25</f>
        <v>16.260159999999999</v>
      </c>
      <c r="X25" s="16">
        <f>'pozyczki I kw 2026'!X25+'leasing I kw 2026'!X25</f>
        <v>0</v>
      </c>
      <c r="Y25" s="16">
        <f>'pozyczki I kw 2026'!Y25+'leasing I kw 2026'!Y25</f>
        <v>539022.54700000002</v>
      </c>
      <c r="Z25" s="16">
        <f>'pozyczki I kw 2026'!Z25+'leasing I kw 2026'!Z25</f>
        <v>87573.925669999997</v>
      </c>
      <c r="AA25" s="16">
        <f>'pozyczki I kw 2026'!AA25+'leasing I kw 2026'!AA25</f>
        <v>52460.44887</v>
      </c>
      <c r="AB25" s="16">
        <f>'pozyczki I kw 2026'!AB25+'leasing I kw 2026'!AB25</f>
        <v>10780.79269</v>
      </c>
      <c r="AC25" s="16">
        <f>'pozyczki I kw 2026'!AC25+'leasing I kw 2026'!AC25</f>
        <v>32914.301930000001</v>
      </c>
      <c r="AD25" s="16">
        <f>'pozyczki I kw 2026'!AD25+'leasing I kw 2026'!AD25</f>
        <v>73689.279119999992</v>
      </c>
      <c r="AE25" s="16">
        <f>'pozyczki I kw 2026'!AE25+'leasing I kw 2026'!AE25</f>
        <v>19355.35182</v>
      </c>
      <c r="AF25" s="16">
        <f>'pozyczki I kw 2026'!AF25+'leasing I kw 2026'!AF25</f>
        <v>16797.447789999998</v>
      </c>
      <c r="AG25" s="16">
        <f>'pozyczki I kw 2026'!AG25+'leasing I kw 2026'!AG25</f>
        <v>5029.1222400000006</v>
      </c>
      <c r="AH25" s="16">
        <f>'pozyczki I kw 2026'!AH25+'leasing I kw 2026'!AH25</f>
        <v>22141.683709999998</v>
      </c>
      <c r="AI25" s="16">
        <f>'pozyczki I kw 2026'!AI25+'leasing I kw 2026'!AI25</f>
        <v>57</v>
      </c>
      <c r="AJ25" s="16">
        <f>'pozyczki I kw 2026'!AJ25+'leasing I kw 2026'!AJ25</f>
        <v>0</v>
      </c>
      <c r="AK25" s="16">
        <f>'pozyczki I kw 2026'!AK25+'leasing I kw 2026'!AK25</f>
        <v>15623.031579999999</v>
      </c>
      <c r="AL25" s="16">
        <f>'pozyczki I kw 2026'!AL25+'leasing I kw 2026'!AL25</f>
        <v>0</v>
      </c>
      <c r="AM25" s="16">
        <f>'pozyczki I kw 2026'!AM25+'leasing I kw 2026'!AM25</f>
        <v>0</v>
      </c>
      <c r="AN25" s="16">
        <f>'pozyczki I kw 2026'!AN25+'leasing I kw 2026'!AN25</f>
        <v>202600.16158000001</v>
      </c>
      <c r="AO25" s="16">
        <f>'pozyczki I kw 2026'!AO25+'leasing I kw 2026'!AO25</f>
        <v>22673.62024</v>
      </c>
      <c r="AP25" s="16">
        <f>'pozyczki I kw 2026'!AP25+'leasing I kw 2026'!AP25</f>
        <v>10411.39343</v>
      </c>
      <c r="AQ25" s="16">
        <f>'pozyczki I kw 2026'!AQ25+'leasing I kw 2026'!AQ25</f>
        <v>369.02289999999999</v>
      </c>
      <c r="AR25" s="16">
        <f>'pozyczki I kw 2026'!AR25+'leasing I kw 2026'!AR25</f>
        <v>11893.20391</v>
      </c>
      <c r="AS25" s="16">
        <f>'pozyczki I kw 2026'!AS25+'leasing I kw 2026'!AS25</f>
        <v>18485.742859999998</v>
      </c>
      <c r="AT25" s="16">
        <f>'pozyczki I kw 2026'!AT25+'leasing I kw 2026'!AT25</f>
        <v>1550.95847</v>
      </c>
      <c r="AU25" s="16">
        <f>'pozyczki I kw 2026'!AU25+'leasing I kw 2026'!AU25</f>
        <v>11584.784430000002</v>
      </c>
      <c r="AV25" s="16">
        <f>'pozyczki I kw 2026'!AV25+'leasing I kw 2026'!AV25</f>
        <v>5349.9999600000001</v>
      </c>
      <c r="AW25" s="16">
        <f>'pozyczki I kw 2026'!AW25+'leasing I kw 2026'!AW25</f>
        <v>29689.322769999999</v>
      </c>
      <c r="AX25" s="16">
        <f>'pozyczki I kw 2026'!AX25+'leasing I kw 2026'!AX25</f>
        <v>1814241.0840400001</v>
      </c>
      <c r="AY25" s="16">
        <f>'pozyczki I kw 2026'!AY25+'leasing I kw 2026'!AY25</f>
        <v>855.99400000000003</v>
      </c>
      <c r="AZ25" s="16">
        <f>'pozyczki I kw 2026'!AZ25+'leasing I kw 2026'!AZ25</f>
        <v>0</v>
      </c>
      <c r="BA25" s="16">
        <f>'pozyczki I kw 2026'!BA25+'leasing I kw 2026'!BA25</f>
        <v>855.99400000000003</v>
      </c>
      <c r="BB25" s="16">
        <f>'pozyczki I kw 2026'!BB25+'leasing I kw 2026'!BB25</f>
        <v>0</v>
      </c>
      <c r="BC25" s="16">
        <f>'pozyczki I kw 2026'!BC25+'leasing I kw 2026'!BC25</f>
        <v>0</v>
      </c>
      <c r="BD25" s="16">
        <f>'pozyczki I kw 2026'!BD25+'leasing I kw 2026'!BD25</f>
        <v>0</v>
      </c>
      <c r="BE25" s="16">
        <f>'pozyczki I kw 2026'!BE25+'leasing I kw 2026'!BE25</f>
        <v>1815097.0780400001</v>
      </c>
    </row>
    <row r="26" spans="2:57" x14ac:dyDescent="0.25">
      <c r="B26" s="5">
        <v>20</v>
      </c>
      <c r="C26" s="7" t="s">
        <v>76</v>
      </c>
      <c r="D26" s="15">
        <f>'leasing I kw 2026'!D26+'pozyczki I kw 2026'!D26</f>
        <v>2716983.5621099998</v>
      </c>
      <c r="E26" s="16">
        <f>'pozyczki I kw 2026'!E26+'leasing I kw 2026'!E26</f>
        <v>1576317.5902799999</v>
      </c>
      <c r="F26" s="16">
        <f>'pozyczki I kw 2026'!F26+'leasing I kw 2026'!F26</f>
        <v>103787.34678000001</v>
      </c>
      <c r="G26" s="16">
        <f>'pozyczki I kw 2026'!G26+'leasing I kw 2026'!G26</f>
        <v>64600.357210000002</v>
      </c>
      <c r="H26" s="16">
        <f>'pozyczki I kw 2026'!H26+'leasing I kw 2026'!H26</f>
        <v>483510.15826</v>
      </c>
      <c r="I26" s="16">
        <f>'pozyczki I kw 2026'!I26+'leasing I kw 2026'!I26</f>
        <v>288472.85434999998</v>
      </c>
      <c r="J26" s="16">
        <f>'pozyczki I kw 2026'!J26+'leasing I kw 2026'!J26</f>
        <v>5392.9058000000005</v>
      </c>
      <c r="K26" s="16">
        <f>'pozyczki I kw 2026'!K26+'leasing I kw 2026'!K26</f>
        <v>2736.4923800000001</v>
      </c>
      <c r="L26" s="16">
        <f>'pozyczki I kw 2026'!L26+'leasing I kw 2026'!L26</f>
        <v>195037.30390999999</v>
      </c>
      <c r="M26" s="16">
        <f>'pozyczki I kw 2026'!M26+'leasing I kw 2026'!M26</f>
        <v>2578.9949299999998</v>
      </c>
      <c r="N26" s="16">
        <f>'pozyczki I kw 2026'!N26+'leasing I kw 2026'!N26</f>
        <v>0</v>
      </c>
      <c r="O26" s="16">
        <f>'pozyczki I kw 2026'!O26+'leasing I kw 2026'!O26</f>
        <v>379777.42879999999</v>
      </c>
      <c r="P26" s="16">
        <f>'pozyczki I kw 2026'!P26+'leasing I kw 2026'!P26</f>
        <v>760.87800000000004</v>
      </c>
      <c r="Q26" s="16">
        <f>'pozyczki I kw 2026'!Q26+'leasing I kw 2026'!Q26</f>
        <v>0</v>
      </c>
      <c r="R26" s="16">
        <f>'pozyczki I kw 2026'!R26+'leasing I kw 2026'!R26</f>
        <v>173596.28192000001</v>
      </c>
      <c r="S26" s="16">
        <f>'pozyczki I kw 2026'!S26+'leasing I kw 2026'!S26</f>
        <v>82089.951459999997</v>
      </c>
      <c r="T26" s="16">
        <f>'pozyczki I kw 2026'!T26+'leasing I kw 2026'!T26</f>
        <v>0</v>
      </c>
      <c r="U26" s="16">
        <f>'pozyczki I kw 2026'!U26+'leasing I kw 2026'!U26</f>
        <v>0</v>
      </c>
      <c r="V26" s="16">
        <f>'pozyczki I kw 2026'!V26+'leasing I kw 2026'!V26</f>
        <v>21692.151389999999</v>
      </c>
      <c r="W26" s="16">
        <f>'pozyczki I kw 2026'!W26+'leasing I kw 2026'!W26</f>
        <v>117.18429</v>
      </c>
      <c r="X26" s="16">
        <f>'pozyczki I kw 2026'!X26+'leasing I kw 2026'!X26</f>
        <v>0</v>
      </c>
      <c r="Y26" s="16">
        <f>'pozyczki I kw 2026'!Y26+'leasing I kw 2026'!Y26</f>
        <v>1157041.3022999999</v>
      </c>
      <c r="Z26" s="16">
        <f>'pozyczki I kw 2026'!Z26+'leasing I kw 2026'!Z26</f>
        <v>292252.85964000004</v>
      </c>
      <c r="AA26" s="16">
        <f>'pozyczki I kw 2026'!AA26+'leasing I kw 2026'!AA26</f>
        <v>157327.58572</v>
      </c>
      <c r="AB26" s="16">
        <f>'pozyczki I kw 2026'!AB26+'leasing I kw 2026'!AB26</f>
        <v>14857.44088</v>
      </c>
      <c r="AC26" s="16">
        <f>'pozyczki I kw 2026'!AC26+'leasing I kw 2026'!AC26</f>
        <v>13920.153900000001</v>
      </c>
      <c r="AD26" s="16">
        <f>'pozyczki I kw 2026'!AD26+'leasing I kw 2026'!AD26</f>
        <v>90914.981609999988</v>
      </c>
      <c r="AE26" s="16">
        <f>'pozyczki I kw 2026'!AE26+'leasing I kw 2026'!AE26</f>
        <v>34204.676340000005</v>
      </c>
      <c r="AF26" s="16">
        <f>'pozyczki I kw 2026'!AF26+'leasing I kw 2026'!AF26</f>
        <v>44046.214200000002</v>
      </c>
      <c r="AG26" s="16">
        <f>'pozyczki I kw 2026'!AG26+'leasing I kw 2026'!AG26</f>
        <v>4623.1738599999999</v>
      </c>
      <c r="AH26" s="16">
        <f>'pozyczki I kw 2026'!AH26+'leasing I kw 2026'!AH26</f>
        <v>288978.82659999997</v>
      </c>
      <c r="AI26" s="16">
        <f>'pozyczki I kw 2026'!AI26+'leasing I kw 2026'!AI26</f>
        <v>356.76526999999999</v>
      </c>
      <c r="AJ26" s="16">
        <f>'pozyczki I kw 2026'!AJ26+'leasing I kw 2026'!AJ26</f>
        <v>1072.60195</v>
      </c>
      <c r="AK26" s="16">
        <f>'pozyczki I kw 2026'!AK26+'leasing I kw 2026'!AK26</f>
        <v>8778.1083699999999</v>
      </c>
      <c r="AL26" s="16">
        <f>'pozyczki I kw 2026'!AL26+'leasing I kw 2026'!AL26</f>
        <v>0</v>
      </c>
      <c r="AM26" s="16">
        <f>'pozyczki I kw 2026'!AM26+'leasing I kw 2026'!AM26</f>
        <v>709.04017999999996</v>
      </c>
      <c r="AN26" s="16">
        <f>'pozyczki I kw 2026'!AN26+'leasing I kw 2026'!AN26</f>
        <v>204998.87378000002</v>
      </c>
      <c r="AO26" s="16">
        <f>'pozyczki I kw 2026'!AO26+'leasing I kw 2026'!AO26</f>
        <v>22748.18275</v>
      </c>
      <c r="AP26" s="16">
        <f>'pozyczki I kw 2026'!AP26+'leasing I kw 2026'!AP26</f>
        <v>16005.40494</v>
      </c>
      <c r="AQ26" s="16">
        <f>'pozyczki I kw 2026'!AQ26+'leasing I kw 2026'!AQ26</f>
        <v>19.239999999999998</v>
      </c>
      <c r="AR26" s="16">
        <f>'pozyczki I kw 2026'!AR26+'leasing I kw 2026'!AR26</f>
        <v>6723.5378099999998</v>
      </c>
      <c r="AS26" s="16">
        <f>'pozyczki I kw 2026'!AS26+'leasing I kw 2026'!AS26</f>
        <v>55767.61234</v>
      </c>
      <c r="AT26" s="16">
        <f>'pozyczki I kw 2026'!AT26+'leasing I kw 2026'!AT26</f>
        <v>14878.992609999999</v>
      </c>
      <c r="AU26" s="16">
        <f>'pozyczki I kw 2026'!AU26+'leasing I kw 2026'!AU26</f>
        <v>5033.8114800000003</v>
      </c>
      <c r="AV26" s="16">
        <f>'pozyczki I kw 2026'!AV26+'leasing I kw 2026'!AV26</f>
        <v>35854.808250000002</v>
      </c>
      <c r="AW26" s="16">
        <f>'pozyczki I kw 2026'!AW26+'leasing I kw 2026'!AW26</f>
        <v>282.00072999999998</v>
      </c>
      <c r="AX26" s="16">
        <f>'pozyczki I kw 2026'!AX26+'leasing I kw 2026'!AX26</f>
        <v>3952822.66023</v>
      </c>
      <c r="AY26" s="16">
        <f>'pozyczki I kw 2026'!AY26+'leasing I kw 2026'!AY26</f>
        <v>0</v>
      </c>
      <c r="AZ26" s="16">
        <f>'pozyczki I kw 2026'!AZ26+'leasing I kw 2026'!AZ26</f>
        <v>0</v>
      </c>
      <c r="BA26" s="16">
        <f>'pozyczki I kw 2026'!BA26+'leasing I kw 2026'!BA26</f>
        <v>0</v>
      </c>
      <c r="BB26" s="16">
        <f>'pozyczki I kw 2026'!BB26+'leasing I kw 2026'!BB26</f>
        <v>0</v>
      </c>
      <c r="BC26" s="16">
        <f>'pozyczki I kw 2026'!BC26+'leasing I kw 2026'!BC26</f>
        <v>0</v>
      </c>
      <c r="BD26" s="16">
        <f>'pozyczki I kw 2026'!BD26+'leasing I kw 2026'!BD26</f>
        <v>0</v>
      </c>
      <c r="BE26" s="16">
        <f>'pozyczki I kw 2026'!BE26+'leasing I kw 2026'!BE26</f>
        <v>3952822.66023</v>
      </c>
    </row>
    <row r="27" spans="2:57" x14ac:dyDescent="0.25">
      <c r="B27" s="5">
        <v>21</v>
      </c>
      <c r="C27" s="7" t="s">
        <v>77</v>
      </c>
      <c r="D27" s="15">
        <f>'leasing I kw 2026'!D27+'pozyczki I kw 2026'!D27</f>
        <v>1110591.1132000019</v>
      </c>
      <c r="E27" s="16">
        <f>'pozyczki I kw 2026'!E27+'leasing I kw 2026'!E27</f>
        <v>1023481.743600002</v>
      </c>
      <c r="F27" s="16">
        <f>'pozyczki I kw 2026'!F27+'leasing I kw 2026'!F27</f>
        <v>0</v>
      </c>
      <c r="G27" s="16">
        <f>'pozyczki I kw 2026'!G27+'leasing I kw 2026'!G27</f>
        <v>0</v>
      </c>
      <c r="H27" s="16">
        <f>'pozyczki I kw 2026'!H27+'leasing I kw 2026'!H27</f>
        <v>74569.591289999997</v>
      </c>
      <c r="I27" s="16">
        <f>'pozyczki I kw 2026'!I27+'leasing I kw 2026'!I27</f>
        <v>74569.591289999997</v>
      </c>
      <c r="J27" s="16">
        <f>'pozyczki I kw 2026'!J27+'leasing I kw 2026'!J27</f>
        <v>0</v>
      </c>
      <c r="K27" s="16">
        <f>'pozyczki I kw 2026'!K27+'leasing I kw 2026'!K27</f>
        <v>0</v>
      </c>
      <c r="L27" s="16">
        <f>'pozyczki I kw 2026'!L27+'leasing I kw 2026'!L27</f>
        <v>0</v>
      </c>
      <c r="M27" s="16">
        <f>'pozyczki I kw 2026'!M27+'leasing I kw 2026'!M27</f>
        <v>0</v>
      </c>
      <c r="N27" s="16">
        <f>'pozyczki I kw 2026'!N27+'leasing I kw 2026'!N27</f>
        <v>0</v>
      </c>
      <c r="O27" s="16">
        <f>'pozyczki I kw 2026'!O27+'leasing I kw 2026'!O27</f>
        <v>0</v>
      </c>
      <c r="P27" s="16">
        <f>'pozyczki I kw 2026'!P27+'leasing I kw 2026'!P27</f>
        <v>0</v>
      </c>
      <c r="Q27" s="16">
        <f>'pozyczki I kw 2026'!Q27+'leasing I kw 2026'!Q27</f>
        <v>0</v>
      </c>
      <c r="R27" s="16">
        <f>'pozyczki I kw 2026'!R27+'leasing I kw 2026'!R27</f>
        <v>0</v>
      </c>
      <c r="S27" s="16">
        <f>'pozyczki I kw 2026'!S27+'leasing I kw 2026'!S27</f>
        <v>624.68048999999996</v>
      </c>
      <c r="T27" s="16">
        <f>'pozyczki I kw 2026'!T27+'leasing I kw 2026'!T27</f>
        <v>0</v>
      </c>
      <c r="U27" s="16">
        <f>'pozyczki I kw 2026'!U27+'leasing I kw 2026'!U27</f>
        <v>0</v>
      </c>
      <c r="V27" s="16">
        <f>'pozyczki I kw 2026'!V27+'leasing I kw 2026'!V27</f>
        <v>11915.097820000001</v>
      </c>
      <c r="W27" s="16">
        <f>'pozyczki I kw 2026'!W27+'leasing I kw 2026'!W27</f>
        <v>0</v>
      </c>
      <c r="X27" s="16">
        <f>'pozyczki I kw 2026'!X27+'leasing I kw 2026'!X27</f>
        <v>0</v>
      </c>
      <c r="Y27" s="16">
        <f>'pozyczki I kw 2026'!Y27+'leasing I kw 2026'!Y27</f>
        <v>0</v>
      </c>
      <c r="Z27" s="16">
        <f>'pozyczki I kw 2026'!Z27+'leasing I kw 2026'!Z27</f>
        <v>0</v>
      </c>
      <c r="AA27" s="16">
        <f>'pozyczki I kw 2026'!AA27+'leasing I kw 2026'!AA27</f>
        <v>0</v>
      </c>
      <c r="AB27" s="16">
        <f>'pozyczki I kw 2026'!AB27+'leasing I kw 2026'!AB27</f>
        <v>0</v>
      </c>
      <c r="AC27" s="16">
        <f>'pozyczki I kw 2026'!AC27+'leasing I kw 2026'!AC27</f>
        <v>0</v>
      </c>
      <c r="AD27" s="16">
        <f>'pozyczki I kw 2026'!AD27+'leasing I kw 2026'!AD27</f>
        <v>0</v>
      </c>
      <c r="AE27" s="16">
        <f>'pozyczki I kw 2026'!AE27+'leasing I kw 2026'!AE27</f>
        <v>0</v>
      </c>
      <c r="AF27" s="16">
        <f>'pozyczki I kw 2026'!AF27+'leasing I kw 2026'!AF27</f>
        <v>0</v>
      </c>
      <c r="AG27" s="16">
        <f>'pozyczki I kw 2026'!AG27+'leasing I kw 2026'!AG27</f>
        <v>0</v>
      </c>
      <c r="AH27" s="16">
        <f>'pozyczki I kw 2026'!AH27+'leasing I kw 2026'!AH27</f>
        <v>0</v>
      </c>
      <c r="AI27" s="16">
        <f>'pozyczki I kw 2026'!AI27+'leasing I kw 2026'!AI27</f>
        <v>0</v>
      </c>
      <c r="AJ27" s="16">
        <f>'pozyczki I kw 2026'!AJ27+'leasing I kw 2026'!AJ27</f>
        <v>0</v>
      </c>
      <c r="AK27" s="16">
        <f>'pozyczki I kw 2026'!AK27+'leasing I kw 2026'!AK27</f>
        <v>0</v>
      </c>
      <c r="AL27" s="16">
        <f>'pozyczki I kw 2026'!AL27+'leasing I kw 2026'!AL27</f>
        <v>0</v>
      </c>
      <c r="AM27" s="16">
        <f>'pozyczki I kw 2026'!AM27+'leasing I kw 2026'!AM27</f>
        <v>0</v>
      </c>
      <c r="AN27" s="16">
        <f>'pozyczki I kw 2026'!AN27+'leasing I kw 2026'!AN27</f>
        <v>0</v>
      </c>
      <c r="AO27" s="16">
        <f>'pozyczki I kw 2026'!AO27+'leasing I kw 2026'!AO27</f>
        <v>0</v>
      </c>
      <c r="AP27" s="16">
        <f>'pozyczki I kw 2026'!AP27+'leasing I kw 2026'!AP27</f>
        <v>0</v>
      </c>
      <c r="AQ27" s="16">
        <f>'pozyczki I kw 2026'!AQ27+'leasing I kw 2026'!AQ27</f>
        <v>0</v>
      </c>
      <c r="AR27" s="16">
        <f>'pozyczki I kw 2026'!AR27+'leasing I kw 2026'!AR27</f>
        <v>0</v>
      </c>
      <c r="AS27" s="16">
        <f>'pozyczki I kw 2026'!AS27+'leasing I kw 2026'!AS27</f>
        <v>0</v>
      </c>
      <c r="AT27" s="16">
        <f>'pozyczki I kw 2026'!AT27+'leasing I kw 2026'!AT27</f>
        <v>0</v>
      </c>
      <c r="AU27" s="16">
        <f>'pozyczki I kw 2026'!AU27+'leasing I kw 2026'!AU27</f>
        <v>0</v>
      </c>
      <c r="AV27" s="16">
        <f>'pozyczki I kw 2026'!AV27+'leasing I kw 2026'!AV27</f>
        <v>0</v>
      </c>
      <c r="AW27" s="16">
        <f>'pozyczki I kw 2026'!AW27+'leasing I kw 2026'!AW27</f>
        <v>0</v>
      </c>
      <c r="AX27" s="16">
        <f>'pozyczki I kw 2026'!AX27+'leasing I kw 2026'!AX27</f>
        <v>1110591.1132000019</v>
      </c>
      <c r="AY27" s="16">
        <f>'pozyczki I kw 2026'!AY27+'leasing I kw 2026'!AY27</f>
        <v>0</v>
      </c>
      <c r="AZ27" s="16">
        <f>'pozyczki I kw 2026'!AZ27+'leasing I kw 2026'!AZ27</f>
        <v>0</v>
      </c>
      <c r="BA27" s="16">
        <f>'pozyczki I kw 2026'!BA27+'leasing I kw 2026'!BA27</f>
        <v>0</v>
      </c>
      <c r="BB27" s="16">
        <f>'pozyczki I kw 2026'!BB27+'leasing I kw 2026'!BB27</f>
        <v>0</v>
      </c>
      <c r="BC27" s="16">
        <f>'pozyczki I kw 2026'!BC27+'leasing I kw 2026'!BC27</f>
        <v>0</v>
      </c>
      <c r="BD27" s="16">
        <f>'pozyczki I kw 2026'!BD27+'leasing I kw 2026'!BD27</f>
        <v>0</v>
      </c>
      <c r="BE27" s="16">
        <f>'pozyczki I kw 2026'!BE27+'leasing I kw 2026'!BE27</f>
        <v>1110591.1132000019</v>
      </c>
    </row>
    <row r="28" spans="2:57" x14ac:dyDescent="0.25">
      <c r="B28" s="5">
        <v>22</v>
      </c>
      <c r="C28" s="7" t="s">
        <v>78</v>
      </c>
      <c r="D28" s="15">
        <f>'leasing I kw 2026'!D28+'pozyczki I kw 2026'!D28</f>
        <v>1097488.0889999999</v>
      </c>
      <c r="E28" s="16">
        <f>'pozyczki I kw 2026'!E28+'leasing I kw 2026'!E28</f>
        <v>633616.09299999999</v>
      </c>
      <c r="F28" s="16">
        <f>'pozyczki I kw 2026'!F28+'leasing I kw 2026'!F28</f>
        <v>17289.919000000002</v>
      </c>
      <c r="G28" s="16">
        <f>'pozyczki I kw 2026'!G28+'leasing I kw 2026'!G28</f>
        <v>7968.5419999999995</v>
      </c>
      <c r="H28" s="16">
        <f>'pozyczki I kw 2026'!H28+'leasing I kw 2026'!H28</f>
        <v>193096.519</v>
      </c>
      <c r="I28" s="16">
        <f>'pozyczki I kw 2026'!I28+'leasing I kw 2026'!I28</f>
        <v>138266.82699999999</v>
      </c>
      <c r="J28" s="16">
        <f>'pozyczki I kw 2026'!J28+'leasing I kw 2026'!J28</f>
        <v>2324.0569999999998</v>
      </c>
      <c r="K28" s="16">
        <f>'pozyczki I kw 2026'!K28+'leasing I kw 2026'!K28</f>
        <v>2185.8020000000001</v>
      </c>
      <c r="L28" s="16">
        <f>'pozyczki I kw 2026'!L28+'leasing I kw 2026'!L28</f>
        <v>54829.691999999995</v>
      </c>
      <c r="M28" s="16">
        <f>'pozyczki I kw 2026'!M28+'leasing I kw 2026'!M28</f>
        <v>0</v>
      </c>
      <c r="N28" s="16">
        <f>'pozyczki I kw 2026'!N28+'leasing I kw 2026'!N28</f>
        <v>0</v>
      </c>
      <c r="O28" s="16">
        <f>'pozyczki I kw 2026'!O28+'leasing I kw 2026'!O28</f>
        <v>175457.02799999999</v>
      </c>
      <c r="P28" s="16">
        <f>'pozyczki I kw 2026'!P28+'leasing I kw 2026'!P28</f>
        <v>0</v>
      </c>
      <c r="Q28" s="16">
        <f>'pozyczki I kw 2026'!Q28+'leasing I kw 2026'!Q28</f>
        <v>0</v>
      </c>
      <c r="R28" s="16">
        <f>'pozyczki I kw 2026'!R28+'leasing I kw 2026'!R28</f>
        <v>67546.648000000001</v>
      </c>
      <c r="S28" s="16">
        <f>'pozyczki I kw 2026'!S28+'leasing I kw 2026'!S28</f>
        <v>21296.242999999999</v>
      </c>
      <c r="T28" s="16">
        <f>'pozyczki I kw 2026'!T28+'leasing I kw 2026'!T28</f>
        <v>0</v>
      </c>
      <c r="U28" s="16">
        <f>'pozyczki I kw 2026'!U28+'leasing I kw 2026'!U28</f>
        <v>0</v>
      </c>
      <c r="V28" s="16">
        <f>'pozyczki I kw 2026'!V28+'leasing I kw 2026'!V28</f>
        <v>6475.558</v>
      </c>
      <c r="W28" s="16">
        <f>'pozyczki I kw 2026'!W28+'leasing I kw 2026'!W28</f>
        <v>19.350000000000001</v>
      </c>
      <c r="X28" s="16">
        <f>'pozyczki I kw 2026'!X28+'leasing I kw 2026'!X28</f>
        <v>0</v>
      </c>
      <c r="Y28" s="16">
        <f>'pozyczki I kw 2026'!Y28+'leasing I kw 2026'!Y28</f>
        <v>606825.27099999995</v>
      </c>
      <c r="Z28" s="16">
        <f>'pozyczki I kw 2026'!Z28+'leasing I kw 2026'!Z28</f>
        <v>56597.68</v>
      </c>
      <c r="AA28" s="16">
        <f>'pozyczki I kw 2026'!AA28+'leasing I kw 2026'!AA28</f>
        <v>260336.764</v>
      </c>
      <c r="AB28" s="16">
        <f>'pozyczki I kw 2026'!AB28+'leasing I kw 2026'!AB28</f>
        <v>20012.301000000003</v>
      </c>
      <c r="AC28" s="16">
        <f>'pozyczki I kw 2026'!AC28+'leasing I kw 2026'!AC28</f>
        <v>16664.565999999999</v>
      </c>
      <c r="AD28" s="16">
        <f>'pozyczki I kw 2026'!AD28+'leasing I kw 2026'!AD28</f>
        <v>33582.792999999998</v>
      </c>
      <c r="AE28" s="16">
        <f>'pozyczki I kw 2026'!AE28+'leasing I kw 2026'!AE28</f>
        <v>2697.1790000000001</v>
      </c>
      <c r="AF28" s="16">
        <f>'pozyczki I kw 2026'!AF28+'leasing I kw 2026'!AF28</f>
        <v>32989.591</v>
      </c>
      <c r="AG28" s="16">
        <f>'pozyczki I kw 2026'!AG28+'leasing I kw 2026'!AG28</f>
        <v>3047.2039999999997</v>
      </c>
      <c r="AH28" s="16">
        <f>'pozyczki I kw 2026'!AH28+'leasing I kw 2026'!AH28</f>
        <v>10389.016</v>
      </c>
      <c r="AI28" s="16">
        <f>'pozyczki I kw 2026'!AI28+'leasing I kw 2026'!AI28</f>
        <v>3820.6369999999997</v>
      </c>
      <c r="AJ28" s="16">
        <f>'pozyczki I kw 2026'!AJ28+'leasing I kw 2026'!AJ28</f>
        <v>73.900000000000006</v>
      </c>
      <c r="AK28" s="16">
        <f>'pozyczki I kw 2026'!AK28+'leasing I kw 2026'!AK28</f>
        <v>23457.218999999997</v>
      </c>
      <c r="AL28" s="16">
        <f>'pozyczki I kw 2026'!AL28+'leasing I kw 2026'!AL28</f>
        <v>0</v>
      </c>
      <c r="AM28" s="16">
        <f>'pozyczki I kw 2026'!AM28+'leasing I kw 2026'!AM28</f>
        <v>0</v>
      </c>
      <c r="AN28" s="16">
        <f>'pozyczki I kw 2026'!AN28+'leasing I kw 2026'!AN28</f>
        <v>143156.421</v>
      </c>
      <c r="AO28" s="16">
        <f>'pozyczki I kw 2026'!AO28+'leasing I kw 2026'!AO28</f>
        <v>9478.8639999999996</v>
      </c>
      <c r="AP28" s="16">
        <f>'pozyczki I kw 2026'!AP28+'leasing I kw 2026'!AP28</f>
        <v>9478.8639999999996</v>
      </c>
      <c r="AQ28" s="16">
        <f>'pozyczki I kw 2026'!AQ28+'leasing I kw 2026'!AQ28</f>
        <v>0</v>
      </c>
      <c r="AR28" s="16">
        <f>'pozyczki I kw 2026'!AR28+'leasing I kw 2026'!AR28</f>
        <v>0</v>
      </c>
      <c r="AS28" s="16">
        <f>'pozyczki I kw 2026'!AS28+'leasing I kw 2026'!AS28</f>
        <v>1153.048</v>
      </c>
      <c r="AT28" s="16">
        <f>'pozyczki I kw 2026'!AT28+'leasing I kw 2026'!AT28</f>
        <v>82.683999999999997</v>
      </c>
      <c r="AU28" s="16">
        <f>'pozyczki I kw 2026'!AU28+'leasing I kw 2026'!AU28</f>
        <v>997.28200000000004</v>
      </c>
      <c r="AV28" s="16">
        <f>'pozyczki I kw 2026'!AV28+'leasing I kw 2026'!AV28</f>
        <v>73.081999999999994</v>
      </c>
      <c r="AW28" s="16">
        <f>'pozyczki I kw 2026'!AW28+'leasing I kw 2026'!AW28</f>
        <v>0</v>
      </c>
      <c r="AX28" s="16">
        <f>'pozyczki I kw 2026'!AX28+'leasing I kw 2026'!AX28</f>
        <v>1714945.2719999999</v>
      </c>
      <c r="AY28" s="16">
        <f>'pozyczki I kw 2026'!AY28+'leasing I kw 2026'!AY28</f>
        <v>0</v>
      </c>
      <c r="AZ28" s="16">
        <f>'pozyczki I kw 2026'!AZ28+'leasing I kw 2026'!AZ28</f>
        <v>0</v>
      </c>
      <c r="BA28" s="16">
        <f>'pozyczki I kw 2026'!BA28+'leasing I kw 2026'!BA28</f>
        <v>0</v>
      </c>
      <c r="BB28" s="16">
        <f>'pozyczki I kw 2026'!BB28+'leasing I kw 2026'!BB28</f>
        <v>0</v>
      </c>
      <c r="BC28" s="16">
        <f>'pozyczki I kw 2026'!BC28+'leasing I kw 2026'!BC28</f>
        <v>0</v>
      </c>
      <c r="BD28" s="16">
        <f>'pozyczki I kw 2026'!BD28+'leasing I kw 2026'!BD28</f>
        <v>0</v>
      </c>
      <c r="BE28" s="16">
        <f>'pozyczki I kw 2026'!BE28+'leasing I kw 2026'!BE28</f>
        <v>1714945.2719999999</v>
      </c>
    </row>
    <row r="29" spans="2:57" x14ac:dyDescent="0.25">
      <c r="B29" s="5">
        <v>23</v>
      </c>
      <c r="C29" s="7" t="s">
        <v>79</v>
      </c>
      <c r="D29" s="15">
        <f>'leasing I kw 2026'!D29+'pozyczki I kw 2026'!D29</f>
        <v>244787</v>
      </c>
      <c r="E29" s="16">
        <f>'pozyczki I kw 2026'!E29+'leasing I kw 2026'!E29</f>
        <v>322</v>
      </c>
      <c r="F29" s="16">
        <f>'pozyczki I kw 2026'!F29+'leasing I kw 2026'!F29</f>
        <v>0</v>
      </c>
      <c r="G29" s="16">
        <f>'pozyczki I kw 2026'!G29+'leasing I kw 2026'!G29</f>
        <v>0</v>
      </c>
      <c r="H29" s="16">
        <f>'pozyczki I kw 2026'!H29+'leasing I kw 2026'!H29</f>
        <v>28700</v>
      </c>
      <c r="I29" s="16">
        <f>'pozyczki I kw 2026'!I29+'leasing I kw 2026'!I29</f>
        <v>1020</v>
      </c>
      <c r="J29" s="16">
        <f>'pozyczki I kw 2026'!J29+'leasing I kw 2026'!J29</f>
        <v>0</v>
      </c>
      <c r="K29" s="16">
        <f>'pozyczki I kw 2026'!K29+'leasing I kw 2026'!K29</f>
        <v>0</v>
      </c>
      <c r="L29" s="16">
        <f>'pozyczki I kw 2026'!L29+'leasing I kw 2026'!L29</f>
        <v>27680</v>
      </c>
      <c r="M29" s="16">
        <f>'pozyczki I kw 2026'!M29+'leasing I kw 2026'!M29</f>
        <v>0</v>
      </c>
      <c r="N29" s="16">
        <f>'pozyczki I kw 2026'!N29+'leasing I kw 2026'!N29</f>
        <v>0</v>
      </c>
      <c r="O29" s="16">
        <f>'pozyczki I kw 2026'!O29+'leasing I kw 2026'!O29</f>
        <v>195842</v>
      </c>
      <c r="P29" s="16">
        <f>'pozyczki I kw 2026'!P29+'leasing I kw 2026'!P29</f>
        <v>1573</v>
      </c>
      <c r="Q29" s="16">
        <f>'pozyczki I kw 2026'!Q29+'leasing I kw 2026'!Q29</f>
        <v>0</v>
      </c>
      <c r="R29" s="16">
        <f>'pozyczki I kw 2026'!R29+'leasing I kw 2026'!R29</f>
        <v>14740</v>
      </c>
      <c r="S29" s="16">
        <f>'pozyczki I kw 2026'!S29+'leasing I kw 2026'!S29</f>
        <v>5183</v>
      </c>
      <c r="T29" s="16">
        <f>'pozyczki I kw 2026'!T29+'leasing I kw 2026'!T29</f>
        <v>0</v>
      </c>
      <c r="U29" s="16">
        <f>'pozyczki I kw 2026'!U29+'leasing I kw 2026'!U29</f>
        <v>0</v>
      </c>
      <c r="V29" s="16">
        <f>'pozyczki I kw 2026'!V29+'leasing I kw 2026'!V29</f>
        <v>0</v>
      </c>
      <c r="W29" s="16">
        <f>'pozyczki I kw 2026'!W29+'leasing I kw 2026'!W29</f>
        <v>0</v>
      </c>
      <c r="X29" s="16">
        <f>'pozyczki I kw 2026'!X29+'leasing I kw 2026'!X29</f>
        <v>0</v>
      </c>
      <c r="Y29" s="16">
        <f>'pozyczki I kw 2026'!Y29+'leasing I kw 2026'!Y29</f>
        <v>0</v>
      </c>
      <c r="Z29" s="16">
        <f>'pozyczki I kw 2026'!Z29+'leasing I kw 2026'!Z29</f>
        <v>0</v>
      </c>
      <c r="AA29" s="16">
        <f>'pozyczki I kw 2026'!AA29+'leasing I kw 2026'!AA29</f>
        <v>0</v>
      </c>
      <c r="AB29" s="16">
        <f>'pozyczki I kw 2026'!AB29+'leasing I kw 2026'!AB29</f>
        <v>0</v>
      </c>
      <c r="AC29" s="16">
        <f>'pozyczki I kw 2026'!AC29+'leasing I kw 2026'!AC29</f>
        <v>0</v>
      </c>
      <c r="AD29" s="16">
        <f>'pozyczki I kw 2026'!AD29+'leasing I kw 2026'!AD29</f>
        <v>0</v>
      </c>
      <c r="AE29" s="16">
        <f>'pozyczki I kw 2026'!AE29+'leasing I kw 2026'!AE29</f>
        <v>0</v>
      </c>
      <c r="AF29" s="16">
        <f>'pozyczki I kw 2026'!AF29+'leasing I kw 2026'!AF29</f>
        <v>0</v>
      </c>
      <c r="AG29" s="16">
        <f>'pozyczki I kw 2026'!AG29+'leasing I kw 2026'!AG29</f>
        <v>0</v>
      </c>
      <c r="AH29" s="16">
        <f>'pozyczki I kw 2026'!AH29+'leasing I kw 2026'!AH29</f>
        <v>0</v>
      </c>
      <c r="AI29" s="16">
        <f>'pozyczki I kw 2026'!AI29+'leasing I kw 2026'!AI29</f>
        <v>0</v>
      </c>
      <c r="AJ29" s="16">
        <f>'pozyczki I kw 2026'!AJ29+'leasing I kw 2026'!AJ29</f>
        <v>0</v>
      </c>
      <c r="AK29" s="16">
        <f>'pozyczki I kw 2026'!AK29+'leasing I kw 2026'!AK29</f>
        <v>0</v>
      </c>
      <c r="AL29" s="16">
        <f>'pozyczki I kw 2026'!AL29+'leasing I kw 2026'!AL29</f>
        <v>0</v>
      </c>
      <c r="AM29" s="16">
        <f>'pozyczki I kw 2026'!AM29+'leasing I kw 2026'!AM29</f>
        <v>0</v>
      </c>
      <c r="AN29" s="16">
        <f>'pozyczki I kw 2026'!AN29+'leasing I kw 2026'!AN29</f>
        <v>0</v>
      </c>
      <c r="AO29" s="16">
        <f>'pozyczki I kw 2026'!AO29+'leasing I kw 2026'!AO29</f>
        <v>0</v>
      </c>
      <c r="AP29" s="16">
        <f>'pozyczki I kw 2026'!AP29+'leasing I kw 2026'!AP29</f>
        <v>0</v>
      </c>
      <c r="AQ29" s="16">
        <f>'pozyczki I kw 2026'!AQ29+'leasing I kw 2026'!AQ29</f>
        <v>0</v>
      </c>
      <c r="AR29" s="16">
        <f>'pozyczki I kw 2026'!AR29+'leasing I kw 2026'!AR29</f>
        <v>0</v>
      </c>
      <c r="AS29" s="16">
        <f>'pozyczki I kw 2026'!AS29+'leasing I kw 2026'!AS29</f>
        <v>0</v>
      </c>
      <c r="AT29" s="16">
        <f>'pozyczki I kw 2026'!AT29+'leasing I kw 2026'!AT29</f>
        <v>0</v>
      </c>
      <c r="AU29" s="16">
        <f>'pozyczki I kw 2026'!AU29+'leasing I kw 2026'!AU29</f>
        <v>0</v>
      </c>
      <c r="AV29" s="16">
        <f>'pozyczki I kw 2026'!AV29+'leasing I kw 2026'!AV29</f>
        <v>0</v>
      </c>
      <c r="AW29" s="16">
        <f>'pozyczki I kw 2026'!AW29+'leasing I kw 2026'!AW29</f>
        <v>0</v>
      </c>
      <c r="AX29" s="16">
        <f>'pozyczki I kw 2026'!AX29+'leasing I kw 2026'!AX29</f>
        <v>244787</v>
      </c>
      <c r="AY29" s="16">
        <f>'pozyczki I kw 2026'!AY29+'leasing I kw 2026'!AY29</f>
        <v>0</v>
      </c>
      <c r="AZ29" s="16">
        <f>'pozyczki I kw 2026'!AZ29+'leasing I kw 2026'!AZ29</f>
        <v>0</v>
      </c>
      <c r="BA29" s="16">
        <f>'pozyczki I kw 2026'!BA29+'leasing I kw 2026'!BA29</f>
        <v>0</v>
      </c>
      <c r="BB29" s="16">
        <f>'pozyczki I kw 2026'!BB29+'leasing I kw 2026'!BB29</f>
        <v>0</v>
      </c>
      <c r="BC29" s="16">
        <f>'pozyczki I kw 2026'!BC29+'leasing I kw 2026'!BC29</f>
        <v>0</v>
      </c>
      <c r="BD29" s="16">
        <f>'pozyczki I kw 2026'!BD29+'leasing I kw 2026'!BD29</f>
        <v>0</v>
      </c>
      <c r="BE29" s="16">
        <f>'pozyczki I kw 2026'!BE29+'leasing I kw 2026'!BE29</f>
        <v>244787</v>
      </c>
    </row>
    <row r="30" spans="2:57" x14ac:dyDescent="0.25">
      <c r="B30" s="5">
        <v>24</v>
      </c>
      <c r="C30" s="7" t="s">
        <v>80</v>
      </c>
      <c r="D30" s="15">
        <f>'leasing I kw 2026'!D30+'pozyczki I kw 2026'!D30</f>
        <v>16608</v>
      </c>
      <c r="E30" s="16">
        <f>'pozyczki I kw 2026'!E30+'leasing I kw 2026'!E30</f>
        <v>5935</v>
      </c>
      <c r="F30" s="16">
        <f>'pozyczki I kw 2026'!F30+'leasing I kw 2026'!F30</f>
        <v>177</v>
      </c>
      <c r="G30" s="16">
        <f>'pozyczki I kw 2026'!G30+'leasing I kw 2026'!G30</f>
        <v>1814</v>
      </c>
      <c r="H30" s="16">
        <f>'pozyczki I kw 2026'!H30+'leasing I kw 2026'!H30</f>
        <v>4091</v>
      </c>
      <c r="I30" s="16">
        <f>'pozyczki I kw 2026'!I30+'leasing I kw 2026'!I30</f>
        <v>3256</v>
      </c>
      <c r="J30" s="16">
        <f>'pozyczki I kw 2026'!J30+'leasing I kw 2026'!J30</f>
        <v>0</v>
      </c>
      <c r="K30" s="16">
        <f>'pozyczki I kw 2026'!K30+'leasing I kw 2026'!K30</f>
        <v>0</v>
      </c>
      <c r="L30" s="16">
        <f>'pozyczki I kw 2026'!L30+'leasing I kw 2026'!L30</f>
        <v>835</v>
      </c>
      <c r="M30" s="16">
        <f>'pozyczki I kw 2026'!M30+'leasing I kw 2026'!M30</f>
        <v>0</v>
      </c>
      <c r="N30" s="16">
        <f>'pozyczki I kw 2026'!N30+'leasing I kw 2026'!N30</f>
        <v>0</v>
      </c>
      <c r="O30" s="16">
        <f>'pozyczki I kw 2026'!O30+'leasing I kw 2026'!O30</f>
        <v>2231</v>
      </c>
      <c r="P30" s="16">
        <f>'pozyczki I kw 2026'!P30+'leasing I kw 2026'!P30</f>
        <v>0</v>
      </c>
      <c r="Q30" s="16">
        <f>'pozyczki I kw 2026'!Q30+'leasing I kw 2026'!Q30</f>
        <v>0</v>
      </c>
      <c r="R30" s="16">
        <f>'pozyczki I kw 2026'!R30+'leasing I kw 2026'!R30</f>
        <v>1809</v>
      </c>
      <c r="S30" s="16">
        <f>'pozyczki I kw 2026'!S30+'leasing I kw 2026'!S30</f>
        <v>890</v>
      </c>
      <c r="T30" s="16">
        <f>'pozyczki I kw 2026'!T30+'leasing I kw 2026'!T30</f>
        <v>0</v>
      </c>
      <c r="U30" s="16">
        <f>'pozyczki I kw 2026'!U30+'leasing I kw 2026'!U30</f>
        <v>640</v>
      </c>
      <c r="V30" s="16">
        <f>'pozyczki I kw 2026'!V30+'leasing I kw 2026'!V30</f>
        <v>1652</v>
      </c>
      <c r="W30" s="16">
        <f>'pozyczki I kw 2026'!W30+'leasing I kw 2026'!W30</f>
        <v>0</v>
      </c>
      <c r="X30" s="16">
        <f>'pozyczki I kw 2026'!X30+'leasing I kw 2026'!X30</f>
        <v>0</v>
      </c>
      <c r="Y30" s="16">
        <f>'pozyczki I kw 2026'!Y30+'leasing I kw 2026'!Y30</f>
        <v>23375</v>
      </c>
      <c r="Z30" s="16">
        <f>'pozyczki I kw 2026'!Z30+'leasing I kw 2026'!Z30</f>
        <v>2780</v>
      </c>
      <c r="AA30" s="16">
        <f>'pozyczki I kw 2026'!AA30+'leasing I kw 2026'!AA30</f>
        <v>15520</v>
      </c>
      <c r="AB30" s="16">
        <f>'pozyczki I kw 2026'!AB30+'leasing I kw 2026'!AB30</f>
        <v>0</v>
      </c>
      <c r="AC30" s="16">
        <f>'pozyczki I kw 2026'!AC30+'leasing I kw 2026'!AC30</f>
        <v>827</v>
      </c>
      <c r="AD30" s="16">
        <f>'pozyczki I kw 2026'!AD30+'leasing I kw 2026'!AD30</f>
        <v>0</v>
      </c>
      <c r="AE30" s="16">
        <f>'pozyczki I kw 2026'!AE30+'leasing I kw 2026'!AE30</f>
        <v>300</v>
      </c>
      <c r="AF30" s="16">
        <f>'pozyczki I kw 2026'!AF30+'leasing I kw 2026'!AF30</f>
        <v>1092</v>
      </c>
      <c r="AG30" s="16">
        <f>'pozyczki I kw 2026'!AG30+'leasing I kw 2026'!AG30</f>
        <v>0</v>
      </c>
      <c r="AH30" s="16">
        <f>'pozyczki I kw 2026'!AH30+'leasing I kw 2026'!AH30</f>
        <v>120</v>
      </c>
      <c r="AI30" s="16">
        <f>'pozyczki I kw 2026'!AI30+'leasing I kw 2026'!AI30</f>
        <v>0</v>
      </c>
      <c r="AJ30" s="16">
        <f>'pozyczki I kw 2026'!AJ30+'leasing I kw 2026'!AJ30</f>
        <v>0</v>
      </c>
      <c r="AK30" s="16">
        <f>'pozyczki I kw 2026'!AK30+'leasing I kw 2026'!AK30</f>
        <v>0</v>
      </c>
      <c r="AL30" s="16">
        <f>'pozyczki I kw 2026'!AL30+'leasing I kw 2026'!AL30</f>
        <v>0</v>
      </c>
      <c r="AM30" s="16">
        <f>'pozyczki I kw 2026'!AM30+'leasing I kw 2026'!AM30</f>
        <v>0</v>
      </c>
      <c r="AN30" s="16">
        <f>'pozyczki I kw 2026'!AN30+'leasing I kw 2026'!AN30</f>
        <v>2736</v>
      </c>
      <c r="AO30" s="16">
        <f>'pozyczki I kw 2026'!AO30+'leasing I kw 2026'!AO30</f>
        <v>0</v>
      </c>
      <c r="AP30" s="16">
        <f>'pozyczki I kw 2026'!AP30+'leasing I kw 2026'!AP30</f>
        <v>0</v>
      </c>
      <c r="AQ30" s="16">
        <f>'pozyczki I kw 2026'!AQ30+'leasing I kw 2026'!AQ30</f>
        <v>0</v>
      </c>
      <c r="AR30" s="16">
        <f>'pozyczki I kw 2026'!AR30+'leasing I kw 2026'!AR30</f>
        <v>0</v>
      </c>
      <c r="AS30" s="16">
        <f>'pozyczki I kw 2026'!AS30+'leasing I kw 2026'!AS30</f>
        <v>0</v>
      </c>
      <c r="AT30" s="16">
        <f>'pozyczki I kw 2026'!AT30+'leasing I kw 2026'!AT30</f>
        <v>0</v>
      </c>
      <c r="AU30" s="16">
        <f>'pozyczki I kw 2026'!AU30+'leasing I kw 2026'!AU30</f>
        <v>0</v>
      </c>
      <c r="AV30" s="16">
        <f>'pozyczki I kw 2026'!AV30+'leasing I kw 2026'!AV30</f>
        <v>0</v>
      </c>
      <c r="AW30" s="16">
        <f>'pozyczki I kw 2026'!AW30+'leasing I kw 2026'!AW30</f>
        <v>0</v>
      </c>
      <c r="AX30" s="16">
        <f>'pozyczki I kw 2026'!AX30+'leasing I kw 2026'!AX30</f>
        <v>39983</v>
      </c>
      <c r="AY30" s="16">
        <f>'pozyczki I kw 2026'!AY30+'leasing I kw 2026'!AY30</f>
        <v>1216</v>
      </c>
      <c r="AZ30" s="16">
        <f>'pozyczki I kw 2026'!AZ30+'leasing I kw 2026'!AZ30</f>
        <v>0</v>
      </c>
      <c r="BA30" s="16">
        <f>'pozyczki I kw 2026'!BA30+'leasing I kw 2026'!BA30</f>
        <v>0</v>
      </c>
      <c r="BB30" s="16">
        <f>'pozyczki I kw 2026'!BB30+'leasing I kw 2026'!BB30</f>
        <v>0</v>
      </c>
      <c r="BC30" s="16">
        <f>'pozyczki I kw 2026'!BC30+'leasing I kw 2026'!BC30</f>
        <v>365</v>
      </c>
      <c r="BD30" s="16">
        <f>'pozyczki I kw 2026'!BD30+'leasing I kw 2026'!BD30</f>
        <v>851</v>
      </c>
      <c r="BE30" s="16">
        <f>'pozyczki I kw 2026'!BE30+'leasing I kw 2026'!BE30</f>
        <v>41199</v>
      </c>
    </row>
    <row r="31" spans="2:57" x14ac:dyDescent="0.25">
      <c r="B31" s="5">
        <v>25</v>
      </c>
      <c r="C31" s="7" t="s">
        <v>81</v>
      </c>
      <c r="D31" s="15">
        <f>'leasing I kw 2026'!D31+'pozyczki I kw 2026'!D31</f>
        <v>4347</v>
      </c>
      <c r="E31" s="16">
        <f>'pozyczki I kw 2026'!E31+'leasing I kw 2026'!E31</f>
        <v>403</v>
      </c>
      <c r="F31" s="16">
        <f>'pozyczki I kw 2026'!F31+'leasing I kw 2026'!F31</f>
        <v>290</v>
      </c>
      <c r="G31" s="16">
        <f>'pozyczki I kw 2026'!G31+'leasing I kw 2026'!G31</f>
        <v>0</v>
      </c>
      <c r="H31" s="16">
        <f>'pozyczki I kw 2026'!H31+'leasing I kw 2026'!H31</f>
        <v>3117</v>
      </c>
      <c r="I31" s="16">
        <f>'pozyczki I kw 2026'!I31+'leasing I kw 2026'!I31</f>
        <v>0</v>
      </c>
      <c r="J31" s="16">
        <f>'pozyczki I kw 2026'!J31+'leasing I kw 2026'!J31</f>
        <v>0</v>
      </c>
      <c r="K31" s="16">
        <f>'pozyczki I kw 2026'!K31+'leasing I kw 2026'!K31</f>
        <v>0</v>
      </c>
      <c r="L31" s="16">
        <f>'pozyczki I kw 2026'!L31+'leasing I kw 2026'!L31</f>
        <v>3117</v>
      </c>
      <c r="M31" s="16">
        <f>'pozyczki I kw 2026'!M31+'leasing I kw 2026'!M31</f>
        <v>0</v>
      </c>
      <c r="N31" s="16">
        <f>'pozyczki I kw 2026'!N31+'leasing I kw 2026'!N31</f>
        <v>0</v>
      </c>
      <c r="O31" s="16">
        <f>'pozyczki I kw 2026'!O31+'leasing I kw 2026'!O31</f>
        <v>405</v>
      </c>
      <c r="P31" s="16">
        <f>'pozyczki I kw 2026'!P31+'leasing I kw 2026'!P31</f>
        <v>0</v>
      </c>
      <c r="Q31" s="16">
        <f>'pozyczki I kw 2026'!Q31+'leasing I kw 2026'!Q31</f>
        <v>0</v>
      </c>
      <c r="R31" s="16">
        <f>'pozyczki I kw 2026'!R31+'leasing I kw 2026'!R31</f>
        <v>422</v>
      </c>
      <c r="S31" s="16">
        <f>'pozyczki I kw 2026'!S31+'leasing I kw 2026'!S31</f>
        <v>0</v>
      </c>
      <c r="T31" s="16">
        <f>'pozyczki I kw 2026'!T31+'leasing I kw 2026'!T31</f>
        <v>0</v>
      </c>
      <c r="U31" s="16">
        <f>'pozyczki I kw 2026'!U31+'leasing I kw 2026'!U31</f>
        <v>0</v>
      </c>
      <c r="V31" s="16">
        <f>'pozyczki I kw 2026'!V31+'leasing I kw 2026'!V31</f>
        <v>0</v>
      </c>
      <c r="W31" s="16">
        <f>'pozyczki I kw 2026'!W31+'leasing I kw 2026'!W31</f>
        <v>0</v>
      </c>
      <c r="X31" s="16">
        <f>'pozyczki I kw 2026'!X31+'leasing I kw 2026'!X31</f>
        <v>0</v>
      </c>
      <c r="Y31" s="16">
        <f>'pozyczki I kw 2026'!Y31+'leasing I kw 2026'!Y31</f>
        <v>180439</v>
      </c>
      <c r="Z31" s="16">
        <f>'pozyczki I kw 2026'!Z31+'leasing I kw 2026'!Z31</f>
        <v>19411</v>
      </c>
      <c r="AA31" s="16">
        <f>'pozyczki I kw 2026'!AA31+'leasing I kw 2026'!AA31</f>
        <v>5639</v>
      </c>
      <c r="AB31" s="16">
        <f>'pozyczki I kw 2026'!AB31+'leasing I kw 2026'!AB31</f>
        <v>3891</v>
      </c>
      <c r="AC31" s="16">
        <f>'pozyczki I kw 2026'!AC31+'leasing I kw 2026'!AC31</f>
        <v>2273</v>
      </c>
      <c r="AD31" s="16">
        <f>'pozyczki I kw 2026'!AD31+'leasing I kw 2026'!AD31</f>
        <v>16084</v>
      </c>
      <c r="AE31" s="16">
        <f>'pozyczki I kw 2026'!AE31+'leasing I kw 2026'!AE31</f>
        <v>0</v>
      </c>
      <c r="AF31" s="16">
        <f>'pozyczki I kw 2026'!AF31+'leasing I kw 2026'!AF31</f>
        <v>74999</v>
      </c>
      <c r="AG31" s="16">
        <f>'pozyczki I kw 2026'!AG31+'leasing I kw 2026'!AG31</f>
        <v>0</v>
      </c>
      <c r="AH31" s="16">
        <f>'pozyczki I kw 2026'!AH31+'leasing I kw 2026'!AH31</f>
        <v>3129</v>
      </c>
      <c r="AI31" s="16">
        <f>'pozyczki I kw 2026'!AI31+'leasing I kw 2026'!AI31</f>
        <v>0</v>
      </c>
      <c r="AJ31" s="16">
        <f>'pozyczki I kw 2026'!AJ31+'leasing I kw 2026'!AJ31</f>
        <v>0</v>
      </c>
      <c r="AK31" s="16">
        <f>'pozyczki I kw 2026'!AK31+'leasing I kw 2026'!AK31</f>
        <v>0</v>
      </c>
      <c r="AL31" s="16">
        <f>'pozyczki I kw 2026'!AL31+'leasing I kw 2026'!AL31</f>
        <v>0</v>
      </c>
      <c r="AM31" s="16">
        <f>'pozyczki I kw 2026'!AM31+'leasing I kw 2026'!AM31</f>
        <v>0</v>
      </c>
      <c r="AN31" s="16">
        <f>'pozyczki I kw 2026'!AN31+'leasing I kw 2026'!AN31</f>
        <v>55013</v>
      </c>
      <c r="AO31" s="16">
        <f>'pozyczki I kw 2026'!AO31+'leasing I kw 2026'!AO31</f>
        <v>34675</v>
      </c>
      <c r="AP31" s="16">
        <f>'pozyczki I kw 2026'!AP31+'leasing I kw 2026'!AP31</f>
        <v>27244</v>
      </c>
      <c r="AQ31" s="16">
        <f>'pozyczki I kw 2026'!AQ31+'leasing I kw 2026'!AQ31</f>
        <v>7431</v>
      </c>
      <c r="AR31" s="16">
        <f>'pozyczki I kw 2026'!AR31+'leasing I kw 2026'!AR31</f>
        <v>0</v>
      </c>
      <c r="AS31" s="16">
        <f>'pozyczki I kw 2026'!AS31+'leasing I kw 2026'!AS31</f>
        <v>0</v>
      </c>
      <c r="AT31" s="16">
        <f>'pozyczki I kw 2026'!AT31+'leasing I kw 2026'!AT31</f>
        <v>0</v>
      </c>
      <c r="AU31" s="16">
        <f>'pozyczki I kw 2026'!AU31+'leasing I kw 2026'!AU31</f>
        <v>0</v>
      </c>
      <c r="AV31" s="16">
        <f>'pozyczki I kw 2026'!AV31+'leasing I kw 2026'!AV31</f>
        <v>0</v>
      </c>
      <c r="AW31" s="16">
        <f>'pozyczki I kw 2026'!AW31+'leasing I kw 2026'!AW31</f>
        <v>0</v>
      </c>
      <c r="AX31" s="16">
        <f>'pozyczki I kw 2026'!AX31+'leasing I kw 2026'!AX31</f>
        <v>219461</v>
      </c>
      <c r="AY31" s="16">
        <f>'pozyczki I kw 2026'!AY31+'leasing I kw 2026'!AY31</f>
        <v>0</v>
      </c>
      <c r="AZ31" s="16">
        <f>'pozyczki I kw 2026'!AZ31+'leasing I kw 2026'!AZ31</f>
        <v>0</v>
      </c>
      <c r="BA31" s="16">
        <f>'pozyczki I kw 2026'!BA31+'leasing I kw 2026'!BA31</f>
        <v>0</v>
      </c>
      <c r="BB31" s="16">
        <f>'pozyczki I kw 2026'!BB31+'leasing I kw 2026'!BB31</f>
        <v>0</v>
      </c>
      <c r="BC31" s="16">
        <f>'pozyczki I kw 2026'!BC31+'leasing I kw 2026'!BC31</f>
        <v>0</v>
      </c>
      <c r="BD31" s="16">
        <f>'pozyczki I kw 2026'!BD31+'leasing I kw 2026'!BD31</f>
        <v>0</v>
      </c>
      <c r="BE31" s="16">
        <f>'pozyczki I kw 2026'!BE31+'leasing I kw 2026'!BE31</f>
        <v>219461</v>
      </c>
    </row>
    <row r="32" spans="2:57" x14ac:dyDescent="0.25">
      <c r="B32" s="5">
        <v>26</v>
      </c>
      <c r="C32" s="7" t="s">
        <v>82</v>
      </c>
      <c r="D32" s="15">
        <f>'leasing I kw 2026'!D32+'pozyczki I kw 2026'!D32</f>
        <v>662873.78</v>
      </c>
      <c r="E32" s="16">
        <f>'pozyczki I kw 2026'!E32+'leasing I kw 2026'!E32</f>
        <v>562504.27</v>
      </c>
      <c r="F32" s="16">
        <f>'pozyczki I kw 2026'!F32+'leasing I kw 2026'!F32</f>
        <v>17080.79</v>
      </c>
      <c r="G32" s="16">
        <f>'pozyczki I kw 2026'!G32+'leasing I kw 2026'!G32</f>
        <v>71038.789999999906</v>
      </c>
      <c r="H32" s="16">
        <f>'pozyczki I kw 2026'!H32+'leasing I kw 2026'!H32</f>
        <v>100369.51</v>
      </c>
      <c r="I32" s="16">
        <f>'pozyczki I kw 2026'!I32+'leasing I kw 2026'!I32</f>
        <v>100369.51</v>
      </c>
      <c r="J32" s="16">
        <f>'pozyczki I kw 2026'!J32+'leasing I kw 2026'!J32</f>
        <v>1949.25</v>
      </c>
      <c r="K32" s="16">
        <f>'pozyczki I kw 2026'!K32+'leasing I kw 2026'!K32</f>
        <v>541.62</v>
      </c>
      <c r="L32" s="16">
        <f>'pozyczki I kw 2026'!L32+'leasing I kw 2026'!L32</f>
        <v>0</v>
      </c>
      <c r="M32" s="16">
        <f>'pozyczki I kw 2026'!M32+'leasing I kw 2026'!M32</f>
        <v>0</v>
      </c>
      <c r="N32" s="16">
        <f>'pozyczki I kw 2026'!N32+'leasing I kw 2026'!N32</f>
        <v>0</v>
      </c>
      <c r="O32" s="16">
        <f>'pozyczki I kw 2026'!O32+'leasing I kw 2026'!O32</f>
        <v>0</v>
      </c>
      <c r="P32" s="16">
        <f>'pozyczki I kw 2026'!P32+'leasing I kw 2026'!P32</f>
        <v>0</v>
      </c>
      <c r="Q32" s="16">
        <f>'pozyczki I kw 2026'!Q32+'leasing I kw 2026'!Q32</f>
        <v>0</v>
      </c>
      <c r="R32" s="16">
        <f>'pozyczki I kw 2026'!R32+'leasing I kw 2026'!R32</f>
        <v>0</v>
      </c>
      <c r="S32" s="16">
        <f>'pozyczki I kw 2026'!S32+'leasing I kw 2026'!S32</f>
        <v>0</v>
      </c>
      <c r="T32" s="16">
        <f>'pozyczki I kw 2026'!T32+'leasing I kw 2026'!T32</f>
        <v>0</v>
      </c>
      <c r="U32" s="16">
        <f>'pozyczki I kw 2026'!U32+'leasing I kw 2026'!U32</f>
        <v>0</v>
      </c>
      <c r="V32" s="16">
        <f>'pozyczki I kw 2026'!V32+'leasing I kw 2026'!V32</f>
        <v>0</v>
      </c>
      <c r="W32" s="16">
        <f>'pozyczki I kw 2026'!W32+'leasing I kw 2026'!W32</f>
        <v>0</v>
      </c>
      <c r="X32" s="16">
        <f>'pozyczki I kw 2026'!X32+'leasing I kw 2026'!X32</f>
        <v>0</v>
      </c>
      <c r="Y32" s="16">
        <f>'pozyczki I kw 2026'!Y32+'leasing I kw 2026'!Y32</f>
        <v>0</v>
      </c>
      <c r="Z32" s="16">
        <f>'pozyczki I kw 2026'!Z32+'leasing I kw 2026'!Z32</f>
        <v>0</v>
      </c>
      <c r="AA32" s="16">
        <f>'pozyczki I kw 2026'!AA32+'leasing I kw 2026'!AA32</f>
        <v>0</v>
      </c>
      <c r="AB32" s="16">
        <f>'pozyczki I kw 2026'!AB32+'leasing I kw 2026'!AB32</f>
        <v>0</v>
      </c>
      <c r="AC32" s="16">
        <f>'pozyczki I kw 2026'!AC32+'leasing I kw 2026'!AC32</f>
        <v>0</v>
      </c>
      <c r="AD32" s="16">
        <f>'pozyczki I kw 2026'!AD32+'leasing I kw 2026'!AD32</f>
        <v>0</v>
      </c>
      <c r="AE32" s="16">
        <f>'pozyczki I kw 2026'!AE32+'leasing I kw 2026'!AE32</f>
        <v>0</v>
      </c>
      <c r="AF32" s="16">
        <f>'pozyczki I kw 2026'!AF32+'leasing I kw 2026'!AF32</f>
        <v>0</v>
      </c>
      <c r="AG32" s="16">
        <f>'pozyczki I kw 2026'!AG32+'leasing I kw 2026'!AG32</f>
        <v>0</v>
      </c>
      <c r="AH32" s="16">
        <f>'pozyczki I kw 2026'!AH32+'leasing I kw 2026'!AH32</f>
        <v>0</v>
      </c>
      <c r="AI32" s="16">
        <f>'pozyczki I kw 2026'!AI32+'leasing I kw 2026'!AI32</f>
        <v>0</v>
      </c>
      <c r="AJ32" s="16">
        <f>'pozyczki I kw 2026'!AJ32+'leasing I kw 2026'!AJ32</f>
        <v>0</v>
      </c>
      <c r="AK32" s="16">
        <f>'pozyczki I kw 2026'!AK32+'leasing I kw 2026'!AK32</f>
        <v>0</v>
      </c>
      <c r="AL32" s="16">
        <f>'pozyczki I kw 2026'!AL32+'leasing I kw 2026'!AL32</f>
        <v>0</v>
      </c>
      <c r="AM32" s="16">
        <f>'pozyczki I kw 2026'!AM32+'leasing I kw 2026'!AM32</f>
        <v>0</v>
      </c>
      <c r="AN32" s="16">
        <f>'pozyczki I kw 2026'!AN32+'leasing I kw 2026'!AN32</f>
        <v>0</v>
      </c>
      <c r="AO32" s="16">
        <f>'pozyczki I kw 2026'!AO32+'leasing I kw 2026'!AO32</f>
        <v>0</v>
      </c>
      <c r="AP32" s="16">
        <f>'pozyczki I kw 2026'!AP32+'leasing I kw 2026'!AP32</f>
        <v>0</v>
      </c>
      <c r="AQ32" s="16">
        <f>'pozyczki I kw 2026'!AQ32+'leasing I kw 2026'!AQ32</f>
        <v>0</v>
      </c>
      <c r="AR32" s="16">
        <f>'pozyczki I kw 2026'!AR32+'leasing I kw 2026'!AR32</f>
        <v>0</v>
      </c>
      <c r="AS32" s="16">
        <f>'pozyczki I kw 2026'!AS32+'leasing I kw 2026'!AS32</f>
        <v>0</v>
      </c>
      <c r="AT32" s="16">
        <f>'pozyczki I kw 2026'!AT32+'leasing I kw 2026'!AT32</f>
        <v>0</v>
      </c>
      <c r="AU32" s="16">
        <f>'pozyczki I kw 2026'!AU32+'leasing I kw 2026'!AU32</f>
        <v>0</v>
      </c>
      <c r="AV32" s="16">
        <f>'pozyczki I kw 2026'!AV32+'leasing I kw 2026'!AV32</f>
        <v>0</v>
      </c>
      <c r="AW32" s="16">
        <f>'pozyczki I kw 2026'!AW32+'leasing I kw 2026'!AW32</f>
        <v>0</v>
      </c>
      <c r="AX32" s="16">
        <f>'pozyczki I kw 2026'!AX32+'leasing I kw 2026'!AX32</f>
        <v>662873.78</v>
      </c>
      <c r="AY32" s="16">
        <f>'pozyczki I kw 2026'!AY32+'leasing I kw 2026'!AY32</f>
        <v>0</v>
      </c>
      <c r="AZ32" s="16">
        <f>'pozyczki I kw 2026'!AZ32+'leasing I kw 2026'!AZ32</f>
        <v>0</v>
      </c>
      <c r="BA32" s="16">
        <f>'pozyczki I kw 2026'!BA32+'leasing I kw 2026'!BA32</f>
        <v>0</v>
      </c>
      <c r="BB32" s="16">
        <f>'pozyczki I kw 2026'!BB32+'leasing I kw 2026'!BB32</f>
        <v>0</v>
      </c>
      <c r="BC32" s="16">
        <f>'pozyczki I kw 2026'!BC32+'leasing I kw 2026'!BC32</f>
        <v>0</v>
      </c>
      <c r="BD32" s="16">
        <f>'pozyczki I kw 2026'!BD32+'leasing I kw 2026'!BD32</f>
        <v>0</v>
      </c>
      <c r="BE32" s="16">
        <f>'pozyczki I kw 2026'!BE32+'leasing I kw 2026'!BE32</f>
        <v>662873.78</v>
      </c>
    </row>
    <row r="33" spans="2:57" x14ac:dyDescent="0.25">
      <c r="B33" s="5">
        <v>27</v>
      </c>
      <c r="C33" s="7" t="s">
        <v>83</v>
      </c>
      <c r="D33" s="15">
        <f>'leasing I kw 2026'!D33+'pozyczki I kw 2026'!D33</f>
        <v>100057</v>
      </c>
      <c r="E33" s="16">
        <f>'pozyczki I kw 2026'!E33+'leasing I kw 2026'!E33</f>
        <v>88706</v>
      </c>
      <c r="F33" s="16">
        <f>'pozyczki I kw 2026'!F33+'leasing I kw 2026'!F33</f>
        <v>0</v>
      </c>
      <c r="G33" s="16">
        <f>'pozyczki I kw 2026'!G33+'leasing I kw 2026'!G33</f>
        <v>0</v>
      </c>
      <c r="H33" s="16">
        <f>'pozyczki I kw 2026'!H33+'leasing I kw 2026'!H33</f>
        <v>1189</v>
      </c>
      <c r="I33" s="16">
        <f>'pozyczki I kw 2026'!I33+'leasing I kw 2026'!I33</f>
        <v>0</v>
      </c>
      <c r="J33" s="16">
        <f>'pozyczki I kw 2026'!J33+'leasing I kw 2026'!J33</f>
        <v>0</v>
      </c>
      <c r="K33" s="16">
        <f>'pozyczki I kw 2026'!K33+'leasing I kw 2026'!K33</f>
        <v>0</v>
      </c>
      <c r="L33" s="16">
        <f>'pozyczki I kw 2026'!L33+'leasing I kw 2026'!L33</f>
        <v>1189</v>
      </c>
      <c r="M33" s="16">
        <f>'pozyczki I kw 2026'!M33+'leasing I kw 2026'!M33</f>
        <v>0</v>
      </c>
      <c r="N33" s="16">
        <f>'pozyczki I kw 2026'!N33+'leasing I kw 2026'!N33</f>
        <v>0</v>
      </c>
      <c r="O33" s="16">
        <f>'pozyczki I kw 2026'!O33+'leasing I kw 2026'!O33</f>
        <v>4241</v>
      </c>
      <c r="P33" s="16">
        <f>'pozyczki I kw 2026'!P33+'leasing I kw 2026'!P33</f>
        <v>0</v>
      </c>
      <c r="Q33" s="16">
        <f>'pozyczki I kw 2026'!Q33+'leasing I kw 2026'!Q33</f>
        <v>0</v>
      </c>
      <c r="R33" s="16">
        <f>'pozyczki I kw 2026'!R33+'leasing I kw 2026'!R33</f>
        <v>1667</v>
      </c>
      <c r="S33" s="16">
        <f>'pozyczki I kw 2026'!S33+'leasing I kw 2026'!S33</f>
        <v>0</v>
      </c>
      <c r="T33" s="16">
        <f>'pozyczki I kw 2026'!T33+'leasing I kw 2026'!T33</f>
        <v>0</v>
      </c>
      <c r="U33" s="16">
        <f>'pozyczki I kw 2026'!U33+'leasing I kw 2026'!U33</f>
        <v>0</v>
      </c>
      <c r="V33" s="16">
        <f>'pozyczki I kw 2026'!V33+'leasing I kw 2026'!V33</f>
        <v>4254</v>
      </c>
      <c r="W33" s="16">
        <f>'pozyczki I kw 2026'!W33+'leasing I kw 2026'!W33</f>
        <v>0</v>
      </c>
      <c r="X33" s="16">
        <f>'pozyczki I kw 2026'!X33+'leasing I kw 2026'!X33</f>
        <v>0</v>
      </c>
      <c r="Y33" s="16">
        <f>'pozyczki I kw 2026'!Y33+'leasing I kw 2026'!Y33</f>
        <v>0</v>
      </c>
      <c r="Z33" s="16">
        <f>'pozyczki I kw 2026'!Z33+'leasing I kw 2026'!Z33</f>
        <v>0</v>
      </c>
      <c r="AA33" s="16">
        <f>'pozyczki I kw 2026'!AA33+'leasing I kw 2026'!AA33</f>
        <v>0</v>
      </c>
      <c r="AB33" s="16">
        <f>'pozyczki I kw 2026'!AB33+'leasing I kw 2026'!AB33</f>
        <v>0</v>
      </c>
      <c r="AC33" s="16">
        <f>'pozyczki I kw 2026'!AC33+'leasing I kw 2026'!AC33</f>
        <v>0</v>
      </c>
      <c r="AD33" s="16">
        <f>'pozyczki I kw 2026'!AD33+'leasing I kw 2026'!AD33</f>
        <v>0</v>
      </c>
      <c r="AE33" s="16">
        <f>'pozyczki I kw 2026'!AE33+'leasing I kw 2026'!AE33</f>
        <v>0</v>
      </c>
      <c r="AF33" s="16">
        <f>'pozyczki I kw 2026'!AF33+'leasing I kw 2026'!AF33</f>
        <v>0</v>
      </c>
      <c r="AG33" s="16">
        <f>'pozyczki I kw 2026'!AG33+'leasing I kw 2026'!AG33</f>
        <v>0</v>
      </c>
      <c r="AH33" s="16">
        <f>'pozyczki I kw 2026'!AH33+'leasing I kw 2026'!AH33</f>
        <v>0</v>
      </c>
      <c r="AI33" s="16">
        <f>'pozyczki I kw 2026'!AI33+'leasing I kw 2026'!AI33</f>
        <v>0</v>
      </c>
      <c r="AJ33" s="16">
        <f>'pozyczki I kw 2026'!AJ33+'leasing I kw 2026'!AJ33</f>
        <v>0</v>
      </c>
      <c r="AK33" s="16">
        <f>'pozyczki I kw 2026'!AK33+'leasing I kw 2026'!AK33</f>
        <v>0</v>
      </c>
      <c r="AL33" s="16">
        <f>'pozyczki I kw 2026'!AL33+'leasing I kw 2026'!AL33</f>
        <v>0</v>
      </c>
      <c r="AM33" s="16">
        <f>'pozyczki I kw 2026'!AM33+'leasing I kw 2026'!AM33</f>
        <v>0</v>
      </c>
      <c r="AN33" s="16">
        <f>'pozyczki I kw 2026'!AN33+'leasing I kw 2026'!AN33</f>
        <v>0</v>
      </c>
      <c r="AO33" s="16">
        <f>'pozyczki I kw 2026'!AO33+'leasing I kw 2026'!AO33</f>
        <v>0</v>
      </c>
      <c r="AP33" s="16">
        <f>'pozyczki I kw 2026'!AP33+'leasing I kw 2026'!AP33</f>
        <v>0</v>
      </c>
      <c r="AQ33" s="16">
        <f>'pozyczki I kw 2026'!AQ33+'leasing I kw 2026'!AQ33</f>
        <v>0</v>
      </c>
      <c r="AR33" s="16">
        <f>'pozyczki I kw 2026'!AR33+'leasing I kw 2026'!AR33</f>
        <v>0</v>
      </c>
      <c r="AS33" s="16">
        <f>'pozyczki I kw 2026'!AS33+'leasing I kw 2026'!AS33</f>
        <v>0</v>
      </c>
      <c r="AT33" s="16">
        <f>'pozyczki I kw 2026'!AT33+'leasing I kw 2026'!AT33</f>
        <v>0</v>
      </c>
      <c r="AU33" s="16">
        <f>'pozyczki I kw 2026'!AU33+'leasing I kw 2026'!AU33</f>
        <v>0</v>
      </c>
      <c r="AV33" s="16">
        <f>'pozyczki I kw 2026'!AV33+'leasing I kw 2026'!AV33</f>
        <v>0</v>
      </c>
      <c r="AW33" s="16">
        <f>'pozyczki I kw 2026'!AW33+'leasing I kw 2026'!AW33</f>
        <v>0</v>
      </c>
      <c r="AX33" s="16">
        <f>'pozyczki I kw 2026'!AX33+'leasing I kw 2026'!AX33</f>
        <v>100057</v>
      </c>
      <c r="AY33" s="16">
        <f>'pozyczki I kw 2026'!AY33+'leasing I kw 2026'!AY33</f>
        <v>0</v>
      </c>
      <c r="AZ33" s="16">
        <f>'pozyczki I kw 2026'!AZ33+'leasing I kw 2026'!AZ33</f>
        <v>0</v>
      </c>
      <c r="BA33" s="16">
        <f>'pozyczki I kw 2026'!BA33+'leasing I kw 2026'!BA33</f>
        <v>0</v>
      </c>
      <c r="BB33" s="16">
        <f>'pozyczki I kw 2026'!BB33+'leasing I kw 2026'!BB33</f>
        <v>0</v>
      </c>
      <c r="BC33" s="16">
        <f>'pozyczki I kw 2026'!BC33+'leasing I kw 2026'!BC33</f>
        <v>0</v>
      </c>
      <c r="BD33" s="16">
        <f>'pozyczki I kw 2026'!BD33+'leasing I kw 2026'!BD33</f>
        <v>0</v>
      </c>
      <c r="BE33" s="16">
        <f>'pozyczki I kw 2026'!BE33+'leasing I kw 2026'!BE33</f>
        <v>100057</v>
      </c>
    </row>
    <row r="34" spans="2:57" ht="15.75" thickBot="1" x14ac:dyDescent="0.3">
      <c r="B34" s="24">
        <v>28</v>
      </c>
      <c r="C34" s="25" t="s">
        <v>84</v>
      </c>
      <c r="D34" s="26">
        <f>'leasing I kw 2026'!D34+'pozyczki I kw 2026'!D34</f>
        <v>15913907.470549533</v>
      </c>
      <c r="E34" s="26">
        <f>'leasing I kw 2026'!E34+'pozyczki I kw 2026'!E34</f>
        <v>9380178.6544863582</v>
      </c>
      <c r="F34" s="26">
        <f>'leasing I kw 2026'!F34+'pozyczki I kw 2026'!F34</f>
        <v>585347.09034079593</v>
      </c>
      <c r="G34" s="26">
        <f>'leasing I kw 2026'!G34+'pozyczki I kw 2026'!G34</f>
        <v>568046.73391074082</v>
      </c>
      <c r="H34" s="26">
        <f>'leasing I kw 2026'!H34+'pozyczki I kw 2026'!H34</f>
        <v>2469356.5215578922</v>
      </c>
      <c r="I34" s="26">
        <f>'leasing I kw 2026'!I34+'pozyczki I kw 2026'!I34</f>
        <v>1415237.4257434569</v>
      </c>
      <c r="J34" s="26">
        <f>'leasing I kw 2026'!J34+'pozyczki I kw 2026'!J34</f>
        <v>20605.331009999998</v>
      </c>
      <c r="K34" s="26">
        <f>'leasing I kw 2026'!K34+'pozyczki I kw 2026'!K34</f>
        <v>7694.9878699999999</v>
      </c>
      <c r="L34" s="26">
        <f>'leasing I kw 2026'!L34+'pozyczki I kw 2026'!L34</f>
        <v>1054119.0958144355</v>
      </c>
      <c r="M34" s="26">
        <f>'leasing I kw 2026'!M34+'pozyczki I kw 2026'!M34</f>
        <v>10052.14661</v>
      </c>
      <c r="N34" s="26">
        <f>'leasing I kw 2026'!N34+'pozyczki I kw 2026'!N34</f>
        <v>0</v>
      </c>
      <c r="O34" s="26">
        <f>'leasing I kw 2026'!O34+'pozyczki I kw 2026'!O34</f>
        <v>2371018.4984735521</v>
      </c>
      <c r="P34" s="26">
        <f>'leasing I kw 2026'!P34+'pozyczki I kw 2026'!P34</f>
        <v>2858.6037007360001</v>
      </c>
      <c r="Q34" s="26">
        <f>'leasing I kw 2026'!Q34+'pozyczki I kw 2026'!Q34</f>
        <v>0</v>
      </c>
      <c r="R34" s="26">
        <f>'leasing I kw 2026'!R34+'pozyczki I kw 2026'!R34</f>
        <v>949734.30106476985</v>
      </c>
      <c r="S34" s="26">
        <f>'leasing I kw 2026'!S34+'pozyczki I kw 2026'!S34</f>
        <v>552455.34603999997</v>
      </c>
      <c r="T34" s="26">
        <f>'leasing I kw 2026'!T34+'pozyczki I kw 2026'!T34</f>
        <v>1142.0999999999999</v>
      </c>
      <c r="U34" s="26">
        <f>'leasing I kw 2026'!U34+'pozyczki I kw 2026'!U34</f>
        <v>640</v>
      </c>
      <c r="V34" s="26">
        <f>'leasing I kw 2026'!V34+'pozyczki I kw 2026'!V34</f>
        <v>191164.14892695998</v>
      </c>
      <c r="W34" s="26">
        <f>'leasing I kw 2026'!W34+'pozyczki I kw 2026'!W34</f>
        <v>4484.3164900000002</v>
      </c>
      <c r="X34" s="26">
        <f>'leasing I kw 2026'!X34+'pozyczki I kw 2026'!X34</f>
        <v>0</v>
      </c>
      <c r="Y34" s="26">
        <f>'leasing I kw 2026'!Y34+'pozyczki I kw 2026'!Y34</f>
        <v>6209261.883722621</v>
      </c>
      <c r="Z34" s="26">
        <f>'leasing I kw 2026'!Z34+'pozyczki I kw 2026'!Z34</f>
        <v>1188821.3523471982</v>
      </c>
      <c r="AA34" s="26">
        <f>'leasing I kw 2026'!AA34+'pozyczki I kw 2026'!AA34</f>
        <v>1432558.9001914957</v>
      </c>
      <c r="AB34" s="26">
        <f>'leasing I kw 2026'!AB34+'pozyczki I kw 2026'!AB34</f>
        <v>118953.54118</v>
      </c>
      <c r="AC34" s="26">
        <f>'leasing I kw 2026'!AC34+'pozyczki I kw 2026'!AC34</f>
        <v>158230.19631379499</v>
      </c>
      <c r="AD34" s="26">
        <f>'leasing I kw 2026'!AD34+'pozyczki I kw 2026'!AD34</f>
        <v>401210.53973000002</v>
      </c>
      <c r="AE34" s="26">
        <f>'leasing I kw 2026'!AE34+'pozyczki I kw 2026'!AE34</f>
        <v>339566.15033998201</v>
      </c>
      <c r="AF34" s="26">
        <f>'leasing I kw 2026'!AF34+'pozyczki I kw 2026'!AF34</f>
        <v>366233.49034244381</v>
      </c>
      <c r="AG34" s="26">
        <f>'leasing I kw 2026'!AG34+'pozyczki I kw 2026'!AG34</f>
        <v>86564.170469999997</v>
      </c>
      <c r="AH34" s="26">
        <f>'leasing I kw 2026'!AH34+'pozyczki I kw 2026'!AH34</f>
        <v>500888.77884953597</v>
      </c>
      <c r="AI34" s="26">
        <f>'leasing I kw 2026'!AI34+'pozyczki I kw 2026'!AI34</f>
        <v>10300.51014</v>
      </c>
      <c r="AJ34" s="26">
        <f>'leasing I kw 2026'!AJ34+'pozyczki I kw 2026'!AJ34</f>
        <v>1732.2979499999999</v>
      </c>
      <c r="AK34" s="26">
        <f>'leasing I kw 2026'!AK34+'pozyczki I kw 2026'!AK34</f>
        <v>96095.633882070004</v>
      </c>
      <c r="AL34" s="26">
        <f>'leasing I kw 2026'!AL34+'pozyczki I kw 2026'!AL34</f>
        <v>0</v>
      </c>
      <c r="AM34" s="26">
        <f>'leasing I kw 2026'!AM34+'pozyczki I kw 2026'!AM34</f>
        <v>1706.5311799999999</v>
      </c>
      <c r="AN34" s="26">
        <f>'leasing I kw 2026'!AN34+'pozyczki I kw 2026'!AN34</f>
        <v>1506399.7908061</v>
      </c>
      <c r="AO34" s="26">
        <f>'leasing I kw 2026'!AO34+'pozyczki I kw 2026'!AO34</f>
        <v>270699.4994288148</v>
      </c>
      <c r="AP34" s="26">
        <f>'leasing I kw 2026'!AP34+'pozyczki I kw 2026'!AP34</f>
        <v>208602.73058482079</v>
      </c>
      <c r="AQ34" s="26">
        <f>'leasing I kw 2026'!AQ34+'pozyczki I kw 2026'!AQ34</f>
        <v>38214.291353993998</v>
      </c>
      <c r="AR34" s="26">
        <f>'leasing I kw 2026'!AR34+'pozyczki I kw 2026'!AR34</f>
        <v>23882.477490000001</v>
      </c>
      <c r="AS34" s="26">
        <f>'leasing I kw 2026'!AS34+'pozyczki I kw 2026'!AS34</f>
        <v>279249.60865499999</v>
      </c>
      <c r="AT34" s="26">
        <f>'leasing I kw 2026'!AT34+'pozyczki I kw 2026'!AT34</f>
        <v>79196.10179500001</v>
      </c>
      <c r="AU34" s="26">
        <f>'leasing I kw 2026'!AU34+'pozyczki I kw 2026'!AU34</f>
        <v>75466.120880000002</v>
      </c>
      <c r="AV34" s="26">
        <f>'leasing I kw 2026'!AV34+'pozyczki I kw 2026'!AV34</f>
        <v>124587.38597999999</v>
      </c>
      <c r="AW34" s="26">
        <f>'leasing I kw 2026'!AW34+'pozyczki I kw 2026'!AW34</f>
        <v>81137.816560000007</v>
      </c>
      <c r="AX34" s="26">
        <f>'leasing I kw 2026'!AX34+'pozyczki I kw 2026'!AX34</f>
        <v>22754256.278915968</v>
      </c>
      <c r="AY34" s="26">
        <f>'leasing I kw 2026'!AY34+'pozyczki I kw 2026'!AY34</f>
        <v>61567.754000000001</v>
      </c>
      <c r="AZ34" s="26">
        <f>'leasing I kw 2026'!AZ34+'pozyczki I kw 2026'!AZ34</f>
        <v>0</v>
      </c>
      <c r="BA34" s="26">
        <f>'leasing I kw 2026'!BA34+'pozyczki I kw 2026'!BA34</f>
        <v>52836.754000000001</v>
      </c>
      <c r="BB34" s="26">
        <f>'leasing I kw 2026'!BB34+'pozyczki I kw 2026'!BB34</f>
        <v>0</v>
      </c>
      <c r="BC34" s="26">
        <f>'leasing I kw 2026'!BC34+'pozyczki I kw 2026'!BC34</f>
        <v>605</v>
      </c>
      <c r="BD34" s="26">
        <f>'leasing I kw 2026'!BD34+'pozyczki I kw 2026'!BD34</f>
        <v>8126</v>
      </c>
      <c r="BE34" s="26">
        <f>'leasing I kw 2026'!BE34+'pozyczki I kw 2026'!BE34</f>
        <v>22815824.032905441</v>
      </c>
    </row>
    <row r="35" spans="2:57" ht="15.75" thickTop="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</row>
    <row r="36" spans="2:57" x14ac:dyDescent="0.25">
      <c r="B36" s="1" t="s">
        <v>85</v>
      </c>
      <c r="C36" s="1"/>
      <c r="D36" s="1" t="s">
        <v>212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2:57" ht="15.75" thickBot="1" x14ac:dyDescent="0.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</row>
    <row r="38" spans="2:57" ht="166.5" thickTop="1" thickBot="1" x14ac:dyDescent="0.3">
      <c r="B38" s="11" t="s">
        <v>2</v>
      </c>
      <c r="C38" s="13" t="s">
        <v>3</v>
      </c>
      <c r="D38" s="14" t="s">
        <v>4</v>
      </c>
      <c r="E38" s="12" t="s">
        <v>5</v>
      </c>
      <c r="F38" s="12" t="s">
        <v>6</v>
      </c>
      <c r="G38" s="12" t="s">
        <v>7</v>
      </c>
      <c r="H38" s="12" t="s">
        <v>8</v>
      </c>
      <c r="I38" s="12" t="s">
        <v>9</v>
      </c>
      <c r="J38" s="12" t="s">
        <v>10</v>
      </c>
      <c r="K38" s="12" t="s">
        <v>11</v>
      </c>
      <c r="L38" s="12" t="s">
        <v>12</v>
      </c>
      <c r="M38" s="12" t="s">
        <v>13</v>
      </c>
      <c r="N38" s="12" t="s">
        <v>14</v>
      </c>
      <c r="O38" s="12" t="s">
        <v>15</v>
      </c>
      <c r="P38" s="12" t="s">
        <v>16</v>
      </c>
      <c r="Q38" s="12" t="s">
        <v>17</v>
      </c>
      <c r="R38" s="12" t="s">
        <v>18</v>
      </c>
      <c r="S38" s="12" t="s">
        <v>19</v>
      </c>
      <c r="T38" s="12" t="s">
        <v>20</v>
      </c>
      <c r="U38" s="12" t="s">
        <v>21</v>
      </c>
      <c r="V38" s="12" t="s">
        <v>22</v>
      </c>
      <c r="W38" s="12" t="s">
        <v>23</v>
      </c>
      <c r="X38" s="12" t="s">
        <v>24</v>
      </c>
      <c r="Y38" s="12" t="s">
        <v>25</v>
      </c>
      <c r="Z38" s="12" t="s">
        <v>26</v>
      </c>
      <c r="AA38" s="12" t="s">
        <v>27</v>
      </c>
      <c r="AB38" s="12" t="s">
        <v>28</v>
      </c>
      <c r="AC38" s="12" t="s">
        <v>29</v>
      </c>
      <c r="AD38" s="12" t="s">
        <v>30</v>
      </c>
      <c r="AE38" s="12" t="s">
        <v>31</v>
      </c>
      <c r="AF38" s="12" t="s">
        <v>32</v>
      </c>
      <c r="AG38" s="12" t="s">
        <v>33</v>
      </c>
      <c r="AH38" s="12" t="s">
        <v>34</v>
      </c>
      <c r="AI38" s="12" t="s">
        <v>35</v>
      </c>
      <c r="AJ38" s="12" t="s">
        <v>36</v>
      </c>
      <c r="AK38" s="12" t="s">
        <v>37</v>
      </c>
      <c r="AL38" s="12" t="s">
        <v>38</v>
      </c>
      <c r="AM38" s="12" t="s">
        <v>39</v>
      </c>
      <c r="AN38" s="12" t="s">
        <v>40</v>
      </c>
      <c r="AO38" s="12" t="s">
        <v>41</v>
      </c>
      <c r="AP38" s="12" t="s">
        <v>42</v>
      </c>
      <c r="AQ38" s="12" t="s">
        <v>43</v>
      </c>
      <c r="AR38" s="12" t="s">
        <v>44</v>
      </c>
      <c r="AS38" s="12" t="s">
        <v>45</v>
      </c>
      <c r="AT38" s="12" t="s">
        <v>46</v>
      </c>
      <c r="AU38" s="12" t="s">
        <v>47</v>
      </c>
      <c r="AV38" s="12" t="s">
        <v>48</v>
      </c>
      <c r="AW38" s="12" t="s">
        <v>49</v>
      </c>
      <c r="AX38" s="12" t="s">
        <v>50</v>
      </c>
      <c r="AY38" s="12" t="s">
        <v>51</v>
      </c>
      <c r="AZ38" s="12" t="s">
        <v>52</v>
      </c>
      <c r="BA38" s="12" t="s">
        <v>53</v>
      </c>
      <c r="BB38" s="12" t="s">
        <v>54</v>
      </c>
      <c r="BC38" s="12" t="s">
        <v>55</v>
      </c>
      <c r="BD38" s="12" t="s">
        <v>22</v>
      </c>
      <c r="BE38" s="13" t="s">
        <v>56</v>
      </c>
    </row>
    <row r="39" spans="2:57" ht="15.75" thickTop="1" x14ac:dyDescent="0.25">
      <c r="B39" s="9">
        <v>1</v>
      </c>
      <c r="C39" s="10" t="s">
        <v>57</v>
      </c>
      <c r="D39" s="15">
        <f>'pozyczki I kw 2026'!D40+'leasing I kw 2026'!D40</f>
        <v>5848</v>
      </c>
      <c r="E39" s="15">
        <f>'pozyczki I kw 2026'!E40+'leasing I kw 2026'!E40</f>
        <v>2533</v>
      </c>
      <c r="F39" s="15">
        <f>'pozyczki I kw 2026'!F40+'leasing I kw 2026'!F40</f>
        <v>0</v>
      </c>
      <c r="G39" s="15">
        <f>'pozyczki I kw 2026'!G40+'leasing I kw 2026'!G40</f>
        <v>0</v>
      </c>
      <c r="H39" s="15">
        <f>'pozyczki I kw 2026'!H40+'leasing I kw 2026'!H40</f>
        <v>1411</v>
      </c>
      <c r="I39" s="15">
        <f>'pozyczki I kw 2026'!I40+'leasing I kw 2026'!I40</f>
        <v>1140</v>
      </c>
      <c r="J39" s="15">
        <f>'pozyczki I kw 2026'!J40+'leasing I kw 2026'!J40</f>
        <v>0</v>
      </c>
      <c r="K39" s="15">
        <f>'pozyczki I kw 2026'!K40+'leasing I kw 2026'!K40</f>
        <v>0</v>
      </c>
      <c r="L39" s="15">
        <f>'pozyczki I kw 2026'!L40+'leasing I kw 2026'!L40</f>
        <v>271</v>
      </c>
      <c r="M39" s="15">
        <f>'pozyczki I kw 2026'!M40+'leasing I kw 2026'!M40</f>
        <v>0</v>
      </c>
      <c r="N39" s="15">
        <f>'pozyczki I kw 2026'!N40+'leasing I kw 2026'!N40</f>
        <v>0</v>
      </c>
      <c r="O39" s="15">
        <f>'pozyczki I kw 2026'!O40+'leasing I kw 2026'!O40</f>
        <v>987</v>
      </c>
      <c r="P39" s="15">
        <f>'pozyczki I kw 2026'!P40+'leasing I kw 2026'!P40</f>
        <v>0</v>
      </c>
      <c r="Q39" s="15">
        <f>'pozyczki I kw 2026'!Q40+'leasing I kw 2026'!Q40</f>
        <v>0</v>
      </c>
      <c r="R39" s="15">
        <f>'pozyczki I kw 2026'!R40+'leasing I kw 2026'!R40</f>
        <v>706</v>
      </c>
      <c r="S39" s="15">
        <f>'pozyczki I kw 2026'!S40+'leasing I kw 2026'!S40</f>
        <v>124</v>
      </c>
      <c r="T39" s="15">
        <f>'pozyczki I kw 2026'!T40+'leasing I kw 2026'!T40</f>
        <v>0</v>
      </c>
      <c r="U39" s="15">
        <f>'pozyczki I kw 2026'!U40+'leasing I kw 2026'!U40</f>
        <v>0</v>
      </c>
      <c r="V39" s="15">
        <f>'pozyczki I kw 2026'!V40+'leasing I kw 2026'!V40</f>
        <v>87</v>
      </c>
      <c r="W39" s="15">
        <f>'pozyczki I kw 2026'!W40+'leasing I kw 2026'!W40</f>
        <v>0</v>
      </c>
      <c r="X39" s="15">
        <f>'pozyczki I kw 2026'!X40+'leasing I kw 2026'!X40</f>
        <v>0</v>
      </c>
      <c r="Y39" s="15">
        <f>'pozyczki I kw 2026'!Y40+'leasing I kw 2026'!Y40</f>
        <v>1573</v>
      </c>
      <c r="Z39" s="15">
        <f>'pozyczki I kw 2026'!Z40+'leasing I kw 2026'!Z40</f>
        <v>500</v>
      </c>
      <c r="AA39" s="15">
        <f>'pozyczki I kw 2026'!AA40+'leasing I kw 2026'!AA40</f>
        <v>172</v>
      </c>
      <c r="AB39" s="15">
        <f>'pozyczki I kw 2026'!AB40+'leasing I kw 2026'!AB40</f>
        <v>48</v>
      </c>
      <c r="AC39" s="15">
        <f>'pozyczki I kw 2026'!AC40+'leasing I kw 2026'!AC40</f>
        <v>20</v>
      </c>
      <c r="AD39" s="15">
        <f>'pozyczki I kw 2026'!AD40+'leasing I kw 2026'!AD40</f>
        <v>101</v>
      </c>
      <c r="AE39" s="15">
        <f>'pozyczki I kw 2026'!AE40+'leasing I kw 2026'!AE40</f>
        <v>64</v>
      </c>
      <c r="AF39" s="15">
        <f>'pozyczki I kw 2026'!AF40+'leasing I kw 2026'!AF40</f>
        <v>250</v>
      </c>
      <c r="AG39" s="15">
        <f>'pozyczki I kw 2026'!AG40+'leasing I kw 2026'!AG40</f>
        <v>0</v>
      </c>
      <c r="AH39" s="15">
        <f>'pozyczki I kw 2026'!AH40+'leasing I kw 2026'!AH40</f>
        <v>71</v>
      </c>
      <c r="AI39" s="15">
        <f>'pozyczki I kw 2026'!AI40+'leasing I kw 2026'!AI40</f>
        <v>0</v>
      </c>
      <c r="AJ39" s="15">
        <f>'pozyczki I kw 2026'!AJ40+'leasing I kw 2026'!AJ40</f>
        <v>0</v>
      </c>
      <c r="AK39" s="15">
        <f>'pozyczki I kw 2026'!AK40+'leasing I kw 2026'!AK40</f>
        <v>8</v>
      </c>
      <c r="AL39" s="15">
        <f>'pozyczki I kw 2026'!AL40+'leasing I kw 2026'!AL40</f>
        <v>0</v>
      </c>
      <c r="AM39" s="15">
        <f>'pozyczki I kw 2026'!AM40+'leasing I kw 2026'!AM40</f>
        <v>0</v>
      </c>
      <c r="AN39" s="15">
        <f>'pozyczki I kw 2026'!AN40+'leasing I kw 2026'!AN40</f>
        <v>339</v>
      </c>
      <c r="AO39" s="15">
        <f>'pozyczki I kw 2026'!AO40+'leasing I kw 2026'!AO40</f>
        <v>16</v>
      </c>
      <c r="AP39" s="15">
        <f>'pozyczki I kw 2026'!AP40+'leasing I kw 2026'!AP40</f>
        <v>16</v>
      </c>
      <c r="AQ39" s="15">
        <f>'pozyczki I kw 2026'!AQ40+'leasing I kw 2026'!AQ40</f>
        <v>0</v>
      </c>
      <c r="AR39" s="15">
        <f>'pozyczki I kw 2026'!AR40+'leasing I kw 2026'!AR40</f>
        <v>0</v>
      </c>
      <c r="AS39" s="15">
        <f>'pozyczki I kw 2026'!AS40+'leasing I kw 2026'!AS40</f>
        <v>22</v>
      </c>
      <c r="AT39" s="15">
        <f>'pozyczki I kw 2026'!AT40+'leasing I kw 2026'!AT40</f>
        <v>1</v>
      </c>
      <c r="AU39" s="15">
        <f>'pozyczki I kw 2026'!AU40+'leasing I kw 2026'!AU40</f>
        <v>21</v>
      </c>
      <c r="AV39" s="15">
        <f>'pozyczki I kw 2026'!AV40+'leasing I kw 2026'!AV40</f>
        <v>0</v>
      </c>
      <c r="AW39" s="15">
        <f>'pozyczki I kw 2026'!AW40+'leasing I kw 2026'!AW40</f>
        <v>0</v>
      </c>
      <c r="AX39" s="15">
        <f>'pozyczki I kw 2026'!AX40+'leasing I kw 2026'!AX40</f>
        <v>7459</v>
      </c>
      <c r="AY39" s="15">
        <f>'pozyczki I kw 2026'!AY40+'leasing I kw 2026'!AY40</f>
        <v>0</v>
      </c>
      <c r="AZ39" s="15">
        <f>'pozyczki I kw 2026'!AZ40+'leasing I kw 2026'!AZ40</f>
        <v>0</v>
      </c>
      <c r="BA39" s="15">
        <f>'pozyczki I kw 2026'!BA40+'leasing I kw 2026'!BA40</f>
        <v>0</v>
      </c>
      <c r="BB39" s="15">
        <f>'pozyczki I kw 2026'!BB40+'leasing I kw 2026'!BB40</f>
        <v>0</v>
      </c>
      <c r="BC39" s="15">
        <f>'pozyczki I kw 2026'!BC40+'leasing I kw 2026'!BC40</f>
        <v>0</v>
      </c>
      <c r="BD39" s="15">
        <f>'pozyczki I kw 2026'!BD40+'leasing I kw 2026'!BD40</f>
        <v>0</v>
      </c>
      <c r="BE39" s="15">
        <f>'pozyczki I kw 2026'!BE40+'leasing I kw 2026'!BE40</f>
        <v>7459</v>
      </c>
    </row>
    <row r="40" spans="2:57" x14ac:dyDescent="0.25">
      <c r="B40" s="5">
        <v>2</v>
      </c>
      <c r="C40" s="7" t="s">
        <v>58</v>
      </c>
      <c r="D40" s="15">
        <f>'pozyczki I kw 2026'!D41+'leasing I kw 2026'!D41</f>
        <v>4710</v>
      </c>
      <c r="E40" s="15">
        <f>'pozyczki I kw 2026'!E41+'leasing I kw 2026'!E41</f>
        <v>4448</v>
      </c>
      <c r="F40" s="15">
        <f>'pozyczki I kw 2026'!F41+'leasing I kw 2026'!F41</f>
        <v>1415</v>
      </c>
      <c r="G40" s="15">
        <f>'pozyczki I kw 2026'!G41+'leasing I kw 2026'!G41</f>
        <v>190</v>
      </c>
      <c r="H40" s="15">
        <f>'pozyczki I kw 2026'!H41+'leasing I kw 2026'!H41</f>
        <v>0</v>
      </c>
      <c r="I40" s="15">
        <f>'pozyczki I kw 2026'!I41+'leasing I kw 2026'!I41</f>
        <v>0</v>
      </c>
      <c r="J40" s="15">
        <f>'pozyczki I kw 2026'!J41+'leasing I kw 2026'!J41</f>
        <v>0</v>
      </c>
      <c r="K40" s="15">
        <f>'pozyczki I kw 2026'!K41+'leasing I kw 2026'!K41</f>
        <v>0</v>
      </c>
      <c r="L40" s="15">
        <f>'pozyczki I kw 2026'!L41+'leasing I kw 2026'!L41</f>
        <v>0</v>
      </c>
      <c r="M40" s="15">
        <f>'pozyczki I kw 2026'!M41+'leasing I kw 2026'!M41</f>
        <v>0</v>
      </c>
      <c r="N40" s="15">
        <f>'pozyczki I kw 2026'!N41+'leasing I kw 2026'!N41</f>
        <v>0</v>
      </c>
      <c r="O40" s="15">
        <f>'pozyczki I kw 2026'!O41+'leasing I kw 2026'!O41</f>
        <v>0</v>
      </c>
      <c r="P40" s="15">
        <f>'pozyczki I kw 2026'!P41+'leasing I kw 2026'!P41</f>
        <v>0</v>
      </c>
      <c r="Q40" s="15">
        <f>'pozyczki I kw 2026'!Q41+'leasing I kw 2026'!Q41</f>
        <v>0</v>
      </c>
      <c r="R40" s="15">
        <f>'pozyczki I kw 2026'!R41+'leasing I kw 2026'!R41</f>
        <v>0</v>
      </c>
      <c r="S40" s="15">
        <f>'pozyczki I kw 2026'!S41+'leasing I kw 2026'!S41</f>
        <v>0</v>
      </c>
      <c r="T40" s="15">
        <f>'pozyczki I kw 2026'!T41+'leasing I kw 2026'!T41</f>
        <v>0</v>
      </c>
      <c r="U40" s="15">
        <f>'pozyczki I kw 2026'!U41+'leasing I kw 2026'!U41</f>
        <v>0</v>
      </c>
      <c r="V40" s="15">
        <f>'pozyczki I kw 2026'!V41+'leasing I kw 2026'!V41</f>
        <v>262</v>
      </c>
      <c r="W40" s="15">
        <f>'pozyczki I kw 2026'!W41+'leasing I kw 2026'!W41</f>
        <v>0</v>
      </c>
      <c r="X40" s="15">
        <f>'pozyczki I kw 2026'!X41+'leasing I kw 2026'!X41</f>
        <v>0</v>
      </c>
      <c r="Y40" s="15">
        <f>'pozyczki I kw 2026'!Y41+'leasing I kw 2026'!Y41</f>
        <v>0</v>
      </c>
      <c r="Z40" s="15">
        <f>'pozyczki I kw 2026'!Z41+'leasing I kw 2026'!Z41</f>
        <v>0</v>
      </c>
      <c r="AA40" s="15">
        <f>'pozyczki I kw 2026'!AA41+'leasing I kw 2026'!AA41</f>
        <v>0</v>
      </c>
      <c r="AB40" s="15">
        <f>'pozyczki I kw 2026'!AB41+'leasing I kw 2026'!AB41</f>
        <v>0</v>
      </c>
      <c r="AC40" s="15">
        <f>'pozyczki I kw 2026'!AC41+'leasing I kw 2026'!AC41</f>
        <v>0</v>
      </c>
      <c r="AD40" s="15">
        <f>'pozyczki I kw 2026'!AD41+'leasing I kw 2026'!AD41</f>
        <v>0</v>
      </c>
      <c r="AE40" s="15">
        <f>'pozyczki I kw 2026'!AE41+'leasing I kw 2026'!AE41</f>
        <v>0</v>
      </c>
      <c r="AF40" s="15">
        <f>'pozyczki I kw 2026'!AF41+'leasing I kw 2026'!AF41</f>
        <v>0</v>
      </c>
      <c r="AG40" s="15">
        <f>'pozyczki I kw 2026'!AG41+'leasing I kw 2026'!AG41</f>
        <v>0</v>
      </c>
      <c r="AH40" s="15">
        <f>'pozyczki I kw 2026'!AH41+'leasing I kw 2026'!AH41</f>
        <v>0</v>
      </c>
      <c r="AI40" s="15">
        <f>'pozyczki I kw 2026'!AI41+'leasing I kw 2026'!AI41</f>
        <v>0</v>
      </c>
      <c r="AJ40" s="15">
        <f>'pozyczki I kw 2026'!AJ41+'leasing I kw 2026'!AJ41</f>
        <v>0</v>
      </c>
      <c r="AK40" s="15">
        <f>'pozyczki I kw 2026'!AK41+'leasing I kw 2026'!AK41</f>
        <v>0</v>
      </c>
      <c r="AL40" s="15">
        <f>'pozyczki I kw 2026'!AL41+'leasing I kw 2026'!AL41</f>
        <v>0</v>
      </c>
      <c r="AM40" s="15">
        <f>'pozyczki I kw 2026'!AM41+'leasing I kw 2026'!AM41</f>
        <v>0</v>
      </c>
      <c r="AN40" s="15">
        <f>'pozyczki I kw 2026'!AN41+'leasing I kw 2026'!AN41</f>
        <v>0</v>
      </c>
      <c r="AO40" s="15">
        <f>'pozyczki I kw 2026'!AO41+'leasing I kw 2026'!AO41</f>
        <v>0</v>
      </c>
      <c r="AP40" s="15">
        <f>'pozyczki I kw 2026'!AP41+'leasing I kw 2026'!AP41</f>
        <v>0</v>
      </c>
      <c r="AQ40" s="15">
        <f>'pozyczki I kw 2026'!AQ41+'leasing I kw 2026'!AQ41</f>
        <v>0</v>
      </c>
      <c r="AR40" s="15">
        <f>'pozyczki I kw 2026'!AR41+'leasing I kw 2026'!AR41</f>
        <v>0</v>
      </c>
      <c r="AS40" s="15">
        <f>'pozyczki I kw 2026'!AS41+'leasing I kw 2026'!AS41</f>
        <v>0</v>
      </c>
      <c r="AT40" s="15">
        <f>'pozyczki I kw 2026'!AT41+'leasing I kw 2026'!AT41</f>
        <v>0</v>
      </c>
      <c r="AU40" s="15">
        <f>'pozyczki I kw 2026'!AU41+'leasing I kw 2026'!AU41</f>
        <v>0</v>
      </c>
      <c r="AV40" s="15">
        <f>'pozyczki I kw 2026'!AV41+'leasing I kw 2026'!AV41</f>
        <v>0</v>
      </c>
      <c r="AW40" s="15">
        <f>'pozyczki I kw 2026'!AW41+'leasing I kw 2026'!AW41</f>
        <v>0</v>
      </c>
      <c r="AX40" s="15">
        <f>'pozyczki I kw 2026'!AX41+'leasing I kw 2026'!AX41</f>
        <v>4710</v>
      </c>
      <c r="AY40" s="15">
        <f>'pozyczki I kw 2026'!AY41+'leasing I kw 2026'!AY41</f>
        <v>0</v>
      </c>
      <c r="AZ40" s="15">
        <f>'pozyczki I kw 2026'!AZ41+'leasing I kw 2026'!AZ41</f>
        <v>0</v>
      </c>
      <c r="BA40" s="15">
        <f>'pozyczki I kw 2026'!BA41+'leasing I kw 2026'!BA41</f>
        <v>0</v>
      </c>
      <c r="BB40" s="15">
        <f>'pozyczki I kw 2026'!BB41+'leasing I kw 2026'!BB41</f>
        <v>0</v>
      </c>
      <c r="BC40" s="15">
        <f>'pozyczki I kw 2026'!BC41+'leasing I kw 2026'!BC41</f>
        <v>0</v>
      </c>
      <c r="BD40" s="15">
        <f>'pozyczki I kw 2026'!BD41+'leasing I kw 2026'!BD41</f>
        <v>0</v>
      </c>
      <c r="BE40" s="15">
        <f>'pozyczki I kw 2026'!BE41+'leasing I kw 2026'!BE41</f>
        <v>4710</v>
      </c>
    </row>
    <row r="41" spans="2:57" x14ac:dyDescent="0.25">
      <c r="B41" s="5">
        <v>3</v>
      </c>
      <c r="C41" s="7" t="s">
        <v>59</v>
      </c>
      <c r="D41" s="15">
        <f>'pozyczki I kw 2026'!D42+'leasing I kw 2026'!D42</f>
        <v>4070</v>
      </c>
      <c r="E41" s="15">
        <f>'pozyczki I kw 2026'!E42+'leasing I kw 2026'!E42</f>
        <v>3236</v>
      </c>
      <c r="F41" s="15">
        <f>'pozyczki I kw 2026'!F42+'leasing I kw 2026'!F42</f>
        <v>70</v>
      </c>
      <c r="G41" s="15">
        <f>'pozyczki I kw 2026'!G42+'leasing I kw 2026'!G42</f>
        <v>30</v>
      </c>
      <c r="H41" s="15">
        <f>'pozyczki I kw 2026'!H42+'leasing I kw 2026'!H42</f>
        <v>601</v>
      </c>
      <c r="I41" s="15">
        <f>'pozyczki I kw 2026'!I42+'leasing I kw 2026'!I42</f>
        <v>411</v>
      </c>
      <c r="J41" s="15">
        <f>'pozyczki I kw 2026'!J42+'leasing I kw 2026'!J42</f>
        <v>19</v>
      </c>
      <c r="K41" s="15">
        <f>'pozyczki I kw 2026'!K42+'leasing I kw 2026'!K42</f>
        <v>0</v>
      </c>
      <c r="L41" s="15">
        <f>'pozyczki I kw 2026'!L42+'leasing I kw 2026'!L42</f>
        <v>190</v>
      </c>
      <c r="M41" s="15">
        <f>'pozyczki I kw 2026'!M42+'leasing I kw 2026'!M42</f>
        <v>7</v>
      </c>
      <c r="N41" s="15">
        <f>'pozyczki I kw 2026'!N42+'leasing I kw 2026'!N42</f>
        <v>0</v>
      </c>
      <c r="O41" s="15">
        <f>'pozyczki I kw 2026'!O42+'leasing I kw 2026'!O42</f>
        <v>84</v>
      </c>
      <c r="P41" s="15">
        <f>'pozyczki I kw 2026'!P42+'leasing I kw 2026'!P42</f>
        <v>0</v>
      </c>
      <c r="Q41" s="15">
        <f>'pozyczki I kw 2026'!Q42+'leasing I kw 2026'!Q42</f>
        <v>0</v>
      </c>
      <c r="R41" s="15">
        <f>'pozyczki I kw 2026'!R42+'leasing I kw 2026'!R42</f>
        <v>103</v>
      </c>
      <c r="S41" s="15">
        <f>'pozyczki I kw 2026'!S42+'leasing I kw 2026'!S42</f>
        <v>0</v>
      </c>
      <c r="T41" s="15">
        <f>'pozyczki I kw 2026'!T42+'leasing I kw 2026'!T42</f>
        <v>0</v>
      </c>
      <c r="U41" s="15">
        <f>'pozyczki I kw 2026'!U42+'leasing I kw 2026'!U42</f>
        <v>0</v>
      </c>
      <c r="V41" s="15">
        <f>'pozyczki I kw 2026'!V42+'leasing I kw 2026'!V42</f>
        <v>46</v>
      </c>
      <c r="W41" s="15">
        <f>'pozyczki I kw 2026'!W42+'leasing I kw 2026'!W42</f>
        <v>0</v>
      </c>
      <c r="X41" s="15">
        <f>'pozyczki I kw 2026'!X42+'leasing I kw 2026'!X42</f>
        <v>0</v>
      </c>
      <c r="Y41" s="15">
        <f>'pozyczki I kw 2026'!Y42+'leasing I kw 2026'!Y42</f>
        <v>2142</v>
      </c>
      <c r="Z41" s="15">
        <f>'pozyczki I kw 2026'!Z42+'leasing I kw 2026'!Z42</f>
        <v>190</v>
      </c>
      <c r="AA41" s="15">
        <f>'pozyczki I kw 2026'!AA42+'leasing I kw 2026'!AA42</f>
        <v>886</v>
      </c>
      <c r="AB41" s="15">
        <f>'pozyczki I kw 2026'!AB42+'leasing I kw 2026'!AB42</f>
        <v>5</v>
      </c>
      <c r="AC41" s="15">
        <f>'pozyczki I kw 2026'!AC42+'leasing I kw 2026'!AC42</f>
        <v>8</v>
      </c>
      <c r="AD41" s="15">
        <f>'pozyczki I kw 2026'!AD42+'leasing I kw 2026'!AD42</f>
        <v>16</v>
      </c>
      <c r="AE41" s="15">
        <f>'pozyczki I kw 2026'!AE42+'leasing I kw 2026'!AE42</f>
        <v>87</v>
      </c>
      <c r="AF41" s="15">
        <f>'pozyczki I kw 2026'!AF42+'leasing I kw 2026'!AF42</f>
        <v>463</v>
      </c>
      <c r="AG41" s="15">
        <f>'pozyczki I kw 2026'!AG42+'leasing I kw 2026'!AG42</f>
        <v>0</v>
      </c>
      <c r="AH41" s="15">
        <f>'pozyczki I kw 2026'!AH42+'leasing I kw 2026'!AH42</f>
        <v>371</v>
      </c>
      <c r="AI41" s="15">
        <f>'pozyczki I kw 2026'!AI42+'leasing I kw 2026'!AI42</f>
        <v>1</v>
      </c>
      <c r="AJ41" s="15">
        <f>'pozyczki I kw 2026'!AJ42+'leasing I kw 2026'!AJ42</f>
        <v>0</v>
      </c>
      <c r="AK41" s="15">
        <f>'pozyczki I kw 2026'!AK42+'leasing I kw 2026'!AK42</f>
        <v>7</v>
      </c>
      <c r="AL41" s="15">
        <f>'pozyczki I kw 2026'!AL42+'leasing I kw 2026'!AL42</f>
        <v>0</v>
      </c>
      <c r="AM41" s="15">
        <f>'pozyczki I kw 2026'!AM42+'leasing I kw 2026'!AM42</f>
        <v>0</v>
      </c>
      <c r="AN41" s="15">
        <f>'pozyczki I kw 2026'!AN42+'leasing I kw 2026'!AN42</f>
        <v>108</v>
      </c>
      <c r="AO41" s="15">
        <f>'pozyczki I kw 2026'!AO42+'leasing I kw 2026'!AO42</f>
        <v>255</v>
      </c>
      <c r="AP41" s="15">
        <f>'pozyczki I kw 2026'!AP42+'leasing I kw 2026'!AP42</f>
        <v>102</v>
      </c>
      <c r="AQ41" s="15">
        <f>'pozyczki I kw 2026'!AQ42+'leasing I kw 2026'!AQ42</f>
        <v>153</v>
      </c>
      <c r="AR41" s="15">
        <f>'pozyczki I kw 2026'!AR42+'leasing I kw 2026'!AR42</f>
        <v>0</v>
      </c>
      <c r="AS41" s="15">
        <f>'pozyczki I kw 2026'!AS42+'leasing I kw 2026'!AS42</f>
        <v>0</v>
      </c>
      <c r="AT41" s="15">
        <f>'pozyczki I kw 2026'!AT42+'leasing I kw 2026'!AT42</f>
        <v>0</v>
      </c>
      <c r="AU41" s="15">
        <f>'pozyczki I kw 2026'!AU42+'leasing I kw 2026'!AU42</f>
        <v>0</v>
      </c>
      <c r="AV41" s="15">
        <f>'pozyczki I kw 2026'!AV42+'leasing I kw 2026'!AV42</f>
        <v>0</v>
      </c>
      <c r="AW41" s="15">
        <f>'pozyczki I kw 2026'!AW42+'leasing I kw 2026'!AW42</f>
        <v>0</v>
      </c>
      <c r="AX41" s="15">
        <f>'pozyczki I kw 2026'!AX42+'leasing I kw 2026'!AX42</f>
        <v>6467</v>
      </c>
      <c r="AY41" s="15">
        <f>'pozyczki I kw 2026'!AY42+'leasing I kw 2026'!AY42</f>
        <v>1</v>
      </c>
      <c r="AZ41" s="15">
        <f>'pozyczki I kw 2026'!AZ42+'leasing I kw 2026'!AZ42</f>
        <v>0</v>
      </c>
      <c r="BA41" s="15">
        <f>'pozyczki I kw 2026'!BA42+'leasing I kw 2026'!BA42</f>
        <v>1</v>
      </c>
      <c r="BB41" s="15">
        <f>'pozyczki I kw 2026'!BB42+'leasing I kw 2026'!BB42</f>
        <v>0</v>
      </c>
      <c r="BC41" s="15">
        <f>'pozyczki I kw 2026'!BC42+'leasing I kw 2026'!BC42</f>
        <v>0</v>
      </c>
      <c r="BD41" s="15">
        <f>'pozyczki I kw 2026'!BD42+'leasing I kw 2026'!BD42</f>
        <v>0</v>
      </c>
      <c r="BE41" s="15">
        <f>'pozyczki I kw 2026'!BE42+'leasing I kw 2026'!BE42</f>
        <v>6468</v>
      </c>
    </row>
    <row r="42" spans="2:57" x14ac:dyDescent="0.25">
      <c r="B42" s="5">
        <v>4</v>
      </c>
      <c r="C42" s="7" t="s">
        <v>60</v>
      </c>
      <c r="D42" s="15">
        <f>'pozyczki I kw 2026'!D43+'leasing I kw 2026'!D43</f>
        <v>94</v>
      </c>
      <c r="E42" s="15">
        <f>'pozyczki I kw 2026'!E43+'leasing I kw 2026'!E43</f>
        <v>72</v>
      </c>
      <c r="F42" s="15">
        <f>'pozyczki I kw 2026'!F43+'leasing I kw 2026'!F43</f>
        <v>0</v>
      </c>
      <c r="G42" s="15">
        <f>'pozyczki I kw 2026'!G43+'leasing I kw 2026'!G43</f>
        <v>0</v>
      </c>
      <c r="H42" s="15">
        <f>'pozyczki I kw 2026'!H43+'leasing I kw 2026'!H43</f>
        <v>11</v>
      </c>
      <c r="I42" s="15">
        <f>'pozyczki I kw 2026'!I43+'leasing I kw 2026'!I43</f>
        <v>9</v>
      </c>
      <c r="J42" s="15">
        <f>'pozyczki I kw 2026'!J43+'leasing I kw 2026'!J43</f>
        <v>0</v>
      </c>
      <c r="K42" s="15">
        <f>'pozyczki I kw 2026'!K43+'leasing I kw 2026'!K43</f>
        <v>0</v>
      </c>
      <c r="L42" s="15">
        <f>'pozyczki I kw 2026'!L43+'leasing I kw 2026'!L43</f>
        <v>2</v>
      </c>
      <c r="M42" s="15">
        <f>'pozyczki I kw 2026'!M43+'leasing I kw 2026'!M43</f>
        <v>0</v>
      </c>
      <c r="N42" s="15">
        <f>'pozyczki I kw 2026'!N43+'leasing I kw 2026'!N43</f>
        <v>0</v>
      </c>
      <c r="O42" s="15">
        <f>'pozyczki I kw 2026'!O43+'leasing I kw 2026'!O43</f>
        <v>5</v>
      </c>
      <c r="P42" s="15">
        <f>'pozyczki I kw 2026'!P43+'leasing I kw 2026'!P43</f>
        <v>0</v>
      </c>
      <c r="Q42" s="15">
        <f>'pozyczki I kw 2026'!Q43+'leasing I kw 2026'!Q43</f>
        <v>0</v>
      </c>
      <c r="R42" s="15">
        <f>'pozyczki I kw 2026'!R43+'leasing I kw 2026'!R43</f>
        <v>3</v>
      </c>
      <c r="S42" s="15">
        <f>'pozyczki I kw 2026'!S43+'leasing I kw 2026'!S43</f>
        <v>0</v>
      </c>
      <c r="T42" s="15">
        <f>'pozyczki I kw 2026'!T43+'leasing I kw 2026'!T43</f>
        <v>0</v>
      </c>
      <c r="U42" s="15">
        <f>'pozyczki I kw 2026'!U43+'leasing I kw 2026'!U43</f>
        <v>0</v>
      </c>
      <c r="V42" s="15">
        <f>'pozyczki I kw 2026'!V43+'leasing I kw 2026'!V43</f>
        <v>3</v>
      </c>
      <c r="W42" s="15">
        <f>'pozyczki I kw 2026'!W43+'leasing I kw 2026'!W43</f>
        <v>0</v>
      </c>
      <c r="X42" s="15">
        <f>'pozyczki I kw 2026'!X43+'leasing I kw 2026'!X43</f>
        <v>0</v>
      </c>
      <c r="Y42" s="15">
        <f>'pozyczki I kw 2026'!Y43+'leasing I kw 2026'!Y43</f>
        <v>59</v>
      </c>
      <c r="Z42" s="15">
        <f>'pozyczki I kw 2026'!Z43+'leasing I kw 2026'!Z43</f>
        <v>6</v>
      </c>
      <c r="AA42" s="15">
        <f>'pozyczki I kw 2026'!AA43+'leasing I kw 2026'!AA43</f>
        <v>0</v>
      </c>
      <c r="AB42" s="15">
        <f>'pozyczki I kw 2026'!AB43+'leasing I kw 2026'!AB43</f>
        <v>8</v>
      </c>
      <c r="AC42" s="15">
        <f>'pozyczki I kw 2026'!AC43+'leasing I kw 2026'!AC43</f>
        <v>0</v>
      </c>
      <c r="AD42" s="15">
        <f>'pozyczki I kw 2026'!AD43+'leasing I kw 2026'!AD43</f>
        <v>2</v>
      </c>
      <c r="AE42" s="15">
        <f>'pozyczki I kw 2026'!AE43+'leasing I kw 2026'!AE43</f>
        <v>0</v>
      </c>
      <c r="AF42" s="15">
        <f>'pozyczki I kw 2026'!AF43+'leasing I kw 2026'!AF43</f>
        <v>1</v>
      </c>
      <c r="AG42" s="15">
        <f>'pozyczki I kw 2026'!AG43+'leasing I kw 2026'!AG43</f>
        <v>0</v>
      </c>
      <c r="AH42" s="15">
        <f>'pozyczki I kw 2026'!AH43+'leasing I kw 2026'!AH43</f>
        <v>0</v>
      </c>
      <c r="AI42" s="15">
        <f>'pozyczki I kw 2026'!AI43+'leasing I kw 2026'!AI43</f>
        <v>0</v>
      </c>
      <c r="AJ42" s="15">
        <f>'pozyczki I kw 2026'!AJ43+'leasing I kw 2026'!AJ43</f>
        <v>0</v>
      </c>
      <c r="AK42" s="15">
        <f>'pozyczki I kw 2026'!AK43+'leasing I kw 2026'!AK43</f>
        <v>0</v>
      </c>
      <c r="AL42" s="15">
        <f>'pozyczki I kw 2026'!AL43+'leasing I kw 2026'!AL43</f>
        <v>0</v>
      </c>
      <c r="AM42" s="15">
        <f>'pozyczki I kw 2026'!AM43+'leasing I kw 2026'!AM43</f>
        <v>0</v>
      </c>
      <c r="AN42" s="15">
        <f>'pozyczki I kw 2026'!AN43+'leasing I kw 2026'!AN43</f>
        <v>42</v>
      </c>
      <c r="AO42" s="15">
        <f>'pozyczki I kw 2026'!AO43+'leasing I kw 2026'!AO43</f>
        <v>5</v>
      </c>
      <c r="AP42" s="15">
        <f>'pozyczki I kw 2026'!AP43+'leasing I kw 2026'!AP43</f>
        <v>5</v>
      </c>
      <c r="AQ42" s="15">
        <f>'pozyczki I kw 2026'!AQ43+'leasing I kw 2026'!AQ43</f>
        <v>0</v>
      </c>
      <c r="AR42" s="15">
        <f>'pozyczki I kw 2026'!AR43+'leasing I kw 2026'!AR43</f>
        <v>0</v>
      </c>
      <c r="AS42" s="15">
        <f>'pozyczki I kw 2026'!AS43+'leasing I kw 2026'!AS43</f>
        <v>10</v>
      </c>
      <c r="AT42" s="15">
        <f>'pozyczki I kw 2026'!AT43+'leasing I kw 2026'!AT43</f>
        <v>0</v>
      </c>
      <c r="AU42" s="15">
        <f>'pozyczki I kw 2026'!AU43+'leasing I kw 2026'!AU43</f>
        <v>0</v>
      </c>
      <c r="AV42" s="15">
        <f>'pozyczki I kw 2026'!AV43+'leasing I kw 2026'!AV43</f>
        <v>10</v>
      </c>
      <c r="AW42" s="15">
        <f>'pozyczki I kw 2026'!AW43+'leasing I kw 2026'!AW43</f>
        <v>0</v>
      </c>
      <c r="AX42" s="15">
        <f>'pozyczki I kw 2026'!AX43+'leasing I kw 2026'!AX43</f>
        <v>168</v>
      </c>
      <c r="AY42" s="15">
        <f>'pozyczki I kw 2026'!AY43+'leasing I kw 2026'!AY43</f>
        <v>0</v>
      </c>
      <c r="AZ42" s="15">
        <f>'pozyczki I kw 2026'!AZ43+'leasing I kw 2026'!AZ43</f>
        <v>0</v>
      </c>
      <c r="BA42" s="15">
        <f>'pozyczki I kw 2026'!BA43+'leasing I kw 2026'!BA43</f>
        <v>0</v>
      </c>
      <c r="BB42" s="15">
        <f>'pozyczki I kw 2026'!BB43+'leasing I kw 2026'!BB43</f>
        <v>0</v>
      </c>
      <c r="BC42" s="15">
        <f>'pozyczki I kw 2026'!BC43+'leasing I kw 2026'!BC43</f>
        <v>0</v>
      </c>
      <c r="BD42" s="15">
        <f>'pozyczki I kw 2026'!BD43+'leasing I kw 2026'!BD43</f>
        <v>0</v>
      </c>
      <c r="BE42" s="15">
        <f>'pozyczki I kw 2026'!BE43+'leasing I kw 2026'!BE43</f>
        <v>168</v>
      </c>
    </row>
    <row r="43" spans="2:57" x14ac:dyDescent="0.25">
      <c r="B43" s="5">
        <v>5</v>
      </c>
      <c r="C43" s="7" t="s">
        <v>61</v>
      </c>
      <c r="D43" s="15">
        <f>'pozyczki I kw 2026'!D44+'leasing I kw 2026'!D44</f>
        <v>230</v>
      </c>
      <c r="E43" s="15">
        <f>'pozyczki I kw 2026'!E44+'leasing I kw 2026'!E44</f>
        <v>6</v>
      </c>
      <c r="F43" s="15">
        <f>'pozyczki I kw 2026'!F44+'leasing I kw 2026'!F44</f>
        <v>0</v>
      </c>
      <c r="G43" s="15">
        <f>'pozyczki I kw 2026'!G44+'leasing I kw 2026'!G44</f>
        <v>1</v>
      </c>
      <c r="H43" s="15">
        <f>'pozyczki I kw 2026'!H44+'leasing I kw 2026'!H44</f>
        <v>41</v>
      </c>
      <c r="I43" s="15">
        <f>'pozyczki I kw 2026'!I44+'leasing I kw 2026'!I44</f>
        <v>12</v>
      </c>
      <c r="J43" s="15">
        <f>'pozyczki I kw 2026'!J44+'leasing I kw 2026'!J44</f>
        <v>1</v>
      </c>
      <c r="K43" s="15">
        <f>'pozyczki I kw 2026'!K44+'leasing I kw 2026'!K44</f>
        <v>0</v>
      </c>
      <c r="L43" s="15">
        <f>'pozyczki I kw 2026'!L44+'leasing I kw 2026'!L44</f>
        <v>29</v>
      </c>
      <c r="M43" s="15">
        <f>'pozyczki I kw 2026'!M44+'leasing I kw 2026'!M44</f>
        <v>0</v>
      </c>
      <c r="N43" s="15">
        <f>'pozyczki I kw 2026'!N44+'leasing I kw 2026'!N44</f>
        <v>0</v>
      </c>
      <c r="O43" s="15">
        <f>'pozyczki I kw 2026'!O44+'leasing I kw 2026'!O44</f>
        <v>89</v>
      </c>
      <c r="P43" s="15">
        <f>'pozyczki I kw 2026'!P44+'leasing I kw 2026'!P44</f>
        <v>0</v>
      </c>
      <c r="Q43" s="15">
        <f>'pozyczki I kw 2026'!Q44+'leasing I kw 2026'!Q44</f>
        <v>0</v>
      </c>
      <c r="R43" s="15">
        <f>'pozyczki I kw 2026'!R44+'leasing I kw 2026'!R44</f>
        <v>92</v>
      </c>
      <c r="S43" s="15">
        <f>'pozyczki I kw 2026'!S44+'leasing I kw 2026'!S44</f>
        <v>0</v>
      </c>
      <c r="T43" s="15">
        <f>'pozyczki I kw 2026'!T44+'leasing I kw 2026'!T44</f>
        <v>0</v>
      </c>
      <c r="U43" s="15">
        <f>'pozyczki I kw 2026'!U44+'leasing I kw 2026'!U44</f>
        <v>0</v>
      </c>
      <c r="V43" s="15">
        <f>'pozyczki I kw 2026'!V44+'leasing I kw 2026'!V44</f>
        <v>2</v>
      </c>
      <c r="W43" s="15">
        <f>'pozyczki I kw 2026'!W44+'leasing I kw 2026'!W44</f>
        <v>0</v>
      </c>
      <c r="X43" s="15">
        <f>'pozyczki I kw 2026'!X44+'leasing I kw 2026'!X44</f>
        <v>0</v>
      </c>
      <c r="Y43" s="15">
        <f>'pozyczki I kw 2026'!Y44+'leasing I kw 2026'!Y44</f>
        <v>234</v>
      </c>
      <c r="Z43" s="15">
        <f>'pozyczki I kw 2026'!Z44+'leasing I kw 2026'!Z44</f>
        <v>107</v>
      </c>
      <c r="AA43" s="15">
        <f>'pozyczki I kw 2026'!AA44+'leasing I kw 2026'!AA44</f>
        <v>78</v>
      </c>
      <c r="AB43" s="15">
        <f>'pozyczki I kw 2026'!AB44+'leasing I kw 2026'!AB44</f>
        <v>2</v>
      </c>
      <c r="AC43" s="15">
        <f>'pozyczki I kw 2026'!AC44+'leasing I kw 2026'!AC44</f>
        <v>0</v>
      </c>
      <c r="AD43" s="15">
        <f>'pozyczki I kw 2026'!AD44+'leasing I kw 2026'!AD44</f>
        <v>1</v>
      </c>
      <c r="AE43" s="15">
        <f>'pozyczki I kw 2026'!AE44+'leasing I kw 2026'!AE44</f>
        <v>1</v>
      </c>
      <c r="AF43" s="15">
        <f>'pozyczki I kw 2026'!AF44+'leasing I kw 2026'!AF44</f>
        <v>3</v>
      </c>
      <c r="AG43" s="15">
        <f>'pozyczki I kw 2026'!AG44+'leasing I kw 2026'!AG44</f>
        <v>0</v>
      </c>
      <c r="AH43" s="15">
        <f>'pozyczki I kw 2026'!AH44+'leasing I kw 2026'!AH44</f>
        <v>5</v>
      </c>
      <c r="AI43" s="15">
        <f>'pozyczki I kw 2026'!AI44+'leasing I kw 2026'!AI44</f>
        <v>3</v>
      </c>
      <c r="AJ43" s="15">
        <f>'pozyczki I kw 2026'!AJ44+'leasing I kw 2026'!AJ44</f>
        <v>0</v>
      </c>
      <c r="AK43" s="15">
        <f>'pozyczki I kw 2026'!AK44+'leasing I kw 2026'!AK44</f>
        <v>0</v>
      </c>
      <c r="AL43" s="15">
        <f>'pozyczki I kw 2026'!AL44+'leasing I kw 2026'!AL44</f>
        <v>0</v>
      </c>
      <c r="AM43" s="15">
        <f>'pozyczki I kw 2026'!AM44+'leasing I kw 2026'!AM44</f>
        <v>0</v>
      </c>
      <c r="AN43" s="15">
        <f>'pozyczki I kw 2026'!AN44+'leasing I kw 2026'!AN44</f>
        <v>34</v>
      </c>
      <c r="AO43" s="15">
        <f>'pozyczki I kw 2026'!AO44+'leasing I kw 2026'!AO44</f>
        <v>53</v>
      </c>
      <c r="AP43" s="15">
        <f>'pozyczki I kw 2026'!AP44+'leasing I kw 2026'!AP44</f>
        <v>49</v>
      </c>
      <c r="AQ43" s="15">
        <f>'pozyczki I kw 2026'!AQ44+'leasing I kw 2026'!AQ44</f>
        <v>4</v>
      </c>
      <c r="AR43" s="15">
        <f>'pozyczki I kw 2026'!AR44+'leasing I kw 2026'!AR44</f>
        <v>0</v>
      </c>
      <c r="AS43" s="15">
        <f>'pozyczki I kw 2026'!AS44+'leasing I kw 2026'!AS44</f>
        <v>8</v>
      </c>
      <c r="AT43" s="15">
        <f>'pozyczki I kw 2026'!AT44+'leasing I kw 2026'!AT44</f>
        <v>6</v>
      </c>
      <c r="AU43" s="15">
        <f>'pozyczki I kw 2026'!AU44+'leasing I kw 2026'!AU44</f>
        <v>0</v>
      </c>
      <c r="AV43" s="15">
        <f>'pozyczki I kw 2026'!AV44+'leasing I kw 2026'!AV44</f>
        <v>2</v>
      </c>
      <c r="AW43" s="15">
        <f>'pozyczki I kw 2026'!AW44+'leasing I kw 2026'!AW44</f>
        <v>0</v>
      </c>
      <c r="AX43" s="15">
        <f>'pozyczki I kw 2026'!AX44+'leasing I kw 2026'!AX44</f>
        <v>525</v>
      </c>
      <c r="AY43" s="15">
        <f>'pozyczki I kw 2026'!AY44+'leasing I kw 2026'!AY44</f>
        <v>0</v>
      </c>
      <c r="AZ43" s="15">
        <f>'pozyczki I kw 2026'!AZ44+'leasing I kw 2026'!AZ44</f>
        <v>0</v>
      </c>
      <c r="BA43" s="15">
        <f>'pozyczki I kw 2026'!BA44+'leasing I kw 2026'!BA44</f>
        <v>0</v>
      </c>
      <c r="BB43" s="15">
        <f>'pozyczki I kw 2026'!BB44+'leasing I kw 2026'!BB44</f>
        <v>0</v>
      </c>
      <c r="BC43" s="15">
        <f>'pozyczki I kw 2026'!BC44+'leasing I kw 2026'!BC44</f>
        <v>0</v>
      </c>
      <c r="BD43" s="15">
        <f>'pozyczki I kw 2026'!BD44+'leasing I kw 2026'!BD44</f>
        <v>0</v>
      </c>
      <c r="BE43" s="15">
        <f>'pozyczki I kw 2026'!BE44+'leasing I kw 2026'!BE44</f>
        <v>525</v>
      </c>
    </row>
    <row r="44" spans="2:57" x14ac:dyDescent="0.25">
      <c r="B44" s="5">
        <v>6</v>
      </c>
      <c r="C44" s="7" t="s">
        <v>62</v>
      </c>
      <c r="D44" s="15">
        <f>'pozyczki I kw 2026'!D45+'leasing I kw 2026'!D45</f>
        <v>330</v>
      </c>
      <c r="E44" s="15">
        <f>'pozyczki I kw 2026'!E45+'leasing I kw 2026'!E45</f>
        <v>131</v>
      </c>
      <c r="F44" s="15">
        <f>'pozyczki I kw 2026'!F45+'leasing I kw 2026'!F45</f>
        <v>8</v>
      </c>
      <c r="G44" s="15">
        <f>'pozyczki I kw 2026'!G45+'leasing I kw 2026'!G45</f>
        <v>0</v>
      </c>
      <c r="H44" s="15">
        <f>'pozyczki I kw 2026'!H45+'leasing I kw 2026'!H45</f>
        <v>50</v>
      </c>
      <c r="I44" s="15">
        <f>'pozyczki I kw 2026'!I45+'leasing I kw 2026'!I45</f>
        <v>40</v>
      </c>
      <c r="J44" s="15">
        <f>'pozyczki I kw 2026'!J45+'leasing I kw 2026'!J45</f>
        <v>1</v>
      </c>
      <c r="K44" s="15">
        <f>'pozyczki I kw 2026'!K45+'leasing I kw 2026'!K45</f>
        <v>0</v>
      </c>
      <c r="L44" s="15">
        <f>'pozyczki I kw 2026'!L45+'leasing I kw 2026'!L45</f>
        <v>10</v>
      </c>
      <c r="M44" s="15">
        <f>'pozyczki I kw 2026'!M45+'leasing I kw 2026'!M45</f>
        <v>0</v>
      </c>
      <c r="N44" s="15">
        <f>'pozyczki I kw 2026'!N45+'leasing I kw 2026'!N45</f>
        <v>0</v>
      </c>
      <c r="O44" s="15">
        <f>'pozyczki I kw 2026'!O45+'leasing I kw 2026'!O45</f>
        <v>57</v>
      </c>
      <c r="P44" s="15">
        <f>'pozyczki I kw 2026'!P45+'leasing I kw 2026'!P45</f>
        <v>0</v>
      </c>
      <c r="Q44" s="15">
        <f>'pozyczki I kw 2026'!Q45+'leasing I kw 2026'!Q45</f>
        <v>0</v>
      </c>
      <c r="R44" s="15">
        <f>'pozyczki I kw 2026'!R45+'leasing I kw 2026'!R45</f>
        <v>66</v>
      </c>
      <c r="S44" s="15">
        <f>'pozyczki I kw 2026'!S45+'leasing I kw 2026'!S45</f>
        <v>17</v>
      </c>
      <c r="T44" s="15">
        <f>'pozyczki I kw 2026'!T45+'leasing I kw 2026'!T45</f>
        <v>0</v>
      </c>
      <c r="U44" s="15">
        <f>'pozyczki I kw 2026'!U45+'leasing I kw 2026'!U45</f>
        <v>0</v>
      </c>
      <c r="V44" s="15">
        <f>'pozyczki I kw 2026'!V45+'leasing I kw 2026'!V45</f>
        <v>9</v>
      </c>
      <c r="W44" s="15">
        <f>'pozyczki I kw 2026'!W45+'leasing I kw 2026'!W45</f>
        <v>0</v>
      </c>
      <c r="X44" s="15">
        <f>'pozyczki I kw 2026'!X45+'leasing I kw 2026'!X45</f>
        <v>0</v>
      </c>
      <c r="Y44" s="15">
        <f>'pozyczki I kw 2026'!Y45+'leasing I kw 2026'!Y45</f>
        <v>60</v>
      </c>
      <c r="Z44" s="15">
        <f>'pozyczki I kw 2026'!Z45+'leasing I kw 2026'!Z45</f>
        <v>18</v>
      </c>
      <c r="AA44" s="15">
        <f>'pozyczki I kw 2026'!AA45+'leasing I kw 2026'!AA45</f>
        <v>10</v>
      </c>
      <c r="AB44" s="15">
        <f>'pozyczki I kw 2026'!AB45+'leasing I kw 2026'!AB45</f>
        <v>0</v>
      </c>
      <c r="AC44" s="15">
        <f>'pozyczki I kw 2026'!AC45+'leasing I kw 2026'!AC45</f>
        <v>1</v>
      </c>
      <c r="AD44" s="15">
        <f>'pozyczki I kw 2026'!AD45+'leasing I kw 2026'!AD45</f>
        <v>3</v>
      </c>
      <c r="AE44" s="15">
        <f>'pozyczki I kw 2026'!AE45+'leasing I kw 2026'!AE45</f>
        <v>6</v>
      </c>
      <c r="AF44" s="15">
        <f>'pozyczki I kw 2026'!AF45+'leasing I kw 2026'!AF45</f>
        <v>3</v>
      </c>
      <c r="AG44" s="15">
        <f>'pozyczki I kw 2026'!AG45+'leasing I kw 2026'!AG45</f>
        <v>0</v>
      </c>
      <c r="AH44" s="15">
        <f>'pozyczki I kw 2026'!AH45+'leasing I kw 2026'!AH45</f>
        <v>1</v>
      </c>
      <c r="AI44" s="15">
        <f>'pozyczki I kw 2026'!AI45+'leasing I kw 2026'!AI45</f>
        <v>0</v>
      </c>
      <c r="AJ44" s="15">
        <f>'pozyczki I kw 2026'!AJ45+'leasing I kw 2026'!AJ45</f>
        <v>0</v>
      </c>
      <c r="AK44" s="15">
        <f>'pozyczki I kw 2026'!AK45+'leasing I kw 2026'!AK45</f>
        <v>0</v>
      </c>
      <c r="AL44" s="15">
        <f>'pozyczki I kw 2026'!AL45+'leasing I kw 2026'!AL45</f>
        <v>0</v>
      </c>
      <c r="AM44" s="15">
        <f>'pozyczki I kw 2026'!AM45+'leasing I kw 2026'!AM45</f>
        <v>0</v>
      </c>
      <c r="AN44" s="15">
        <f>'pozyczki I kw 2026'!AN45+'leasing I kw 2026'!AN45</f>
        <v>18</v>
      </c>
      <c r="AO44" s="15">
        <f>'pozyczki I kw 2026'!AO45+'leasing I kw 2026'!AO45</f>
        <v>2</v>
      </c>
      <c r="AP44" s="15">
        <f>'pozyczki I kw 2026'!AP45+'leasing I kw 2026'!AP45</f>
        <v>2</v>
      </c>
      <c r="AQ44" s="15">
        <f>'pozyczki I kw 2026'!AQ45+'leasing I kw 2026'!AQ45</f>
        <v>0</v>
      </c>
      <c r="AR44" s="15">
        <f>'pozyczki I kw 2026'!AR45+'leasing I kw 2026'!AR45</f>
        <v>0</v>
      </c>
      <c r="AS44" s="15">
        <f>'pozyczki I kw 2026'!AS45+'leasing I kw 2026'!AS45</f>
        <v>1</v>
      </c>
      <c r="AT44" s="15">
        <f>'pozyczki I kw 2026'!AT45+'leasing I kw 2026'!AT45</f>
        <v>1</v>
      </c>
      <c r="AU44" s="15">
        <f>'pozyczki I kw 2026'!AU45+'leasing I kw 2026'!AU45</f>
        <v>0</v>
      </c>
      <c r="AV44" s="15">
        <f>'pozyczki I kw 2026'!AV45+'leasing I kw 2026'!AV45</f>
        <v>0</v>
      </c>
      <c r="AW44" s="15">
        <f>'pozyczki I kw 2026'!AW45+'leasing I kw 2026'!AW45</f>
        <v>3</v>
      </c>
      <c r="AX44" s="15">
        <f>'pozyczki I kw 2026'!AX45+'leasing I kw 2026'!AX45</f>
        <v>396</v>
      </c>
      <c r="AY44" s="15">
        <f>'pozyczki I kw 2026'!AY45+'leasing I kw 2026'!AY45</f>
        <v>0</v>
      </c>
      <c r="AZ44" s="15">
        <f>'pozyczki I kw 2026'!AZ45+'leasing I kw 2026'!AZ45</f>
        <v>0</v>
      </c>
      <c r="BA44" s="15">
        <f>'pozyczki I kw 2026'!BA45+'leasing I kw 2026'!BA45</f>
        <v>0</v>
      </c>
      <c r="BB44" s="15">
        <f>'pozyczki I kw 2026'!BB45+'leasing I kw 2026'!BB45</f>
        <v>0</v>
      </c>
      <c r="BC44" s="15">
        <f>'pozyczki I kw 2026'!BC45+'leasing I kw 2026'!BC45</f>
        <v>0</v>
      </c>
      <c r="BD44" s="15">
        <f>'pozyczki I kw 2026'!BD45+'leasing I kw 2026'!BD45</f>
        <v>0</v>
      </c>
      <c r="BE44" s="15">
        <f>'pozyczki I kw 2026'!BE45+'leasing I kw 2026'!BE45</f>
        <v>396</v>
      </c>
    </row>
    <row r="45" spans="2:57" x14ac:dyDescent="0.25">
      <c r="B45" s="5">
        <v>7</v>
      </c>
      <c r="C45" s="7" t="s">
        <v>63</v>
      </c>
      <c r="D45" s="15">
        <f>'pozyczki I kw 2026'!D46+'leasing I kw 2026'!D46</f>
        <v>0</v>
      </c>
      <c r="E45" s="15">
        <f>'pozyczki I kw 2026'!E46+'leasing I kw 2026'!E46</f>
        <v>0</v>
      </c>
      <c r="F45" s="15">
        <f>'pozyczki I kw 2026'!F46+'leasing I kw 2026'!F46</f>
        <v>0</v>
      </c>
      <c r="G45" s="15">
        <f>'pozyczki I kw 2026'!G46+'leasing I kw 2026'!G46</f>
        <v>0</v>
      </c>
      <c r="H45" s="15">
        <f>'pozyczki I kw 2026'!H46+'leasing I kw 2026'!H46</f>
        <v>0</v>
      </c>
      <c r="I45" s="15">
        <f>'pozyczki I kw 2026'!I46+'leasing I kw 2026'!I46</f>
        <v>0</v>
      </c>
      <c r="J45" s="15">
        <f>'pozyczki I kw 2026'!J46+'leasing I kw 2026'!J46</f>
        <v>0</v>
      </c>
      <c r="K45" s="15">
        <f>'pozyczki I kw 2026'!K46+'leasing I kw 2026'!K46</f>
        <v>0</v>
      </c>
      <c r="L45" s="15">
        <f>'pozyczki I kw 2026'!L46+'leasing I kw 2026'!L46</f>
        <v>0</v>
      </c>
      <c r="M45" s="15">
        <f>'pozyczki I kw 2026'!M46+'leasing I kw 2026'!M46</f>
        <v>0</v>
      </c>
      <c r="N45" s="15">
        <f>'pozyczki I kw 2026'!N46+'leasing I kw 2026'!N46</f>
        <v>0</v>
      </c>
      <c r="O45" s="15">
        <f>'pozyczki I kw 2026'!O46+'leasing I kw 2026'!O46</f>
        <v>0</v>
      </c>
      <c r="P45" s="15">
        <f>'pozyczki I kw 2026'!P46+'leasing I kw 2026'!P46</f>
        <v>0</v>
      </c>
      <c r="Q45" s="15">
        <f>'pozyczki I kw 2026'!Q46+'leasing I kw 2026'!Q46</f>
        <v>0</v>
      </c>
      <c r="R45" s="15">
        <f>'pozyczki I kw 2026'!R46+'leasing I kw 2026'!R46</f>
        <v>0</v>
      </c>
      <c r="S45" s="15">
        <f>'pozyczki I kw 2026'!S46+'leasing I kw 2026'!S46</f>
        <v>0</v>
      </c>
      <c r="T45" s="15">
        <f>'pozyczki I kw 2026'!T46+'leasing I kw 2026'!T46</f>
        <v>0</v>
      </c>
      <c r="U45" s="15">
        <f>'pozyczki I kw 2026'!U46+'leasing I kw 2026'!U46</f>
        <v>0</v>
      </c>
      <c r="V45" s="15">
        <f>'pozyczki I kw 2026'!V46+'leasing I kw 2026'!V46</f>
        <v>0</v>
      </c>
      <c r="W45" s="15">
        <f>'pozyczki I kw 2026'!W46+'leasing I kw 2026'!W46</f>
        <v>0</v>
      </c>
      <c r="X45" s="15">
        <f>'pozyczki I kw 2026'!X46+'leasing I kw 2026'!X46</f>
        <v>0</v>
      </c>
      <c r="Y45" s="15">
        <f>'pozyczki I kw 2026'!Y46+'leasing I kw 2026'!Y46</f>
        <v>142</v>
      </c>
      <c r="Z45" s="15">
        <f>'pozyczki I kw 2026'!Z46+'leasing I kw 2026'!Z46</f>
        <v>142</v>
      </c>
      <c r="AA45" s="15">
        <f>'pozyczki I kw 2026'!AA46+'leasing I kw 2026'!AA46</f>
        <v>0</v>
      </c>
      <c r="AB45" s="15">
        <f>'pozyczki I kw 2026'!AB46+'leasing I kw 2026'!AB46</f>
        <v>0</v>
      </c>
      <c r="AC45" s="15">
        <f>'pozyczki I kw 2026'!AC46+'leasing I kw 2026'!AC46</f>
        <v>0</v>
      </c>
      <c r="AD45" s="15">
        <f>'pozyczki I kw 2026'!AD46+'leasing I kw 2026'!AD46</f>
        <v>0</v>
      </c>
      <c r="AE45" s="15">
        <f>'pozyczki I kw 2026'!AE46+'leasing I kw 2026'!AE46</f>
        <v>0</v>
      </c>
      <c r="AF45" s="15">
        <f>'pozyczki I kw 2026'!AF46+'leasing I kw 2026'!AF46</f>
        <v>0</v>
      </c>
      <c r="AG45" s="15">
        <f>'pozyczki I kw 2026'!AG46+'leasing I kw 2026'!AG46</f>
        <v>0</v>
      </c>
      <c r="AH45" s="15">
        <f>'pozyczki I kw 2026'!AH46+'leasing I kw 2026'!AH46</f>
        <v>0</v>
      </c>
      <c r="AI45" s="15">
        <f>'pozyczki I kw 2026'!AI46+'leasing I kw 2026'!AI46</f>
        <v>0</v>
      </c>
      <c r="AJ45" s="15">
        <f>'pozyczki I kw 2026'!AJ46+'leasing I kw 2026'!AJ46</f>
        <v>0</v>
      </c>
      <c r="AK45" s="15">
        <f>'pozyczki I kw 2026'!AK46+'leasing I kw 2026'!AK46</f>
        <v>0</v>
      </c>
      <c r="AL45" s="15">
        <f>'pozyczki I kw 2026'!AL46+'leasing I kw 2026'!AL46</f>
        <v>0</v>
      </c>
      <c r="AM45" s="15">
        <f>'pozyczki I kw 2026'!AM46+'leasing I kw 2026'!AM46</f>
        <v>0</v>
      </c>
      <c r="AN45" s="15">
        <f>'pozyczki I kw 2026'!AN46+'leasing I kw 2026'!AN46</f>
        <v>0</v>
      </c>
      <c r="AO45" s="15">
        <f>'pozyczki I kw 2026'!AO46+'leasing I kw 2026'!AO46</f>
        <v>0</v>
      </c>
      <c r="AP45" s="15">
        <f>'pozyczki I kw 2026'!AP46+'leasing I kw 2026'!AP46</f>
        <v>0</v>
      </c>
      <c r="AQ45" s="15">
        <f>'pozyczki I kw 2026'!AQ46+'leasing I kw 2026'!AQ46</f>
        <v>0</v>
      </c>
      <c r="AR45" s="15">
        <f>'pozyczki I kw 2026'!AR46+'leasing I kw 2026'!AR46</f>
        <v>0</v>
      </c>
      <c r="AS45" s="15">
        <f>'pozyczki I kw 2026'!AS46+'leasing I kw 2026'!AS46</f>
        <v>0</v>
      </c>
      <c r="AT45" s="15">
        <f>'pozyczki I kw 2026'!AT46+'leasing I kw 2026'!AT46</f>
        <v>0</v>
      </c>
      <c r="AU45" s="15">
        <f>'pozyczki I kw 2026'!AU46+'leasing I kw 2026'!AU46</f>
        <v>0</v>
      </c>
      <c r="AV45" s="15">
        <f>'pozyczki I kw 2026'!AV46+'leasing I kw 2026'!AV46</f>
        <v>0</v>
      </c>
      <c r="AW45" s="15">
        <f>'pozyczki I kw 2026'!AW46+'leasing I kw 2026'!AW46</f>
        <v>0</v>
      </c>
      <c r="AX45" s="15">
        <f>'pozyczki I kw 2026'!AX46+'leasing I kw 2026'!AX46</f>
        <v>142</v>
      </c>
      <c r="AY45" s="15">
        <f>'pozyczki I kw 2026'!AY46+'leasing I kw 2026'!AY46</f>
        <v>0</v>
      </c>
      <c r="AZ45" s="15">
        <f>'pozyczki I kw 2026'!AZ46+'leasing I kw 2026'!AZ46</f>
        <v>0</v>
      </c>
      <c r="BA45" s="15">
        <f>'pozyczki I kw 2026'!BA46+'leasing I kw 2026'!BA46</f>
        <v>0</v>
      </c>
      <c r="BB45" s="15">
        <f>'pozyczki I kw 2026'!BB46+'leasing I kw 2026'!BB46</f>
        <v>0</v>
      </c>
      <c r="BC45" s="15">
        <f>'pozyczki I kw 2026'!BC46+'leasing I kw 2026'!BC46</f>
        <v>0</v>
      </c>
      <c r="BD45" s="15">
        <f>'pozyczki I kw 2026'!BD46+'leasing I kw 2026'!BD46</f>
        <v>0</v>
      </c>
      <c r="BE45" s="15">
        <f>'pozyczki I kw 2026'!BE46+'leasing I kw 2026'!BE46</f>
        <v>142</v>
      </c>
    </row>
    <row r="46" spans="2:57" x14ac:dyDescent="0.25">
      <c r="B46" s="5">
        <v>8</v>
      </c>
      <c r="C46" s="7" t="s">
        <v>64</v>
      </c>
      <c r="D46" s="15">
        <f>'pozyczki I kw 2026'!D47+'leasing I kw 2026'!D47</f>
        <v>28</v>
      </c>
      <c r="E46" s="15">
        <f>'pozyczki I kw 2026'!E47+'leasing I kw 2026'!E47</f>
        <v>0</v>
      </c>
      <c r="F46" s="15">
        <f>'pozyczki I kw 2026'!F47+'leasing I kw 2026'!F47</f>
        <v>0</v>
      </c>
      <c r="G46" s="15">
        <f>'pozyczki I kw 2026'!G47+'leasing I kw 2026'!G47</f>
        <v>0</v>
      </c>
      <c r="H46" s="15">
        <f>'pozyczki I kw 2026'!H47+'leasing I kw 2026'!H47</f>
        <v>0</v>
      </c>
      <c r="I46" s="15">
        <f>'pozyczki I kw 2026'!I47+'leasing I kw 2026'!I47</f>
        <v>0</v>
      </c>
      <c r="J46" s="15">
        <f>'pozyczki I kw 2026'!J47+'leasing I kw 2026'!J47</f>
        <v>0</v>
      </c>
      <c r="K46" s="15">
        <f>'pozyczki I kw 2026'!K47+'leasing I kw 2026'!K47</f>
        <v>0</v>
      </c>
      <c r="L46" s="15">
        <f>'pozyczki I kw 2026'!L47+'leasing I kw 2026'!L47</f>
        <v>0</v>
      </c>
      <c r="M46" s="15">
        <f>'pozyczki I kw 2026'!M47+'leasing I kw 2026'!M47</f>
        <v>0</v>
      </c>
      <c r="N46" s="15">
        <f>'pozyczki I kw 2026'!N47+'leasing I kw 2026'!N47</f>
        <v>0</v>
      </c>
      <c r="O46" s="15">
        <f>'pozyczki I kw 2026'!O47+'leasing I kw 2026'!O47</f>
        <v>22</v>
      </c>
      <c r="P46" s="15">
        <f>'pozyczki I kw 2026'!P47+'leasing I kw 2026'!P47</f>
        <v>0</v>
      </c>
      <c r="Q46" s="15">
        <f>'pozyczki I kw 2026'!Q47+'leasing I kw 2026'!Q47</f>
        <v>0</v>
      </c>
      <c r="R46" s="15">
        <f>'pozyczki I kw 2026'!R47+'leasing I kw 2026'!R47</f>
        <v>6</v>
      </c>
      <c r="S46" s="15">
        <f>'pozyczki I kw 2026'!S47+'leasing I kw 2026'!S47</f>
        <v>0</v>
      </c>
      <c r="T46" s="15">
        <f>'pozyczki I kw 2026'!T47+'leasing I kw 2026'!T47</f>
        <v>0</v>
      </c>
      <c r="U46" s="15">
        <f>'pozyczki I kw 2026'!U47+'leasing I kw 2026'!U47</f>
        <v>0</v>
      </c>
      <c r="V46" s="15">
        <f>'pozyczki I kw 2026'!V47+'leasing I kw 2026'!V47</f>
        <v>0</v>
      </c>
      <c r="W46" s="15">
        <f>'pozyczki I kw 2026'!W47+'leasing I kw 2026'!W47</f>
        <v>0</v>
      </c>
      <c r="X46" s="15">
        <f>'pozyczki I kw 2026'!X47+'leasing I kw 2026'!X47</f>
        <v>0</v>
      </c>
      <c r="Y46" s="15">
        <f>'pozyczki I kw 2026'!Y47+'leasing I kw 2026'!Y47</f>
        <v>461</v>
      </c>
      <c r="Z46" s="15">
        <f>'pozyczki I kw 2026'!Z47+'leasing I kw 2026'!Z47</f>
        <v>16</v>
      </c>
      <c r="AA46" s="15">
        <f>'pozyczki I kw 2026'!AA47+'leasing I kw 2026'!AA47</f>
        <v>418</v>
      </c>
      <c r="AB46" s="15">
        <f>'pozyczki I kw 2026'!AB47+'leasing I kw 2026'!AB47</f>
        <v>0</v>
      </c>
      <c r="AC46" s="15">
        <f>'pozyczki I kw 2026'!AC47+'leasing I kw 2026'!AC47</f>
        <v>0</v>
      </c>
      <c r="AD46" s="15">
        <f>'pozyczki I kw 2026'!AD47+'leasing I kw 2026'!AD47</f>
        <v>0</v>
      </c>
      <c r="AE46" s="15">
        <f>'pozyczki I kw 2026'!AE47+'leasing I kw 2026'!AE47</f>
        <v>0</v>
      </c>
      <c r="AF46" s="15">
        <f>'pozyczki I kw 2026'!AF47+'leasing I kw 2026'!AF47</f>
        <v>15</v>
      </c>
      <c r="AG46" s="15">
        <f>'pozyczki I kw 2026'!AG47+'leasing I kw 2026'!AG47</f>
        <v>0</v>
      </c>
      <c r="AH46" s="15">
        <f>'pozyczki I kw 2026'!AH47+'leasing I kw 2026'!AH47</f>
        <v>12</v>
      </c>
      <c r="AI46" s="15">
        <f>'pozyczki I kw 2026'!AI47+'leasing I kw 2026'!AI47</f>
        <v>0</v>
      </c>
      <c r="AJ46" s="15">
        <f>'pozyczki I kw 2026'!AJ47+'leasing I kw 2026'!AJ47</f>
        <v>0</v>
      </c>
      <c r="AK46" s="15">
        <f>'pozyczki I kw 2026'!AK47+'leasing I kw 2026'!AK47</f>
        <v>0</v>
      </c>
      <c r="AL46" s="15">
        <f>'pozyczki I kw 2026'!AL47+'leasing I kw 2026'!AL47</f>
        <v>0</v>
      </c>
      <c r="AM46" s="15">
        <f>'pozyczki I kw 2026'!AM47+'leasing I kw 2026'!AM47</f>
        <v>0</v>
      </c>
      <c r="AN46" s="15">
        <f>'pozyczki I kw 2026'!AN47+'leasing I kw 2026'!AN47</f>
        <v>0</v>
      </c>
      <c r="AO46" s="15">
        <f>'pozyczki I kw 2026'!AO47+'leasing I kw 2026'!AO47</f>
        <v>40</v>
      </c>
      <c r="AP46" s="15">
        <f>'pozyczki I kw 2026'!AP47+'leasing I kw 2026'!AP47</f>
        <v>33</v>
      </c>
      <c r="AQ46" s="15">
        <f>'pozyczki I kw 2026'!AQ47+'leasing I kw 2026'!AQ47</f>
        <v>7</v>
      </c>
      <c r="AR46" s="15">
        <f>'pozyczki I kw 2026'!AR47+'leasing I kw 2026'!AR47</f>
        <v>0</v>
      </c>
      <c r="AS46" s="15">
        <f>'pozyczki I kw 2026'!AS47+'leasing I kw 2026'!AS47</f>
        <v>0</v>
      </c>
      <c r="AT46" s="15">
        <f>'pozyczki I kw 2026'!AT47+'leasing I kw 2026'!AT47</f>
        <v>0</v>
      </c>
      <c r="AU46" s="15">
        <f>'pozyczki I kw 2026'!AU47+'leasing I kw 2026'!AU47</f>
        <v>0</v>
      </c>
      <c r="AV46" s="15">
        <f>'pozyczki I kw 2026'!AV47+'leasing I kw 2026'!AV47</f>
        <v>0</v>
      </c>
      <c r="AW46" s="15">
        <f>'pozyczki I kw 2026'!AW47+'leasing I kw 2026'!AW47</f>
        <v>0</v>
      </c>
      <c r="AX46" s="15">
        <f>'pozyczki I kw 2026'!AX47+'leasing I kw 2026'!AX47</f>
        <v>529</v>
      </c>
      <c r="AY46" s="15">
        <f>'pozyczki I kw 2026'!AY47+'leasing I kw 2026'!AY47</f>
        <v>0</v>
      </c>
      <c r="AZ46" s="15">
        <f>'pozyczki I kw 2026'!AZ47+'leasing I kw 2026'!AZ47</f>
        <v>0</v>
      </c>
      <c r="BA46" s="15">
        <f>'pozyczki I kw 2026'!BA47+'leasing I kw 2026'!BA47</f>
        <v>0</v>
      </c>
      <c r="BB46" s="15">
        <f>'pozyczki I kw 2026'!BB47+'leasing I kw 2026'!BB47</f>
        <v>0</v>
      </c>
      <c r="BC46" s="15">
        <f>'pozyczki I kw 2026'!BC47+'leasing I kw 2026'!BC47</f>
        <v>0</v>
      </c>
      <c r="BD46" s="15">
        <f>'pozyczki I kw 2026'!BD47+'leasing I kw 2026'!BD47</f>
        <v>0</v>
      </c>
      <c r="BE46" s="15">
        <f>'pozyczki I kw 2026'!BE47+'leasing I kw 2026'!BE47</f>
        <v>529</v>
      </c>
    </row>
    <row r="47" spans="2:57" x14ac:dyDescent="0.25">
      <c r="B47" s="5">
        <v>9</v>
      </c>
      <c r="C47" s="7" t="s">
        <v>65</v>
      </c>
      <c r="D47" s="15">
        <f>'pozyczki I kw 2026'!D48+'leasing I kw 2026'!D48</f>
        <v>164</v>
      </c>
      <c r="E47" s="15">
        <f>'pozyczki I kw 2026'!E48+'leasing I kw 2026'!E48</f>
        <v>4</v>
      </c>
      <c r="F47" s="15">
        <f>'pozyczki I kw 2026'!F48+'leasing I kw 2026'!F48</f>
        <v>0</v>
      </c>
      <c r="G47" s="15">
        <f>'pozyczki I kw 2026'!G48+'leasing I kw 2026'!G48</f>
        <v>0</v>
      </c>
      <c r="H47" s="15">
        <f>'pozyczki I kw 2026'!H48+'leasing I kw 2026'!H48</f>
        <v>1</v>
      </c>
      <c r="I47" s="15">
        <f>'pozyczki I kw 2026'!I48+'leasing I kw 2026'!I48</f>
        <v>1</v>
      </c>
      <c r="J47" s="15">
        <f>'pozyczki I kw 2026'!J48+'leasing I kw 2026'!J48</f>
        <v>0</v>
      </c>
      <c r="K47" s="15">
        <f>'pozyczki I kw 2026'!K48+'leasing I kw 2026'!K48</f>
        <v>0</v>
      </c>
      <c r="L47" s="15">
        <f>'pozyczki I kw 2026'!L48+'leasing I kw 2026'!L48</f>
        <v>0</v>
      </c>
      <c r="M47" s="15">
        <f>'pozyczki I kw 2026'!M48+'leasing I kw 2026'!M48</f>
        <v>0</v>
      </c>
      <c r="N47" s="15">
        <f>'pozyczki I kw 2026'!N48+'leasing I kw 2026'!N48</f>
        <v>0</v>
      </c>
      <c r="O47" s="15">
        <f>'pozyczki I kw 2026'!O48+'leasing I kw 2026'!O48</f>
        <v>8</v>
      </c>
      <c r="P47" s="15">
        <f>'pozyczki I kw 2026'!P48+'leasing I kw 2026'!P48</f>
        <v>0</v>
      </c>
      <c r="Q47" s="15">
        <f>'pozyczki I kw 2026'!Q48+'leasing I kw 2026'!Q48</f>
        <v>0</v>
      </c>
      <c r="R47" s="15">
        <f>'pozyczki I kw 2026'!R48+'leasing I kw 2026'!R48</f>
        <v>151</v>
      </c>
      <c r="S47" s="15">
        <f>'pozyczki I kw 2026'!S48+'leasing I kw 2026'!S48</f>
        <v>0</v>
      </c>
      <c r="T47" s="15">
        <f>'pozyczki I kw 2026'!T48+'leasing I kw 2026'!T48</f>
        <v>0</v>
      </c>
      <c r="U47" s="15">
        <f>'pozyczki I kw 2026'!U48+'leasing I kw 2026'!U48</f>
        <v>0</v>
      </c>
      <c r="V47" s="15">
        <f>'pozyczki I kw 2026'!V48+'leasing I kw 2026'!V48</f>
        <v>0</v>
      </c>
      <c r="W47" s="15">
        <f>'pozyczki I kw 2026'!W48+'leasing I kw 2026'!W48</f>
        <v>0</v>
      </c>
      <c r="X47" s="15">
        <f>'pozyczki I kw 2026'!X48+'leasing I kw 2026'!X48</f>
        <v>0</v>
      </c>
      <c r="Y47" s="15">
        <f>'pozyczki I kw 2026'!Y48+'leasing I kw 2026'!Y48</f>
        <v>317</v>
      </c>
      <c r="Z47" s="15">
        <f>'pozyczki I kw 2026'!Z48+'leasing I kw 2026'!Z48</f>
        <v>4</v>
      </c>
      <c r="AA47" s="15">
        <f>'pozyczki I kw 2026'!AA48+'leasing I kw 2026'!AA48</f>
        <v>52</v>
      </c>
      <c r="AB47" s="15">
        <f>'pozyczki I kw 2026'!AB48+'leasing I kw 2026'!AB48</f>
        <v>1</v>
      </c>
      <c r="AC47" s="15">
        <f>'pozyczki I kw 2026'!AC48+'leasing I kw 2026'!AC48</f>
        <v>0</v>
      </c>
      <c r="AD47" s="15">
        <f>'pozyczki I kw 2026'!AD48+'leasing I kw 2026'!AD48</f>
        <v>7</v>
      </c>
      <c r="AE47" s="15">
        <f>'pozyczki I kw 2026'!AE48+'leasing I kw 2026'!AE48</f>
        <v>27</v>
      </c>
      <c r="AF47" s="15">
        <f>'pozyczki I kw 2026'!AF48+'leasing I kw 2026'!AF48</f>
        <v>1</v>
      </c>
      <c r="AG47" s="15">
        <f>'pozyczki I kw 2026'!AG48+'leasing I kw 2026'!AG48</f>
        <v>0</v>
      </c>
      <c r="AH47" s="15">
        <f>'pozyczki I kw 2026'!AH48+'leasing I kw 2026'!AH48</f>
        <v>202</v>
      </c>
      <c r="AI47" s="15">
        <f>'pozyczki I kw 2026'!AI48+'leasing I kw 2026'!AI48</f>
        <v>0</v>
      </c>
      <c r="AJ47" s="15">
        <f>'pozyczki I kw 2026'!AJ48+'leasing I kw 2026'!AJ48</f>
        <v>0</v>
      </c>
      <c r="AK47" s="15">
        <f>'pozyczki I kw 2026'!AK48+'leasing I kw 2026'!AK48</f>
        <v>0</v>
      </c>
      <c r="AL47" s="15">
        <f>'pozyczki I kw 2026'!AL48+'leasing I kw 2026'!AL48</f>
        <v>0</v>
      </c>
      <c r="AM47" s="15">
        <f>'pozyczki I kw 2026'!AM48+'leasing I kw 2026'!AM48</f>
        <v>0</v>
      </c>
      <c r="AN47" s="15">
        <f>'pozyczki I kw 2026'!AN48+'leasing I kw 2026'!AN48</f>
        <v>23</v>
      </c>
      <c r="AO47" s="15">
        <f>'pozyczki I kw 2026'!AO48+'leasing I kw 2026'!AO48</f>
        <v>0</v>
      </c>
      <c r="AP47" s="15">
        <f>'pozyczki I kw 2026'!AP48+'leasing I kw 2026'!AP48</f>
        <v>0</v>
      </c>
      <c r="AQ47" s="15">
        <f>'pozyczki I kw 2026'!AQ48+'leasing I kw 2026'!AQ48</f>
        <v>0</v>
      </c>
      <c r="AR47" s="15">
        <f>'pozyczki I kw 2026'!AR48+'leasing I kw 2026'!AR48</f>
        <v>0</v>
      </c>
      <c r="AS47" s="15">
        <f>'pozyczki I kw 2026'!AS48+'leasing I kw 2026'!AS48</f>
        <v>0</v>
      </c>
      <c r="AT47" s="15">
        <f>'pozyczki I kw 2026'!AT48+'leasing I kw 2026'!AT48</f>
        <v>0</v>
      </c>
      <c r="AU47" s="15">
        <f>'pozyczki I kw 2026'!AU48+'leasing I kw 2026'!AU48</f>
        <v>0</v>
      </c>
      <c r="AV47" s="15">
        <f>'pozyczki I kw 2026'!AV48+'leasing I kw 2026'!AV48</f>
        <v>0</v>
      </c>
      <c r="AW47" s="15">
        <f>'pozyczki I kw 2026'!AW48+'leasing I kw 2026'!AW48</f>
        <v>0</v>
      </c>
      <c r="AX47" s="15">
        <f>'pozyczki I kw 2026'!AX48+'leasing I kw 2026'!AX48</f>
        <v>481</v>
      </c>
      <c r="AY47" s="15">
        <f>'pozyczki I kw 2026'!AY48+'leasing I kw 2026'!AY48</f>
        <v>0</v>
      </c>
      <c r="AZ47" s="15">
        <f>'pozyczki I kw 2026'!AZ48+'leasing I kw 2026'!AZ48</f>
        <v>0</v>
      </c>
      <c r="BA47" s="15">
        <f>'pozyczki I kw 2026'!BA48+'leasing I kw 2026'!BA48</f>
        <v>0</v>
      </c>
      <c r="BB47" s="15">
        <f>'pozyczki I kw 2026'!BB48+'leasing I kw 2026'!BB48</f>
        <v>0</v>
      </c>
      <c r="BC47" s="15">
        <f>'pozyczki I kw 2026'!BC48+'leasing I kw 2026'!BC48</f>
        <v>0</v>
      </c>
      <c r="BD47" s="15">
        <f>'pozyczki I kw 2026'!BD48+'leasing I kw 2026'!BD48</f>
        <v>0</v>
      </c>
      <c r="BE47" s="15">
        <f>'pozyczki I kw 2026'!BE48+'leasing I kw 2026'!BE48</f>
        <v>481</v>
      </c>
    </row>
    <row r="48" spans="2:57" x14ac:dyDescent="0.25">
      <c r="B48" s="5">
        <v>10</v>
      </c>
      <c r="C48" s="7" t="s">
        <v>66</v>
      </c>
      <c r="D48" s="15">
        <f>'pozyczki I kw 2026'!D49+'leasing I kw 2026'!D49</f>
        <v>10063</v>
      </c>
      <c r="E48" s="15">
        <f>'pozyczki I kw 2026'!E49+'leasing I kw 2026'!E49</f>
        <v>4697</v>
      </c>
      <c r="F48" s="15">
        <f>'pozyczki I kw 2026'!F49+'leasing I kw 2026'!F49</f>
        <v>179</v>
      </c>
      <c r="G48" s="15">
        <f>'pozyczki I kw 2026'!G49+'leasing I kw 2026'!G49</f>
        <v>58</v>
      </c>
      <c r="H48" s="15">
        <f>'pozyczki I kw 2026'!H49+'leasing I kw 2026'!H49</f>
        <v>2187</v>
      </c>
      <c r="I48" s="15">
        <f>'pozyczki I kw 2026'!I49+'leasing I kw 2026'!I49</f>
        <v>1540</v>
      </c>
      <c r="J48" s="15">
        <f>'pozyczki I kw 2026'!J49+'leasing I kw 2026'!J49</f>
        <v>27</v>
      </c>
      <c r="K48" s="15">
        <f>'pozyczki I kw 2026'!K49+'leasing I kw 2026'!K49</f>
        <v>1</v>
      </c>
      <c r="L48" s="15">
        <f>'pozyczki I kw 2026'!L49+'leasing I kw 2026'!L49</f>
        <v>647</v>
      </c>
      <c r="M48" s="15">
        <f>'pozyczki I kw 2026'!M49+'leasing I kw 2026'!M49</f>
        <v>1</v>
      </c>
      <c r="N48" s="15">
        <f>'pozyczki I kw 2026'!N49+'leasing I kw 2026'!N49</f>
        <v>0</v>
      </c>
      <c r="O48" s="15">
        <f>'pozyczki I kw 2026'!O49+'leasing I kw 2026'!O49</f>
        <v>1401</v>
      </c>
      <c r="P48" s="15">
        <f>'pozyczki I kw 2026'!P49+'leasing I kw 2026'!P49</f>
        <v>0</v>
      </c>
      <c r="Q48" s="15">
        <f>'pozyczki I kw 2026'!Q49+'leasing I kw 2026'!Q49</f>
        <v>0</v>
      </c>
      <c r="R48" s="15">
        <f>'pozyczki I kw 2026'!R49+'leasing I kw 2026'!R49</f>
        <v>1362</v>
      </c>
      <c r="S48" s="15">
        <f>'pozyczki I kw 2026'!S49+'leasing I kw 2026'!S49</f>
        <v>80</v>
      </c>
      <c r="T48" s="15">
        <f>'pozyczki I kw 2026'!T49+'leasing I kw 2026'!T49</f>
        <v>0</v>
      </c>
      <c r="U48" s="15">
        <f>'pozyczki I kw 2026'!U49+'leasing I kw 2026'!U49</f>
        <v>0</v>
      </c>
      <c r="V48" s="15">
        <f>'pozyczki I kw 2026'!V49+'leasing I kw 2026'!V49</f>
        <v>336</v>
      </c>
      <c r="W48" s="15">
        <f>'pozyczki I kw 2026'!W49+'leasing I kw 2026'!W49</f>
        <v>1</v>
      </c>
      <c r="X48" s="15">
        <f>'pozyczki I kw 2026'!X49+'leasing I kw 2026'!X49</f>
        <v>0</v>
      </c>
      <c r="Y48" s="15">
        <f>'pozyczki I kw 2026'!Y49+'leasing I kw 2026'!Y49</f>
        <v>4019</v>
      </c>
      <c r="Z48" s="15">
        <f>'pozyczki I kw 2026'!Z49+'leasing I kw 2026'!Z49</f>
        <v>1121</v>
      </c>
      <c r="AA48" s="15">
        <f>'pozyczki I kw 2026'!AA49+'leasing I kw 2026'!AA49</f>
        <v>847</v>
      </c>
      <c r="AB48" s="15">
        <f>'pozyczki I kw 2026'!AB49+'leasing I kw 2026'!AB49</f>
        <v>28</v>
      </c>
      <c r="AC48" s="15">
        <f>'pozyczki I kw 2026'!AC49+'leasing I kw 2026'!AC49</f>
        <v>25</v>
      </c>
      <c r="AD48" s="15">
        <f>'pozyczki I kw 2026'!AD49+'leasing I kw 2026'!AD49</f>
        <v>123</v>
      </c>
      <c r="AE48" s="15">
        <f>'pozyczki I kw 2026'!AE49+'leasing I kw 2026'!AE49</f>
        <v>64</v>
      </c>
      <c r="AF48" s="15">
        <f>'pozyczki I kw 2026'!AF49+'leasing I kw 2026'!AF49</f>
        <v>122</v>
      </c>
      <c r="AG48" s="15">
        <f>'pozyczki I kw 2026'!AG49+'leasing I kw 2026'!AG49</f>
        <v>385</v>
      </c>
      <c r="AH48" s="15">
        <f>'pozyczki I kw 2026'!AH49+'leasing I kw 2026'!AH49</f>
        <v>163</v>
      </c>
      <c r="AI48" s="15">
        <f>'pozyczki I kw 2026'!AI49+'leasing I kw 2026'!AI49</f>
        <v>5</v>
      </c>
      <c r="AJ48" s="15">
        <f>'pozyczki I kw 2026'!AJ49+'leasing I kw 2026'!AJ49</f>
        <v>3</v>
      </c>
      <c r="AK48" s="15">
        <f>'pozyczki I kw 2026'!AK49+'leasing I kw 2026'!AK49</f>
        <v>17</v>
      </c>
      <c r="AL48" s="15">
        <f>'pozyczki I kw 2026'!AL49+'leasing I kw 2026'!AL49</f>
        <v>0</v>
      </c>
      <c r="AM48" s="15">
        <f>'pozyczki I kw 2026'!AM49+'leasing I kw 2026'!AM49</f>
        <v>1</v>
      </c>
      <c r="AN48" s="15">
        <f>'pozyczki I kw 2026'!AN49+'leasing I kw 2026'!AN49</f>
        <v>1115</v>
      </c>
      <c r="AO48" s="15">
        <f>'pozyczki I kw 2026'!AO49+'leasing I kw 2026'!AO49</f>
        <v>284</v>
      </c>
      <c r="AP48" s="15">
        <f>'pozyczki I kw 2026'!AP49+'leasing I kw 2026'!AP49</f>
        <v>170</v>
      </c>
      <c r="AQ48" s="15">
        <f>'pozyczki I kw 2026'!AQ49+'leasing I kw 2026'!AQ49</f>
        <v>59</v>
      </c>
      <c r="AR48" s="15">
        <f>'pozyczki I kw 2026'!AR49+'leasing I kw 2026'!AR49</f>
        <v>55</v>
      </c>
      <c r="AS48" s="15">
        <f>'pozyczki I kw 2026'!AS49+'leasing I kw 2026'!AS49</f>
        <v>21</v>
      </c>
      <c r="AT48" s="15">
        <f>'pozyczki I kw 2026'!AT49+'leasing I kw 2026'!AT49</f>
        <v>10</v>
      </c>
      <c r="AU48" s="15">
        <f>'pozyczki I kw 2026'!AU49+'leasing I kw 2026'!AU49</f>
        <v>11</v>
      </c>
      <c r="AV48" s="15">
        <f>'pozyczki I kw 2026'!AV49+'leasing I kw 2026'!AV49</f>
        <v>0</v>
      </c>
      <c r="AW48" s="15">
        <f>'pozyczki I kw 2026'!AW49+'leasing I kw 2026'!AW49</f>
        <v>0</v>
      </c>
      <c r="AX48" s="15">
        <f>'pozyczki I kw 2026'!AX49+'leasing I kw 2026'!AX49</f>
        <v>14387</v>
      </c>
      <c r="AY48" s="15">
        <f>'pozyczki I kw 2026'!AY49+'leasing I kw 2026'!AY49</f>
        <v>0</v>
      </c>
      <c r="AZ48" s="15">
        <f>'pozyczki I kw 2026'!AZ49+'leasing I kw 2026'!AZ49</f>
        <v>0</v>
      </c>
      <c r="BA48" s="15">
        <f>'pozyczki I kw 2026'!BA49+'leasing I kw 2026'!BA49</f>
        <v>0</v>
      </c>
      <c r="BB48" s="15">
        <f>'pozyczki I kw 2026'!BB49+'leasing I kw 2026'!BB49</f>
        <v>0</v>
      </c>
      <c r="BC48" s="15">
        <f>'pozyczki I kw 2026'!BC49+'leasing I kw 2026'!BC49</f>
        <v>0</v>
      </c>
      <c r="BD48" s="15">
        <f>'pozyczki I kw 2026'!BD49+'leasing I kw 2026'!BD49</f>
        <v>0</v>
      </c>
      <c r="BE48" s="15">
        <f>'pozyczki I kw 2026'!BE49+'leasing I kw 2026'!BE49</f>
        <v>14387</v>
      </c>
    </row>
    <row r="49" spans="2:57" x14ac:dyDescent="0.25">
      <c r="B49" s="5">
        <v>11</v>
      </c>
      <c r="C49" s="7" t="s">
        <v>67</v>
      </c>
      <c r="D49" s="15">
        <f>'pozyczki I kw 2026'!D50+'leasing I kw 2026'!D50</f>
        <v>1728</v>
      </c>
      <c r="E49" s="15">
        <f>'pozyczki I kw 2026'!E50+'leasing I kw 2026'!E50</f>
        <v>1020</v>
      </c>
      <c r="F49" s="15">
        <f>'pozyczki I kw 2026'!F50+'leasing I kw 2026'!F50</f>
        <v>107</v>
      </c>
      <c r="G49" s="15">
        <f>'pozyczki I kw 2026'!G50+'leasing I kw 2026'!G50</f>
        <v>371</v>
      </c>
      <c r="H49" s="15">
        <f>'pozyczki I kw 2026'!H50+'leasing I kw 2026'!H50</f>
        <v>227</v>
      </c>
      <c r="I49" s="15">
        <f>'pozyczki I kw 2026'!I50+'leasing I kw 2026'!I50</f>
        <v>176</v>
      </c>
      <c r="J49" s="15">
        <f>'pozyczki I kw 2026'!J50+'leasing I kw 2026'!J50</f>
        <v>6</v>
      </c>
      <c r="K49" s="15">
        <f>'pozyczki I kw 2026'!K50+'leasing I kw 2026'!K50</f>
        <v>1</v>
      </c>
      <c r="L49" s="15">
        <f>'pozyczki I kw 2026'!L50+'leasing I kw 2026'!L50</f>
        <v>51</v>
      </c>
      <c r="M49" s="15">
        <f>'pozyczki I kw 2026'!M50+'leasing I kw 2026'!M50</f>
        <v>1</v>
      </c>
      <c r="N49" s="15">
        <f>'pozyczki I kw 2026'!N50+'leasing I kw 2026'!N50</f>
        <v>0</v>
      </c>
      <c r="O49" s="15">
        <f>'pozyczki I kw 2026'!O50+'leasing I kw 2026'!O50</f>
        <v>216</v>
      </c>
      <c r="P49" s="15">
        <f>'pozyczki I kw 2026'!P50+'leasing I kw 2026'!P50</f>
        <v>0</v>
      </c>
      <c r="Q49" s="15">
        <f>'pozyczki I kw 2026'!Q50+'leasing I kw 2026'!Q50</f>
        <v>0</v>
      </c>
      <c r="R49" s="15">
        <f>'pozyczki I kw 2026'!R50+'leasing I kw 2026'!R50</f>
        <v>219</v>
      </c>
      <c r="S49" s="15">
        <f>'pozyczki I kw 2026'!S50+'leasing I kw 2026'!S50</f>
        <v>9</v>
      </c>
      <c r="T49" s="15">
        <f>'pozyczki I kw 2026'!T50+'leasing I kw 2026'!T50</f>
        <v>0</v>
      </c>
      <c r="U49" s="15">
        <f>'pozyczki I kw 2026'!U50+'leasing I kw 2026'!U50</f>
        <v>0</v>
      </c>
      <c r="V49" s="15">
        <f>'pozyczki I kw 2026'!V50+'leasing I kw 2026'!V50</f>
        <v>37</v>
      </c>
      <c r="W49" s="15">
        <f>'pozyczki I kw 2026'!W50+'leasing I kw 2026'!W50</f>
        <v>0</v>
      </c>
      <c r="X49" s="15">
        <f>'pozyczki I kw 2026'!X50+'leasing I kw 2026'!X50</f>
        <v>0</v>
      </c>
      <c r="Y49" s="15">
        <f>'pozyczki I kw 2026'!Y50+'leasing I kw 2026'!Y50</f>
        <v>380</v>
      </c>
      <c r="Z49" s="15">
        <f>'pozyczki I kw 2026'!Z50+'leasing I kw 2026'!Z50</f>
        <v>57</v>
      </c>
      <c r="AA49" s="15">
        <f>'pozyczki I kw 2026'!AA50+'leasing I kw 2026'!AA50</f>
        <v>43</v>
      </c>
      <c r="AB49" s="15">
        <f>'pozyczki I kw 2026'!AB50+'leasing I kw 2026'!AB50</f>
        <v>32</v>
      </c>
      <c r="AC49" s="15">
        <f>'pozyczki I kw 2026'!AC50+'leasing I kw 2026'!AC50</f>
        <v>0</v>
      </c>
      <c r="AD49" s="15">
        <f>'pozyczki I kw 2026'!AD50+'leasing I kw 2026'!AD50</f>
        <v>16</v>
      </c>
      <c r="AE49" s="15">
        <f>'pozyczki I kw 2026'!AE50+'leasing I kw 2026'!AE50</f>
        <v>0</v>
      </c>
      <c r="AF49" s="15">
        <f>'pozyczki I kw 2026'!AF50+'leasing I kw 2026'!AF50</f>
        <v>29</v>
      </c>
      <c r="AG49" s="15">
        <f>'pozyczki I kw 2026'!AG50+'leasing I kw 2026'!AG50</f>
        <v>31</v>
      </c>
      <c r="AH49" s="15">
        <f>'pozyczki I kw 2026'!AH50+'leasing I kw 2026'!AH50</f>
        <v>20</v>
      </c>
      <c r="AI49" s="15">
        <f>'pozyczki I kw 2026'!AI50+'leasing I kw 2026'!AI50</f>
        <v>0</v>
      </c>
      <c r="AJ49" s="15">
        <f>'pozyczki I kw 2026'!AJ50+'leasing I kw 2026'!AJ50</f>
        <v>0</v>
      </c>
      <c r="AK49" s="15">
        <f>'pozyczki I kw 2026'!AK50+'leasing I kw 2026'!AK50</f>
        <v>6</v>
      </c>
      <c r="AL49" s="15">
        <f>'pozyczki I kw 2026'!AL50+'leasing I kw 2026'!AL50</f>
        <v>0</v>
      </c>
      <c r="AM49" s="15">
        <f>'pozyczki I kw 2026'!AM50+'leasing I kw 2026'!AM50</f>
        <v>0</v>
      </c>
      <c r="AN49" s="15">
        <f>'pozyczki I kw 2026'!AN50+'leasing I kw 2026'!AN50</f>
        <v>146</v>
      </c>
      <c r="AO49" s="15">
        <f>'pozyczki I kw 2026'!AO50+'leasing I kw 2026'!AO50</f>
        <v>4</v>
      </c>
      <c r="AP49" s="15">
        <f>'pozyczki I kw 2026'!AP50+'leasing I kw 2026'!AP50</f>
        <v>4</v>
      </c>
      <c r="AQ49" s="15">
        <f>'pozyczki I kw 2026'!AQ50+'leasing I kw 2026'!AQ50</f>
        <v>0</v>
      </c>
      <c r="AR49" s="15">
        <f>'pozyczki I kw 2026'!AR50+'leasing I kw 2026'!AR50</f>
        <v>0</v>
      </c>
      <c r="AS49" s="15">
        <f>'pozyczki I kw 2026'!AS50+'leasing I kw 2026'!AS50</f>
        <v>3</v>
      </c>
      <c r="AT49" s="15">
        <f>'pozyczki I kw 2026'!AT50+'leasing I kw 2026'!AT50</f>
        <v>0</v>
      </c>
      <c r="AU49" s="15">
        <f>'pozyczki I kw 2026'!AU50+'leasing I kw 2026'!AU50</f>
        <v>3</v>
      </c>
      <c r="AV49" s="15">
        <f>'pozyczki I kw 2026'!AV50+'leasing I kw 2026'!AV50</f>
        <v>0</v>
      </c>
      <c r="AW49" s="15">
        <f>'pozyczki I kw 2026'!AW50+'leasing I kw 2026'!AW50</f>
        <v>0</v>
      </c>
      <c r="AX49" s="15">
        <f>'pozyczki I kw 2026'!AX50+'leasing I kw 2026'!AX50</f>
        <v>2115</v>
      </c>
      <c r="AY49" s="15">
        <f>'pozyczki I kw 2026'!AY50+'leasing I kw 2026'!AY50</f>
        <v>0</v>
      </c>
      <c r="AZ49" s="15">
        <f>'pozyczki I kw 2026'!AZ50+'leasing I kw 2026'!AZ50</f>
        <v>0</v>
      </c>
      <c r="BA49" s="15">
        <f>'pozyczki I kw 2026'!BA50+'leasing I kw 2026'!BA50</f>
        <v>0</v>
      </c>
      <c r="BB49" s="15">
        <f>'pozyczki I kw 2026'!BB50+'leasing I kw 2026'!BB50</f>
        <v>0</v>
      </c>
      <c r="BC49" s="15">
        <f>'pozyczki I kw 2026'!BC50+'leasing I kw 2026'!BC50</f>
        <v>0</v>
      </c>
      <c r="BD49" s="15">
        <f>'pozyczki I kw 2026'!BD50+'leasing I kw 2026'!BD50</f>
        <v>0</v>
      </c>
      <c r="BE49" s="15">
        <f>'pozyczki I kw 2026'!BE50+'leasing I kw 2026'!BE50</f>
        <v>2115</v>
      </c>
    </row>
    <row r="50" spans="2:57" x14ac:dyDescent="0.25">
      <c r="B50" s="5">
        <v>12</v>
      </c>
      <c r="C50" s="7" t="s">
        <v>68</v>
      </c>
      <c r="D50" s="15">
        <f>'pozyczki I kw 2026'!D51+'leasing I kw 2026'!D51</f>
        <v>4404</v>
      </c>
      <c r="E50" s="15">
        <f>'pozyczki I kw 2026'!E51+'leasing I kw 2026'!E51</f>
        <v>2451</v>
      </c>
      <c r="F50" s="15">
        <f>'pozyczki I kw 2026'!F51+'leasing I kw 2026'!F51</f>
        <v>72</v>
      </c>
      <c r="G50" s="15">
        <f>'pozyczki I kw 2026'!G51+'leasing I kw 2026'!G51</f>
        <v>92</v>
      </c>
      <c r="H50" s="15">
        <f>'pozyczki I kw 2026'!H51+'leasing I kw 2026'!H51</f>
        <v>1059</v>
      </c>
      <c r="I50" s="15">
        <f>'pozyczki I kw 2026'!I51+'leasing I kw 2026'!I51</f>
        <v>833</v>
      </c>
      <c r="J50" s="15">
        <f>'pozyczki I kw 2026'!J51+'leasing I kw 2026'!J51</f>
        <v>6</v>
      </c>
      <c r="K50" s="15">
        <f>'pozyczki I kw 2026'!K51+'leasing I kw 2026'!K51</f>
        <v>4</v>
      </c>
      <c r="L50" s="15">
        <f>'pozyczki I kw 2026'!L51+'leasing I kw 2026'!L51</f>
        <v>226</v>
      </c>
      <c r="M50" s="15">
        <f>'pozyczki I kw 2026'!M51+'leasing I kw 2026'!M51</f>
        <v>0</v>
      </c>
      <c r="N50" s="15">
        <f>'pozyczki I kw 2026'!N51+'leasing I kw 2026'!N51</f>
        <v>0</v>
      </c>
      <c r="O50" s="15">
        <f>'pozyczki I kw 2026'!O51+'leasing I kw 2026'!O51</f>
        <v>424</v>
      </c>
      <c r="P50" s="15">
        <f>'pozyczki I kw 2026'!P51+'leasing I kw 2026'!P51</f>
        <v>0</v>
      </c>
      <c r="Q50" s="15">
        <f>'pozyczki I kw 2026'!Q51+'leasing I kw 2026'!Q51</f>
        <v>0</v>
      </c>
      <c r="R50" s="15">
        <f>'pozyczki I kw 2026'!R51+'leasing I kw 2026'!R51</f>
        <v>393</v>
      </c>
      <c r="S50" s="15">
        <f>'pozyczki I kw 2026'!S51+'leasing I kw 2026'!S51</f>
        <v>28</v>
      </c>
      <c r="T50" s="15">
        <f>'pozyczki I kw 2026'!T51+'leasing I kw 2026'!T51</f>
        <v>0</v>
      </c>
      <c r="U50" s="15">
        <f>'pozyczki I kw 2026'!U51+'leasing I kw 2026'!U51</f>
        <v>0</v>
      </c>
      <c r="V50" s="15">
        <f>'pozyczki I kw 2026'!V51+'leasing I kw 2026'!V51</f>
        <v>49</v>
      </c>
      <c r="W50" s="15">
        <f>'pozyczki I kw 2026'!W51+'leasing I kw 2026'!W51</f>
        <v>10</v>
      </c>
      <c r="X50" s="15">
        <f>'pozyczki I kw 2026'!X51+'leasing I kw 2026'!X51</f>
        <v>0</v>
      </c>
      <c r="Y50" s="15">
        <f>'pozyczki I kw 2026'!Y51+'leasing I kw 2026'!Y51</f>
        <v>1309</v>
      </c>
      <c r="Z50" s="15">
        <f>'pozyczki I kw 2026'!Z51+'leasing I kw 2026'!Z51</f>
        <v>201</v>
      </c>
      <c r="AA50" s="15">
        <f>'pozyczki I kw 2026'!AA51+'leasing I kw 2026'!AA51</f>
        <v>41</v>
      </c>
      <c r="AB50" s="15">
        <f>'pozyczki I kw 2026'!AB51+'leasing I kw 2026'!AB51</f>
        <v>33</v>
      </c>
      <c r="AC50" s="15">
        <f>'pozyczki I kw 2026'!AC51+'leasing I kw 2026'!AC51</f>
        <v>39</v>
      </c>
      <c r="AD50" s="15">
        <f>'pozyczki I kw 2026'!AD51+'leasing I kw 2026'!AD51</f>
        <v>142</v>
      </c>
      <c r="AE50" s="15">
        <f>'pozyczki I kw 2026'!AE51+'leasing I kw 2026'!AE51</f>
        <v>61</v>
      </c>
      <c r="AF50" s="15">
        <f>'pozyczki I kw 2026'!AF51+'leasing I kw 2026'!AF51</f>
        <v>64</v>
      </c>
      <c r="AG50" s="15">
        <f>'pozyczki I kw 2026'!AG51+'leasing I kw 2026'!AG51</f>
        <v>39</v>
      </c>
      <c r="AH50" s="15">
        <f>'pozyczki I kw 2026'!AH51+'leasing I kw 2026'!AH51</f>
        <v>220</v>
      </c>
      <c r="AI50" s="15">
        <f>'pozyczki I kw 2026'!AI51+'leasing I kw 2026'!AI51</f>
        <v>1</v>
      </c>
      <c r="AJ50" s="15">
        <f>'pozyczki I kw 2026'!AJ51+'leasing I kw 2026'!AJ51</f>
        <v>1</v>
      </c>
      <c r="AK50" s="15">
        <f>'pozyczki I kw 2026'!AK51+'leasing I kw 2026'!AK51</f>
        <v>6</v>
      </c>
      <c r="AL50" s="15">
        <f>'pozyczki I kw 2026'!AL51+'leasing I kw 2026'!AL51</f>
        <v>0</v>
      </c>
      <c r="AM50" s="15">
        <f>'pozyczki I kw 2026'!AM51+'leasing I kw 2026'!AM51</f>
        <v>2</v>
      </c>
      <c r="AN50" s="15">
        <f>'pozyczki I kw 2026'!AN51+'leasing I kw 2026'!AN51</f>
        <v>459</v>
      </c>
      <c r="AO50" s="15">
        <f>'pozyczki I kw 2026'!AO51+'leasing I kw 2026'!AO51</f>
        <v>51</v>
      </c>
      <c r="AP50" s="15">
        <f>'pozyczki I kw 2026'!AP51+'leasing I kw 2026'!AP51</f>
        <v>51</v>
      </c>
      <c r="AQ50" s="15">
        <f>'pozyczki I kw 2026'!AQ51+'leasing I kw 2026'!AQ51</f>
        <v>0</v>
      </c>
      <c r="AR50" s="15">
        <f>'pozyczki I kw 2026'!AR51+'leasing I kw 2026'!AR51</f>
        <v>0</v>
      </c>
      <c r="AS50" s="15">
        <f>'pozyczki I kw 2026'!AS51+'leasing I kw 2026'!AS51</f>
        <v>33</v>
      </c>
      <c r="AT50" s="15">
        <f>'pozyczki I kw 2026'!AT51+'leasing I kw 2026'!AT51</f>
        <v>0</v>
      </c>
      <c r="AU50" s="15">
        <f>'pozyczki I kw 2026'!AU51+'leasing I kw 2026'!AU51</f>
        <v>0</v>
      </c>
      <c r="AV50" s="15">
        <f>'pozyczki I kw 2026'!AV51+'leasing I kw 2026'!AV51</f>
        <v>33</v>
      </c>
      <c r="AW50" s="15">
        <f>'pozyczki I kw 2026'!AW51+'leasing I kw 2026'!AW51</f>
        <v>146</v>
      </c>
      <c r="AX50" s="15">
        <f>'pozyczki I kw 2026'!AX51+'leasing I kw 2026'!AX51</f>
        <v>5943</v>
      </c>
      <c r="AY50" s="15">
        <f>'pozyczki I kw 2026'!AY51+'leasing I kw 2026'!AY51</f>
        <v>0</v>
      </c>
      <c r="AZ50" s="15">
        <f>'pozyczki I kw 2026'!AZ51+'leasing I kw 2026'!AZ51</f>
        <v>0</v>
      </c>
      <c r="BA50" s="15">
        <f>'pozyczki I kw 2026'!BA51+'leasing I kw 2026'!BA51</f>
        <v>0</v>
      </c>
      <c r="BB50" s="15">
        <f>'pozyczki I kw 2026'!BB51+'leasing I kw 2026'!BB51</f>
        <v>0</v>
      </c>
      <c r="BC50" s="15">
        <f>'pozyczki I kw 2026'!BC51+'leasing I kw 2026'!BC51</f>
        <v>0</v>
      </c>
      <c r="BD50" s="15">
        <f>'pozyczki I kw 2026'!BD51+'leasing I kw 2026'!BD51</f>
        <v>0</v>
      </c>
      <c r="BE50" s="15">
        <f>'pozyczki I kw 2026'!BE51+'leasing I kw 2026'!BE51</f>
        <v>5943</v>
      </c>
    </row>
    <row r="51" spans="2:57" x14ac:dyDescent="0.25">
      <c r="B51" s="5">
        <v>13</v>
      </c>
      <c r="C51" s="7" t="s">
        <v>69</v>
      </c>
      <c r="D51" s="15">
        <f>'pozyczki I kw 2026'!D52+'leasing I kw 2026'!D52</f>
        <v>501</v>
      </c>
      <c r="E51" s="15">
        <f>'pozyczki I kw 2026'!E52+'leasing I kw 2026'!E52</f>
        <v>101</v>
      </c>
      <c r="F51" s="15">
        <f>'pozyczki I kw 2026'!F52+'leasing I kw 2026'!F52</f>
        <v>0</v>
      </c>
      <c r="G51" s="15">
        <f>'pozyczki I kw 2026'!G52+'leasing I kw 2026'!G52</f>
        <v>16</v>
      </c>
      <c r="H51" s="15">
        <f>'pozyczki I kw 2026'!H52+'leasing I kw 2026'!H52</f>
        <v>119</v>
      </c>
      <c r="I51" s="15">
        <f>'pozyczki I kw 2026'!I52+'leasing I kw 2026'!I52</f>
        <v>81</v>
      </c>
      <c r="J51" s="15">
        <f>'pozyczki I kw 2026'!J52+'leasing I kw 2026'!J52</f>
        <v>0</v>
      </c>
      <c r="K51" s="15">
        <f>'pozyczki I kw 2026'!K52+'leasing I kw 2026'!K52</f>
        <v>0</v>
      </c>
      <c r="L51" s="15">
        <f>'pozyczki I kw 2026'!L52+'leasing I kw 2026'!L52</f>
        <v>38</v>
      </c>
      <c r="M51" s="15">
        <f>'pozyczki I kw 2026'!M52+'leasing I kw 2026'!M52</f>
        <v>0</v>
      </c>
      <c r="N51" s="15">
        <f>'pozyczki I kw 2026'!N52+'leasing I kw 2026'!N52</f>
        <v>0</v>
      </c>
      <c r="O51" s="15">
        <f>'pozyczki I kw 2026'!O52+'leasing I kw 2026'!O52</f>
        <v>121</v>
      </c>
      <c r="P51" s="15">
        <f>'pozyczki I kw 2026'!P52+'leasing I kw 2026'!P52</f>
        <v>0</v>
      </c>
      <c r="Q51" s="15">
        <f>'pozyczki I kw 2026'!Q52+'leasing I kw 2026'!Q52</f>
        <v>0</v>
      </c>
      <c r="R51" s="15">
        <f>'pozyczki I kw 2026'!R52+'leasing I kw 2026'!R52</f>
        <v>93</v>
      </c>
      <c r="S51" s="15">
        <f>'pozyczki I kw 2026'!S52+'leasing I kw 2026'!S52</f>
        <v>10</v>
      </c>
      <c r="T51" s="15">
        <f>'pozyczki I kw 2026'!T52+'leasing I kw 2026'!T52</f>
        <v>0</v>
      </c>
      <c r="U51" s="15">
        <f>'pozyczki I kw 2026'!U52+'leasing I kw 2026'!U52</f>
        <v>0</v>
      </c>
      <c r="V51" s="15">
        <f>'pozyczki I kw 2026'!V52+'leasing I kw 2026'!V52</f>
        <v>57</v>
      </c>
      <c r="W51" s="15">
        <f>'pozyczki I kw 2026'!W52+'leasing I kw 2026'!W52</f>
        <v>0</v>
      </c>
      <c r="X51" s="15">
        <f>'pozyczki I kw 2026'!X52+'leasing I kw 2026'!X52</f>
        <v>0</v>
      </c>
      <c r="Y51" s="15">
        <f>'pozyczki I kw 2026'!Y52+'leasing I kw 2026'!Y52</f>
        <v>61</v>
      </c>
      <c r="Z51" s="15">
        <f>'pozyczki I kw 2026'!Z52+'leasing I kw 2026'!Z52</f>
        <v>48</v>
      </c>
      <c r="AA51" s="15">
        <f>'pozyczki I kw 2026'!AA52+'leasing I kw 2026'!AA52</f>
        <v>10</v>
      </c>
      <c r="AB51" s="15">
        <f>'pozyczki I kw 2026'!AB52+'leasing I kw 2026'!AB52</f>
        <v>0</v>
      </c>
      <c r="AC51" s="15">
        <f>'pozyczki I kw 2026'!AC52+'leasing I kw 2026'!AC52</f>
        <v>0</v>
      </c>
      <c r="AD51" s="15">
        <f>'pozyczki I kw 2026'!AD52+'leasing I kw 2026'!AD52</f>
        <v>0</v>
      </c>
      <c r="AE51" s="15">
        <f>'pozyczki I kw 2026'!AE52+'leasing I kw 2026'!AE52</f>
        <v>0</v>
      </c>
      <c r="AF51" s="15">
        <f>'pozyczki I kw 2026'!AF52+'leasing I kw 2026'!AF52</f>
        <v>0</v>
      </c>
      <c r="AG51" s="15">
        <f>'pozyczki I kw 2026'!AG52+'leasing I kw 2026'!AG52</f>
        <v>0</v>
      </c>
      <c r="AH51" s="15">
        <f>'pozyczki I kw 2026'!AH52+'leasing I kw 2026'!AH52</f>
        <v>1</v>
      </c>
      <c r="AI51" s="15">
        <f>'pozyczki I kw 2026'!AI52+'leasing I kw 2026'!AI52</f>
        <v>0</v>
      </c>
      <c r="AJ51" s="15">
        <f>'pozyczki I kw 2026'!AJ52+'leasing I kw 2026'!AJ52</f>
        <v>0</v>
      </c>
      <c r="AK51" s="15">
        <f>'pozyczki I kw 2026'!AK52+'leasing I kw 2026'!AK52</f>
        <v>0</v>
      </c>
      <c r="AL51" s="15">
        <f>'pozyczki I kw 2026'!AL52+'leasing I kw 2026'!AL52</f>
        <v>0</v>
      </c>
      <c r="AM51" s="15">
        <f>'pozyczki I kw 2026'!AM52+'leasing I kw 2026'!AM52</f>
        <v>0</v>
      </c>
      <c r="AN51" s="15">
        <f>'pozyczki I kw 2026'!AN52+'leasing I kw 2026'!AN52</f>
        <v>2</v>
      </c>
      <c r="AO51" s="15">
        <f>'pozyczki I kw 2026'!AO52+'leasing I kw 2026'!AO52</f>
        <v>0</v>
      </c>
      <c r="AP51" s="15">
        <f>'pozyczki I kw 2026'!AP52+'leasing I kw 2026'!AP52</f>
        <v>0</v>
      </c>
      <c r="AQ51" s="15">
        <f>'pozyczki I kw 2026'!AQ52+'leasing I kw 2026'!AQ52</f>
        <v>0</v>
      </c>
      <c r="AR51" s="15">
        <f>'pozyczki I kw 2026'!AR52+'leasing I kw 2026'!AR52</f>
        <v>0</v>
      </c>
      <c r="AS51" s="15">
        <f>'pozyczki I kw 2026'!AS52+'leasing I kw 2026'!AS52</f>
        <v>0</v>
      </c>
      <c r="AT51" s="15">
        <f>'pozyczki I kw 2026'!AT52+'leasing I kw 2026'!AT52</f>
        <v>0</v>
      </c>
      <c r="AU51" s="15">
        <f>'pozyczki I kw 2026'!AU52+'leasing I kw 2026'!AU52</f>
        <v>0</v>
      </c>
      <c r="AV51" s="15">
        <f>'pozyczki I kw 2026'!AV52+'leasing I kw 2026'!AV52</f>
        <v>0</v>
      </c>
      <c r="AW51" s="15">
        <f>'pozyczki I kw 2026'!AW52+'leasing I kw 2026'!AW52</f>
        <v>0</v>
      </c>
      <c r="AX51" s="15">
        <f>'pozyczki I kw 2026'!AX52+'leasing I kw 2026'!AX52</f>
        <v>562</v>
      </c>
      <c r="AY51" s="15">
        <f>'pozyczki I kw 2026'!AY52+'leasing I kw 2026'!AY52</f>
        <v>3</v>
      </c>
      <c r="AZ51" s="15">
        <f>'pozyczki I kw 2026'!AZ52+'leasing I kw 2026'!AZ52</f>
        <v>0</v>
      </c>
      <c r="BA51" s="15">
        <f>'pozyczki I kw 2026'!BA52+'leasing I kw 2026'!BA52</f>
        <v>0</v>
      </c>
      <c r="BB51" s="15">
        <f>'pozyczki I kw 2026'!BB52+'leasing I kw 2026'!BB52</f>
        <v>0</v>
      </c>
      <c r="BC51" s="15">
        <f>'pozyczki I kw 2026'!BC52+'leasing I kw 2026'!BC52</f>
        <v>3</v>
      </c>
      <c r="BD51" s="15">
        <f>'pozyczki I kw 2026'!BD52+'leasing I kw 2026'!BD52</f>
        <v>0</v>
      </c>
      <c r="BE51" s="15">
        <f>'pozyczki I kw 2026'!BE52+'leasing I kw 2026'!BE52</f>
        <v>565</v>
      </c>
    </row>
    <row r="52" spans="2:57" x14ac:dyDescent="0.25">
      <c r="B52" s="5">
        <v>14</v>
      </c>
      <c r="C52" s="7" t="s">
        <v>70</v>
      </c>
      <c r="D52" s="15">
        <f>'pozyczki I kw 2026'!D53+'leasing I kw 2026'!D53</f>
        <v>3960</v>
      </c>
      <c r="E52" s="15">
        <f>'pozyczki I kw 2026'!E53+'leasing I kw 2026'!E53</f>
        <v>3450</v>
      </c>
      <c r="F52" s="15">
        <f>'pozyczki I kw 2026'!F53+'leasing I kw 2026'!F53</f>
        <v>609</v>
      </c>
      <c r="G52" s="15">
        <f>'pozyczki I kw 2026'!G53+'leasing I kw 2026'!G53</f>
        <v>222</v>
      </c>
      <c r="H52" s="15">
        <f>'pozyczki I kw 2026'!H53+'leasing I kw 2026'!H53</f>
        <v>499</v>
      </c>
      <c r="I52" s="15">
        <f>'pozyczki I kw 2026'!I53+'leasing I kw 2026'!I53</f>
        <v>495</v>
      </c>
      <c r="J52" s="15">
        <f>'pozyczki I kw 2026'!J53+'leasing I kw 2026'!J53</f>
        <v>15</v>
      </c>
      <c r="K52" s="15">
        <f>'pozyczki I kw 2026'!K53+'leasing I kw 2026'!K53</f>
        <v>0</v>
      </c>
      <c r="L52" s="15">
        <f>'pozyczki I kw 2026'!L53+'leasing I kw 2026'!L53</f>
        <v>4</v>
      </c>
      <c r="M52" s="15">
        <f>'pozyczki I kw 2026'!M53+'leasing I kw 2026'!M53</f>
        <v>0</v>
      </c>
      <c r="N52" s="15">
        <f>'pozyczki I kw 2026'!N53+'leasing I kw 2026'!N53</f>
        <v>0</v>
      </c>
      <c r="O52" s="15">
        <f>'pozyczki I kw 2026'!O53+'leasing I kw 2026'!O53</f>
        <v>0</v>
      </c>
      <c r="P52" s="15">
        <f>'pozyczki I kw 2026'!P53+'leasing I kw 2026'!P53</f>
        <v>0</v>
      </c>
      <c r="Q52" s="15">
        <f>'pozyczki I kw 2026'!Q53+'leasing I kw 2026'!Q53</f>
        <v>0</v>
      </c>
      <c r="R52" s="15">
        <f>'pozyczki I kw 2026'!R53+'leasing I kw 2026'!R53</f>
        <v>0</v>
      </c>
      <c r="S52" s="15">
        <f>'pozyczki I kw 2026'!S53+'leasing I kw 2026'!S53</f>
        <v>8</v>
      </c>
      <c r="T52" s="15">
        <f>'pozyczki I kw 2026'!T53+'leasing I kw 2026'!T53</f>
        <v>0</v>
      </c>
      <c r="U52" s="15">
        <f>'pozyczki I kw 2026'!U53+'leasing I kw 2026'!U53</f>
        <v>0</v>
      </c>
      <c r="V52" s="15">
        <f>'pozyczki I kw 2026'!V53+'leasing I kw 2026'!V53</f>
        <v>3</v>
      </c>
      <c r="W52" s="15">
        <f>'pozyczki I kw 2026'!W53+'leasing I kw 2026'!W53</f>
        <v>0</v>
      </c>
      <c r="X52" s="15">
        <f>'pozyczki I kw 2026'!X53+'leasing I kw 2026'!X53</f>
        <v>0</v>
      </c>
      <c r="Y52" s="15">
        <f>'pozyczki I kw 2026'!Y53+'leasing I kw 2026'!Y53</f>
        <v>0</v>
      </c>
      <c r="Z52" s="15">
        <f>'pozyczki I kw 2026'!Z53+'leasing I kw 2026'!Z53</f>
        <v>0</v>
      </c>
      <c r="AA52" s="15">
        <f>'pozyczki I kw 2026'!AA53+'leasing I kw 2026'!AA53</f>
        <v>0</v>
      </c>
      <c r="AB52" s="15">
        <f>'pozyczki I kw 2026'!AB53+'leasing I kw 2026'!AB53</f>
        <v>0</v>
      </c>
      <c r="AC52" s="15">
        <f>'pozyczki I kw 2026'!AC53+'leasing I kw 2026'!AC53</f>
        <v>0</v>
      </c>
      <c r="AD52" s="15">
        <f>'pozyczki I kw 2026'!AD53+'leasing I kw 2026'!AD53</f>
        <v>0</v>
      </c>
      <c r="AE52" s="15">
        <f>'pozyczki I kw 2026'!AE53+'leasing I kw 2026'!AE53</f>
        <v>0</v>
      </c>
      <c r="AF52" s="15">
        <f>'pozyczki I kw 2026'!AF53+'leasing I kw 2026'!AF53</f>
        <v>0</v>
      </c>
      <c r="AG52" s="15">
        <f>'pozyczki I kw 2026'!AG53+'leasing I kw 2026'!AG53</f>
        <v>0</v>
      </c>
      <c r="AH52" s="15">
        <f>'pozyczki I kw 2026'!AH53+'leasing I kw 2026'!AH53</f>
        <v>0</v>
      </c>
      <c r="AI52" s="15">
        <f>'pozyczki I kw 2026'!AI53+'leasing I kw 2026'!AI53</f>
        <v>0</v>
      </c>
      <c r="AJ52" s="15">
        <f>'pozyczki I kw 2026'!AJ53+'leasing I kw 2026'!AJ53</f>
        <v>0</v>
      </c>
      <c r="AK52" s="15">
        <f>'pozyczki I kw 2026'!AK53+'leasing I kw 2026'!AK53</f>
        <v>0</v>
      </c>
      <c r="AL52" s="15">
        <f>'pozyczki I kw 2026'!AL53+'leasing I kw 2026'!AL53</f>
        <v>0</v>
      </c>
      <c r="AM52" s="15">
        <f>'pozyczki I kw 2026'!AM53+'leasing I kw 2026'!AM53</f>
        <v>0</v>
      </c>
      <c r="AN52" s="15">
        <f>'pozyczki I kw 2026'!AN53+'leasing I kw 2026'!AN53</f>
        <v>0</v>
      </c>
      <c r="AO52" s="15">
        <f>'pozyczki I kw 2026'!AO53+'leasing I kw 2026'!AO53</f>
        <v>0</v>
      </c>
      <c r="AP52" s="15">
        <f>'pozyczki I kw 2026'!AP53+'leasing I kw 2026'!AP53</f>
        <v>0</v>
      </c>
      <c r="AQ52" s="15">
        <f>'pozyczki I kw 2026'!AQ53+'leasing I kw 2026'!AQ53</f>
        <v>0</v>
      </c>
      <c r="AR52" s="15">
        <f>'pozyczki I kw 2026'!AR53+'leasing I kw 2026'!AR53</f>
        <v>0</v>
      </c>
      <c r="AS52" s="15">
        <f>'pozyczki I kw 2026'!AS53+'leasing I kw 2026'!AS53</f>
        <v>0</v>
      </c>
      <c r="AT52" s="15">
        <f>'pozyczki I kw 2026'!AT53+'leasing I kw 2026'!AT53</f>
        <v>0</v>
      </c>
      <c r="AU52" s="15">
        <f>'pozyczki I kw 2026'!AU53+'leasing I kw 2026'!AU53</f>
        <v>0</v>
      </c>
      <c r="AV52" s="15">
        <f>'pozyczki I kw 2026'!AV53+'leasing I kw 2026'!AV53</f>
        <v>0</v>
      </c>
      <c r="AW52" s="15">
        <f>'pozyczki I kw 2026'!AW53+'leasing I kw 2026'!AW53</f>
        <v>0</v>
      </c>
      <c r="AX52" s="15">
        <f>'pozyczki I kw 2026'!AX53+'leasing I kw 2026'!AX53</f>
        <v>3960</v>
      </c>
      <c r="AY52" s="15">
        <f>'pozyczki I kw 2026'!AY53+'leasing I kw 2026'!AY53</f>
        <v>0</v>
      </c>
      <c r="AZ52" s="15">
        <f>'pozyczki I kw 2026'!AZ53+'leasing I kw 2026'!AZ53</f>
        <v>0</v>
      </c>
      <c r="BA52" s="15">
        <f>'pozyczki I kw 2026'!BA53+'leasing I kw 2026'!BA53</f>
        <v>0</v>
      </c>
      <c r="BB52" s="15">
        <f>'pozyczki I kw 2026'!BB53+'leasing I kw 2026'!BB53</f>
        <v>0</v>
      </c>
      <c r="BC52" s="15">
        <f>'pozyczki I kw 2026'!BC53+'leasing I kw 2026'!BC53</f>
        <v>0</v>
      </c>
      <c r="BD52" s="15">
        <f>'pozyczki I kw 2026'!BD53+'leasing I kw 2026'!BD53</f>
        <v>0</v>
      </c>
      <c r="BE52" s="15">
        <f>'pozyczki I kw 2026'!BE53+'leasing I kw 2026'!BE53</f>
        <v>3960</v>
      </c>
    </row>
    <row r="53" spans="2:57" x14ac:dyDescent="0.25">
      <c r="B53" s="5">
        <v>15</v>
      </c>
      <c r="C53" s="7" t="s">
        <v>71</v>
      </c>
      <c r="D53" s="15">
        <f>'pozyczki I kw 2026'!D54+'leasing I kw 2026'!D54</f>
        <v>3333</v>
      </c>
      <c r="E53" s="15">
        <f>'pozyczki I kw 2026'!E54+'leasing I kw 2026'!E54</f>
        <v>1461</v>
      </c>
      <c r="F53" s="15">
        <f>'pozyczki I kw 2026'!F54+'leasing I kw 2026'!F54</f>
        <v>75</v>
      </c>
      <c r="G53" s="15">
        <f>'pozyczki I kw 2026'!G54+'leasing I kw 2026'!G54</f>
        <v>9</v>
      </c>
      <c r="H53" s="15">
        <f>'pozyczki I kw 2026'!H54+'leasing I kw 2026'!H54</f>
        <v>736</v>
      </c>
      <c r="I53" s="15">
        <f>'pozyczki I kw 2026'!I54+'leasing I kw 2026'!I54</f>
        <v>553</v>
      </c>
      <c r="J53" s="15">
        <f>'pozyczki I kw 2026'!J54+'leasing I kw 2026'!J54</f>
        <v>5</v>
      </c>
      <c r="K53" s="15">
        <f>'pozyczki I kw 2026'!K54+'leasing I kw 2026'!K54</f>
        <v>2</v>
      </c>
      <c r="L53" s="15">
        <f>'pozyczki I kw 2026'!L54+'leasing I kw 2026'!L54</f>
        <v>183</v>
      </c>
      <c r="M53" s="15">
        <f>'pozyczki I kw 2026'!M54+'leasing I kw 2026'!M54</f>
        <v>1</v>
      </c>
      <c r="N53" s="15">
        <f>'pozyczki I kw 2026'!N54+'leasing I kw 2026'!N54</f>
        <v>0</v>
      </c>
      <c r="O53" s="15">
        <f>'pozyczki I kw 2026'!O54+'leasing I kw 2026'!O54</f>
        <v>607</v>
      </c>
      <c r="P53" s="15">
        <f>'pozyczki I kw 2026'!P54+'leasing I kw 2026'!P54</f>
        <v>0</v>
      </c>
      <c r="Q53" s="15">
        <f>'pozyczki I kw 2026'!Q54+'leasing I kw 2026'!Q54</f>
        <v>0</v>
      </c>
      <c r="R53" s="15">
        <f>'pozyczki I kw 2026'!R54+'leasing I kw 2026'!R54</f>
        <v>409</v>
      </c>
      <c r="S53" s="15">
        <f>'pozyczki I kw 2026'!S54+'leasing I kw 2026'!S54</f>
        <v>40</v>
      </c>
      <c r="T53" s="15">
        <f>'pozyczki I kw 2026'!T54+'leasing I kw 2026'!T54</f>
        <v>2</v>
      </c>
      <c r="U53" s="15">
        <f>'pozyczki I kw 2026'!U54+'leasing I kw 2026'!U54</f>
        <v>0</v>
      </c>
      <c r="V53" s="15">
        <f>'pozyczki I kw 2026'!V54+'leasing I kw 2026'!V54</f>
        <v>80</v>
      </c>
      <c r="W53" s="15">
        <f>'pozyczki I kw 2026'!W54+'leasing I kw 2026'!W54</f>
        <v>0</v>
      </c>
      <c r="X53" s="15">
        <f>'pozyczki I kw 2026'!X54+'leasing I kw 2026'!X54</f>
        <v>0</v>
      </c>
      <c r="Y53" s="15">
        <f>'pozyczki I kw 2026'!Y54+'leasing I kw 2026'!Y54</f>
        <v>1130</v>
      </c>
      <c r="Z53" s="15">
        <f>'pozyczki I kw 2026'!Z54+'leasing I kw 2026'!Z54</f>
        <v>233</v>
      </c>
      <c r="AA53" s="15">
        <f>'pozyczki I kw 2026'!AA54+'leasing I kw 2026'!AA54</f>
        <v>16</v>
      </c>
      <c r="AB53" s="15">
        <f>'pozyczki I kw 2026'!AB54+'leasing I kw 2026'!AB54</f>
        <v>37</v>
      </c>
      <c r="AC53" s="15">
        <f>'pozyczki I kw 2026'!AC54+'leasing I kw 2026'!AC54</f>
        <v>127</v>
      </c>
      <c r="AD53" s="15">
        <f>'pozyczki I kw 2026'!AD54+'leasing I kw 2026'!AD54</f>
        <v>0</v>
      </c>
      <c r="AE53" s="15">
        <f>'pozyczki I kw 2026'!AE54+'leasing I kw 2026'!AE54</f>
        <v>45</v>
      </c>
      <c r="AF53" s="15">
        <f>'pozyczki I kw 2026'!AF54+'leasing I kw 2026'!AF54</f>
        <v>47</v>
      </c>
      <c r="AG53" s="15">
        <f>'pozyczki I kw 2026'!AG54+'leasing I kw 2026'!AG54</f>
        <v>16</v>
      </c>
      <c r="AH53" s="15">
        <f>'pozyczki I kw 2026'!AH54+'leasing I kw 2026'!AH54</f>
        <v>140</v>
      </c>
      <c r="AI53" s="15">
        <f>'pozyczki I kw 2026'!AI54+'leasing I kw 2026'!AI54</f>
        <v>1</v>
      </c>
      <c r="AJ53" s="15">
        <f>'pozyczki I kw 2026'!AJ54+'leasing I kw 2026'!AJ54</f>
        <v>4</v>
      </c>
      <c r="AK53" s="15">
        <f>'pozyczki I kw 2026'!AK54+'leasing I kw 2026'!AK54</f>
        <v>36</v>
      </c>
      <c r="AL53" s="15">
        <f>'pozyczki I kw 2026'!AL54+'leasing I kw 2026'!AL54</f>
        <v>0</v>
      </c>
      <c r="AM53" s="15">
        <f>'pozyczki I kw 2026'!AM54+'leasing I kw 2026'!AM54</f>
        <v>2</v>
      </c>
      <c r="AN53" s="15">
        <f>'pozyczki I kw 2026'!AN54+'leasing I kw 2026'!AN54</f>
        <v>426</v>
      </c>
      <c r="AO53" s="15">
        <f>'pozyczki I kw 2026'!AO54+'leasing I kw 2026'!AO54</f>
        <v>19</v>
      </c>
      <c r="AP53" s="15">
        <f>'pozyczki I kw 2026'!AP54+'leasing I kw 2026'!AP54</f>
        <v>18</v>
      </c>
      <c r="AQ53" s="15">
        <f>'pozyczki I kw 2026'!AQ54+'leasing I kw 2026'!AQ54</f>
        <v>1</v>
      </c>
      <c r="AR53" s="15">
        <f>'pozyczki I kw 2026'!AR54+'leasing I kw 2026'!AR54</f>
        <v>0</v>
      </c>
      <c r="AS53" s="15">
        <f>'pozyczki I kw 2026'!AS54+'leasing I kw 2026'!AS54</f>
        <v>10</v>
      </c>
      <c r="AT53" s="15">
        <f>'pozyczki I kw 2026'!AT54+'leasing I kw 2026'!AT54</f>
        <v>0</v>
      </c>
      <c r="AU53" s="15">
        <f>'pozyczki I kw 2026'!AU54+'leasing I kw 2026'!AU54</f>
        <v>6</v>
      </c>
      <c r="AV53" s="15">
        <f>'pozyczki I kw 2026'!AV54+'leasing I kw 2026'!AV54</f>
        <v>4</v>
      </c>
      <c r="AW53" s="15">
        <f>'pozyczki I kw 2026'!AW54+'leasing I kw 2026'!AW54</f>
        <v>0</v>
      </c>
      <c r="AX53" s="15">
        <f>'pozyczki I kw 2026'!AX54+'leasing I kw 2026'!AX54</f>
        <v>4492</v>
      </c>
      <c r="AY53" s="15">
        <f>'pozyczki I kw 2026'!AY54+'leasing I kw 2026'!AY54</f>
        <v>1</v>
      </c>
      <c r="AZ53" s="15">
        <f>'pozyczki I kw 2026'!AZ54+'leasing I kw 2026'!AZ54</f>
        <v>0</v>
      </c>
      <c r="BA53" s="15">
        <f>'pozyczki I kw 2026'!BA54+'leasing I kw 2026'!BA54</f>
        <v>0</v>
      </c>
      <c r="BB53" s="15">
        <f>'pozyczki I kw 2026'!BB54+'leasing I kw 2026'!BB54</f>
        <v>0</v>
      </c>
      <c r="BC53" s="15">
        <f>'pozyczki I kw 2026'!BC54+'leasing I kw 2026'!BC54</f>
        <v>0</v>
      </c>
      <c r="BD53" s="15">
        <f>'pozyczki I kw 2026'!BD54+'leasing I kw 2026'!BD54</f>
        <v>1</v>
      </c>
      <c r="BE53" s="15">
        <f>'pozyczki I kw 2026'!BE54+'leasing I kw 2026'!BE54</f>
        <v>4493</v>
      </c>
    </row>
    <row r="54" spans="2:57" x14ac:dyDescent="0.25">
      <c r="B54" s="5">
        <v>16</v>
      </c>
      <c r="C54" s="7" t="s">
        <v>72</v>
      </c>
      <c r="D54" s="15">
        <f>'pozyczki I kw 2026'!D55+'leasing I kw 2026'!D55</f>
        <v>8691</v>
      </c>
      <c r="E54" s="15">
        <f>'pozyczki I kw 2026'!E55+'leasing I kw 2026'!E55</f>
        <v>6386</v>
      </c>
      <c r="F54" s="15">
        <f>'pozyczki I kw 2026'!F55+'leasing I kw 2026'!F55</f>
        <v>155</v>
      </c>
      <c r="G54" s="15">
        <f>'pozyczki I kw 2026'!G55+'leasing I kw 2026'!G55</f>
        <v>768</v>
      </c>
      <c r="H54" s="15">
        <f>'pozyczki I kw 2026'!H55+'leasing I kw 2026'!H55</f>
        <v>941</v>
      </c>
      <c r="I54" s="15">
        <f>'pozyczki I kw 2026'!I55+'leasing I kw 2026'!I55</f>
        <v>722</v>
      </c>
      <c r="J54" s="15">
        <f>'pozyczki I kw 2026'!J55+'leasing I kw 2026'!J55</f>
        <v>8</v>
      </c>
      <c r="K54" s="15">
        <f>'pozyczki I kw 2026'!K55+'leasing I kw 2026'!K55</f>
        <v>2</v>
      </c>
      <c r="L54" s="15">
        <f>'pozyczki I kw 2026'!L55+'leasing I kw 2026'!L55</f>
        <v>219</v>
      </c>
      <c r="M54" s="15">
        <f>'pozyczki I kw 2026'!M55+'leasing I kw 2026'!M55</f>
        <v>0</v>
      </c>
      <c r="N54" s="15">
        <f>'pozyczki I kw 2026'!N55+'leasing I kw 2026'!N55</f>
        <v>0</v>
      </c>
      <c r="O54" s="15">
        <f>'pozyczki I kw 2026'!O55+'leasing I kw 2026'!O55</f>
        <v>364</v>
      </c>
      <c r="P54" s="15">
        <f>'pozyczki I kw 2026'!P55+'leasing I kw 2026'!P55</f>
        <v>1</v>
      </c>
      <c r="Q54" s="15">
        <f>'pozyczki I kw 2026'!Q55+'leasing I kw 2026'!Q55</f>
        <v>0</v>
      </c>
      <c r="R54" s="15">
        <f>'pozyczki I kw 2026'!R55+'leasing I kw 2026'!R55</f>
        <v>282</v>
      </c>
      <c r="S54" s="15">
        <f>'pozyczki I kw 2026'!S55+'leasing I kw 2026'!S55</f>
        <v>93</v>
      </c>
      <c r="T54" s="15">
        <f>'pozyczki I kw 2026'!T55+'leasing I kw 2026'!T55</f>
        <v>0</v>
      </c>
      <c r="U54" s="15">
        <f>'pozyczki I kw 2026'!U55+'leasing I kw 2026'!U55</f>
        <v>0</v>
      </c>
      <c r="V54" s="15">
        <f>'pozyczki I kw 2026'!V55+'leasing I kw 2026'!V55</f>
        <v>625</v>
      </c>
      <c r="W54" s="15">
        <f>'pozyczki I kw 2026'!W55+'leasing I kw 2026'!W55</f>
        <v>460</v>
      </c>
      <c r="X54" s="15">
        <f>'pozyczki I kw 2026'!X55+'leasing I kw 2026'!X55</f>
        <v>0</v>
      </c>
      <c r="Y54" s="15">
        <f>'pozyczki I kw 2026'!Y55+'leasing I kw 2026'!Y55</f>
        <v>8079</v>
      </c>
      <c r="Z54" s="15">
        <f>'pozyczki I kw 2026'!Z55+'leasing I kw 2026'!Z55</f>
        <v>442</v>
      </c>
      <c r="AA54" s="15">
        <f>'pozyczki I kw 2026'!AA55+'leasing I kw 2026'!AA55</f>
        <v>52</v>
      </c>
      <c r="AB54" s="15">
        <f>'pozyczki I kw 2026'!AB55+'leasing I kw 2026'!AB55</f>
        <v>32</v>
      </c>
      <c r="AC54" s="15">
        <f>'pozyczki I kw 2026'!AC55+'leasing I kw 2026'!AC55</f>
        <v>19</v>
      </c>
      <c r="AD54" s="15">
        <f>'pozyczki I kw 2026'!AD55+'leasing I kw 2026'!AD55</f>
        <v>338</v>
      </c>
      <c r="AE54" s="15">
        <f>'pozyczki I kw 2026'!AE55+'leasing I kw 2026'!AE55</f>
        <v>38</v>
      </c>
      <c r="AF54" s="15">
        <f>'pozyczki I kw 2026'!AF55+'leasing I kw 2026'!AF55</f>
        <v>1101</v>
      </c>
      <c r="AG54" s="15">
        <f>'pozyczki I kw 2026'!AG55+'leasing I kw 2026'!AG55</f>
        <v>2827</v>
      </c>
      <c r="AH54" s="15">
        <f>'pozyczki I kw 2026'!AH55+'leasing I kw 2026'!AH55</f>
        <v>300</v>
      </c>
      <c r="AI54" s="15">
        <f>'pozyczki I kw 2026'!AI55+'leasing I kw 2026'!AI55</f>
        <v>11</v>
      </c>
      <c r="AJ54" s="15">
        <f>'pozyczki I kw 2026'!AJ55+'leasing I kw 2026'!AJ55</f>
        <v>5</v>
      </c>
      <c r="AK54" s="15">
        <f>'pozyczki I kw 2026'!AK55+'leasing I kw 2026'!AK55</f>
        <v>52</v>
      </c>
      <c r="AL54" s="15">
        <f>'pozyczki I kw 2026'!AL55+'leasing I kw 2026'!AL55</f>
        <v>0</v>
      </c>
      <c r="AM54" s="15">
        <f>'pozyczki I kw 2026'!AM55+'leasing I kw 2026'!AM55</f>
        <v>20</v>
      </c>
      <c r="AN54" s="15">
        <f>'pozyczki I kw 2026'!AN55+'leasing I kw 2026'!AN55</f>
        <v>2842</v>
      </c>
      <c r="AO54" s="15">
        <f>'pozyczki I kw 2026'!AO55+'leasing I kw 2026'!AO55</f>
        <v>13171</v>
      </c>
      <c r="AP54" s="15">
        <f>'pozyczki I kw 2026'!AP55+'leasing I kw 2026'!AP55</f>
        <v>9861</v>
      </c>
      <c r="AQ54" s="15">
        <f>'pozyczki I kw 2026'!AQ55+'leasing I kw 2026'!AQ55</f>
        <v>552</v>
      </c>
      <c r="AR54" s="15">
        <f>'pozyczki I kw 2026'!AR55+'leasing I kw 2026'!AR55</f>
        <v>2758</v>
      </c>
      <c r="AS54" s="15">
        <f>'pozyczki I kw 2026'!AS55+'leasing I kw 2026'!AS55</f>
        <v>51</v>
      </c>
      <c r="AT54" s="15">
        <f>'pozyczki I kw 2026'!AT55+'leasing I kw 2026'!AT55</f>
        <v>6</v>
      </c>
      <c r="AU54" s="15">
        <f>'pozyczki I kw 2026'!AU55+'leasing I kw 2026'!AU55</f>
        <v>45</v>
      </c>
      <c r="AV54" s="15">
        <f>'pozyczki I kw 2026'!AV55+'leasing I kw 2026'!AV55</f>
        <v>0</v>
      </c>
      <c r="AW54" s="15">
        <f>'pozyczki I kw 2026'!AW55+'leasing I kw 2026'!AW55</f>
        <v>10036</v>
      </c>
      <c r="AX54" s="15">
        <f>'pozyczki I kw 2026'!AX55+'leasing I kw 2026'!AX55</f>
        <v>40028</v>
      </c>
      <c r="AY54" s="15">
        <f>'pozyczki I kw 2026'!AY55+'leasing I kw 2026'!AY55</f>
        <v>0</v>
      </c>
      <c r="AZ54" s="15">
        <f>'pozyczki I kw 2026'!AZ55+'leasing I kw 2026'!AZ55</f>
        <v>0</v>
      </c>
      <c r="BA54" s="15">
        <f>'pozyczki I kw 2026'!BA55+'leasing I kw 2026'!BA55</f>
        <v>0</v>
      </c>
      <c r="BB54" s="15">
        <f>'pozyczki I kw 2026'!BB55+'leasing I kw 2026'!BB55</f>
        <v>0</v>
      </c>
      <c r="BC54" s="15">
        <f>'pozyczki I kw 2026'!BC55+'leasing I kw 2026'!BC55</f>
        <v>0</v>
      </c>
      <c r="BD54" s="15">
        <f>'pozyczki I kw 2026'!BD55+'leasing I kw 2026'!BD55</f>
        <v>0</v>
      </c>
      <c r="BE54" s="15">
        <f>'pozyczki I kw 2026'!BE55+'leasing I kw 2026'!BE55</f>
        <v>40028</v>
      </c>
    </row>
    <row r="55" spans="2:57" x14ac:dyDescent="0.25">
      <c r="B55" s="5">
        <v>17</v>
      </c>
      <c r="C55" s="7" t="s">
        <v>73</v>
      </c>
      <c r="D55" s="15">
        <f>'pozyczki I kw 2026'!D56+'leasing I kw 2026'!D56</f>
        <v>1545</v>
      </c>
      <c r="E55" s="15">
        <f>'pozyczki I kw 2026'!E56+'leasing I kw 2026'!E56</f>
        <v>475</v>
      </c>
      <c r="F55" s="15">
        <f>'pozyczki I kw 2026'!F56+'leasing I kw 2026'!F56</f>
        <v>0</v>
      </c>
      <c r="G55" s="15">
        <f>'pozyczki I kw 2026'!G56+'leasing I kw 2026'!G56</f>
        <v>0</v>
      </c>
      <c r="H55" s="15">
        <f>'pozyczki I kw 2026'!H56+'leasing I kw 2026'!H56</f>
        <v>254</v>
      </c>
      <c r="I55" s="15">
        <f>'pozyczki I kw 2026'!I56+'leasing I kw 2026'!I56</f>
        <v>156</v>
      </c>
      <c r="J55" s="15">
        <f>'pozyczki I kw 2026'!J56+'leasing I kw 2026'!J56</f>
        <v>0</v>
      </c>
      <c r="K55" s="15">
        <f>'pozyczki I kw 2026'!K56+'leasing I kw 2026'!K56</f>
        <v>0</v>
      </c>
      <c r="L55" s="15">
        <f>'pozyczki I kw 2026'!L56+'leasing I kw 2026'!L56</f>
        <v>98</v>
      </c>
      <c r="M55" s="15">
        <f>'pozyczki I kw 2026'!M56+'leasing I kw 2026'!M56</f>
        <v>0</v>
      </c>
      <c r="N55" s="15">
        <f>'pozyczki I kw 2026'!N56+'leasing I kw 2026'!N56</f>
        <v>0</v>
      </c>
      <c r="O55" s="15">
        <f>'pozyczki I kw 2026'!O56+'leasing I kw 2026'!O56</f>
        <v>261</v>
      </c>
      <c r="P55" s="15">
        <f>'pozyczki I kw 2026'!P56+'leasing I kw 2026'!P56</f>
        <v>0</v>
      </c>
      <c r="Q55" s="15">
        <f>'pozyczki I kw 2026'!Q56+'leasing I kw 2026'!Q56</f>
        <v>0</v>
      </c>
      <c r="R55" s="15">
        <f>'pozyczki I kw 2026'!R56+'leasing I kw 2026'!R56</f>
        <v>246</v>
      </c>
      <c r="S55" s="15">
        <f>'pozyczki I kw 2026'!S56+'leasing I kw 2026'!S56</f>
        <v>50</v>
      </c>
      <c r="T55" s="15">
        <f>'pozyczki I kw 2026'!T56+'leasing I kw 2026'!T56</f>
        <v>0</v>
      </c>
      <c r="U55" s="15">
        <f>'pozyczki I kw 2026'!U56+'leasing I kw 2026'!U56</f>
        <v>0</v>
      </c>
      <c r="V55" s="15">
        <f>'pozyczki I kw 2026'!V56+'leasing I kw 2026'!V56</f>
        <v>259</v>
      </c>
      <c r="W55" s="15">
        <f>'pozyczki I kw 2026'!W56+'leasing I kw 2026'!W56</f>
        <v>0</v>
      </c>
      <c r="X55" s="15">
        <f>'pozyczki I kw 2026'!X56+'leasing I kw 2026'!X56</f>
        <v>0</v>
      </c>
      <c r="Y55" s="15">
        <f>'pozyczki I kw 2026'!Y56+'leasing I kw 2026'!Y56</f>
        <v>551</v>
      </c>
      <c r="Z55" s="15">
        <f>'pozyczki I kw 2026'!Z56+'leasing I kw 2026'!Z56</f>
        <v>101</v>
      </c>
      <c r="AA55" s="15">
        <f>'pozyczki I kw 2026'!AA56+'leasing I kw 2026'!AA56</f>
        <v>215</v>
      </c>
      <c r="AB55" s="15">
        <f>'pozyczki I kw 2026'!AB56+'leasing I kw 2026'!AB56</f>
        <v>2</v>
      </c>
      <c r="AC55" s="15">
        <f>'pozyczki I kw 2026'!AC56+'leasing I kw 2026'!AC56</f>
        <v>2</v>
      </c>
      <c r="AD55" s="15">
        <f>'pozyczki I kw 2026'!AD56+'leasing I kw 2026'!AD56</f>
        <v>11</v>
      </c>
      <c r="AE55" s="15">
        <f>'pozyczki I kw 2026'!AE56+'leasing I kw 2026'!AE56</f>
        <v>5</v>
      </c>
      <c r="AF55" s="15">
        <f>'pozyczki I kw 2026'!AF56+'leasing I kw 2026'!AF56</f>
        <v>86</v>
      </c>
      <c r="AG55" s="15">
        <f>'pozyczki I kw 2026'!AG56+'leasing I kw 2026'!AG56</f>
        <v>2</v>
      </c>
      <c r="AH55" s="15">
        <f>'pozyczki I kw 2026'!AH56+'leasing I kw 2026'!AH56</f>
        <v>16</v>
      </c>
      <c r="AI55" s="15">
        <f>'pozyczki I kw 2026'!AI56+'leasing I kw 2026'!AI56</f>
        <v>0</v>
      </c>
      <c r="AJ55" s="15">
        <f>'pozyczki I kw 2026'!AJ56+'leasing I kw 2026'!AJ56</f>
        <v>0</v>
      </c>
      <c r="AK55" s="15">
        <f>'pozyczki I kw 2026'!AK56+'leasing I kw 2026'!AK56</f>
        <v>0</v>
      </c>
      <c r="AL55" s="15">
        <f>'pozyczki I kw 2026'!AL56+'leasing I kw 2026'!AL56</f>
        <v>0</v>
      </c>
      <c r="AM55" s="15">
        <f>'pozyczki I kw 2026'!AM56+'leasing I kw 2026'!AM56</f>
        <v>0</v>
      </c>
      <c r="AN55" s="15">
        <f>'pozyczki I kw 2026'!AN56+'leasing I kw 2026'!AN56</f>
        <v>111</v>
      </c>
      <c r="AO55" s="15">
        <f>'pozyczki I kw 2026'!AO56+'leasing I kw 2026'!AO56</f>
        <v>0</v>
      </c>
      <c r="AP55" s="15">
        <f>'pozyczki I kw 2026'!AP56+'leasing I kw 2026'!AP56</f>
        <v>0</v>
      </c>
      <c r="AQ55" s="15">
        <f>'pozyczki I kw 2026'!AQ56+'leasing I kw 2026'!AQ56</f>
        <v>0</v>
      </c>
      <c r="AR55" s="15">
        <f>'pozyczki I kw 2026'!AR56+'leasing I kw 2026'!AR56</f>
        <v>0</v>
      </c>
      <c r="AS55" s="15">
        <f>'pozyczki I kw 2026'!AS56+'leasing I kw 2026'!AS56</f>
        <v>9</v>
      </c>
      <c r="AT55" s="15">
        <f>'pozyczki I kw 2026'!AT56+'leasing I kw 2026'!AT56</f>
        <v>0</v>
      </c>
      <c r="AU55" s="15">
        <f>'pozyczki I kw 2026'!AU56+'leasing I kw 2026'!AU56</f>
        <v>9</v>
      </c>
      <c r="AV55" s="15">
        <f>'pozyczki I kw 2026'!AV56+'leasing I kw 2026'!AV56</f>
        <v>0</v>
      </c>
      <c r="AW55" s="15">
        <f>'pozyczki I kw 2026'!AW56+'leasing I kw 2026'!AW56</f>
        <v>0</v>
      </c>
      <c r="AX55" s="15">
        <f>'pozyczki I kw 2026'!AX56+'leasing I kw 2026'!AX56</f>
        <v>2105</v>
      </c>
      <c r="AY55" s="15">
        <f>'pozyczki I kw 2026'!AY56+'leasing I kw 2026'!AY56</f>
        <v>0</v>
      </c>
      <c r="AZ55" s="15">
        <f>'pozyczki I kw 2026'!AZ56+'leasing I kw 2026'!AZ56</f>
        <v>0</v>
      </c>
      <c r="BA55" s="15">
        <f>'pozyczki I kw 2026'!BA56+'leasing I kw 2026'!BA56</f>
        <v>0</v>
      </c>
      <c r="BB55" s="15">
        <f>'pozyczki I kw 2026'!BB56+'leasing I kw 2026'!BB56</f>
        <v>0</v>
      </c>
      <c r="BC55" s="15">
        <f>'pozyczki I kw 2026'!BC56+'leasing I kw 2026'!BC56</f>
        <v>0</v>
      </c>
      <c r="BD55" s="15">
        <f>'pozyczki I kw 2026'!BD56+'leasing I kw 2026'!BD56</f>
        <v>0</v>
      </c>
      <c r="BE55" s="15">
        <f>'pozyczki I kw 2026'!BE56+'leasing I kw 2026'!BE56</f>
        <v>2105</v>
      </c>
    </row>
    <row r="56" spans="2:57" x14ac:dyDescent="0.25">
      <c r="B56" s="5">
        <v>18</v>
      </c>
      <c r="C56" s="7" t="s">
        <v>74</v>
      </c>
      <c r="D56" s="15">
        <f>'pozyczki I kw 2026'!D57+'leasing I kw 2026'!D57</f>
        <v>43</v>
      </c>
      <c r="E56" s="15">
        <f>'pozyczki I kw 2026'!E57+'leasing I kw 2026'!E57</f>
        <v>4</v>
      </c>
      <c r="F56" s="15">
        <f>'pozyczki I kw 2026'!F57+'leasing I kw 2026'!F57</f>
        <v>0</v>
      </c>
      <c r="G56" s="15">
        <f>'pozyczki I kw 2026'!G57+'leasing I kw 2026'!G57</f>
        <v>0</v>
      </c>
      <c r="H56" s="15">
        <f>'pozyczki I kw 2026'!H57+'leasing I kw 2026'!H57</f>
        <v>0</v>
      </c>
      <c r="I56" s="15">
        <f>'pozyczki I kw 2026'!I57+'leasing I kw 2026'!I57</f>
        <v>0</v>
      </c>
      <c r="J56" s="15">
        <f>'pozyczki I kw 2026'!J57+'leasing I kw 2026'!J57</f>
        <v>0</v>
      </c>
      <c r="K56" s="15">
        <f>'pozyczki I kw 2026'!K57+'leasing I kw 2026'!K57</f>
        <v>0</v>
      </c>
      <c r="L56" s="15">
        <f>'pozyczki I kw 2026'!L57+'leasing I kw 2026'!L57</f>
        <v>0</v>
      </c>
      <c r="M56" s="15">
        <f>'pozyczki I kw 2026'!M57+'leasing I kw 2026'!M57</f>
        <v>0</v>
      </c>
      <c r="N56" s="15">
        <f>'pozyczki I kw 2026'!N57+'leasing I kw 2026'!N57</f>
        <v>0</v>
      </c>
      <c r="O56" s="15">
        <f>'pozyczki I kw 2026'!O57+'leasing I kw 2026'!O57</f>
        <v>0</v>
      </c>
      <c r="P56" s="15">
        <f>'pozyczki I kw 2026'!P57+'leasing I kw 2026'!P57</f>
        <v>0</v>
      </c>
      <c r="Q56" s="15">
        <f>'pozyczki I kw 2026'!Q57+'leasing I kw 2026'!Q57</f>
        <v>0</v>
      </c>
      <c r="R56" s="15">
        <f>'pozyczki I kw 2026'!R57+'leasing I kw 2026'!R57</f>
        <v>38</v>
      </c>
      <c r="S56" s="15">
        <f>'pozyczki I kw 2026'!S57+'leasing I kw 2026'!S57</f>
        <v>0</v>
      </c>
      <c r="T56" s="15">
        <f>'pozyczki I kw 2026'!T57+'leasing I kw 2026'!T57</f>
        <v>0</v>
      </c>
      <c r="U56" s="15">
        <f>'pozyczki I kw 2026'!U57+'leasing I kw 2026'!U57</f>
        <v>0</v>
      </c>
      <c r="V56" s="15">
        <f>'pozyczki I kw 2026'!V57+'leasing I kw 2026'!V57</f>
        <v>1</v>
      </c>
      <c r="W56" s="15">
        <f>'pozyczki I kw 2026'!W57+'leasing I kw 2026'!W57</f>
        <v>0</v>
      </c>
      <c r="X56" s="15">
        <f>'pozyczki I kw 2026'!X57+'leasing I kw 2026'!X57</f>
        <v>0</v>
      </c>
      <c r="Y56" s="15">
        <f>'pozyczki I kw 2026'!Y57+'leasing I kw 2026'!Y57</f>
        <v>152</v>
      </c>
      <c r="Z56" s="15">
        <f>'pozyczki I kw 2026'!Z57+'leasing I kw 2026'!Z57</f>
        <v>4</v>
      </c>
      <c r="AA56" s="15">
        <f>'pozyczki I kw 2026'!AA57+'leasing I kw 2026'!AA57</f>
        <v>24</v>
      </c>
      <c r="AB56" s="15">
        <f>'pozyczki I kw 2026'!AB57+'leasing I kw 2026'!AB57</f>
        <v>2</v>
      </c>
      <c r="AC56" s="15">
        <f>'pozyczki I kw 2026'!AC57+'leasing I kw 2026'!AC57</f>
        <v>0</v>
      </c>
      <c r="AD56" s="15">
        <f>'pozyczki I kw 2026'!AD57+'leasing I kw 2026'!AD57</f>
        <v>0</v>
      </c>
      <c r="AE56" s="15">
        <f>'pozyczki I kw 2026'!AE57+'leasing I kw 2026'!AE57</f>
        <v>1</v>
      </c>
      <c r="AF56" s="15">
        <f>'pozyczki I kw 2026'!AF57+'leasing I kw 2026'!AF57</f>
        <v>29</v>
      </c>
      <c r="AG56" s="15">
        <f>'pozyczki I kw 2026'!AG57+'leasing I kw 2026'!AG57</f>
        <v>0</v>
      </c>
      <c r="AH56" s="15">
        <f>'pozyczki I kw 2026'!AH57+'leasing I kw 2026'!AH57</f>
        <v>2</v>
      </c>
      <c r="AI56" s="15">
        <f>'pozyczki I kw 2026'!AI57+'leasing I kw 2026'!AI57</f>
        <v>0</v>
      </c>
      <c r="AJ56" s="15">
        <f>'pozyczki I kw 2026'!AJ57+'leasing I kw 2026'!AJ57</f>
        <v>0</v>
      </c>
      <c r="AK56" s="15">
        <f>'pozyczki I kw 2026'!AK57+'leasing I kw 2026'!AK57</f>
        <v>0</v>
      </c>
      <c r="AL56" s="15">
        <f>'pozyczki I kw 2026'!AL57+'leasing I kw 2026'!AL57</f>
        <v>0</v>
      </c>
      <c r="AM56" s="15">
        <f>'pozyczki I kw 2026'!AM57+'leasing I kw 2026'!AM57</f>
        <v>0</v>
      </c>
      <c r="AN56" s="15">
        <f>'pozyczki I kw 2026'!AN57+'leasing I kw 2026'!AN57</f>
        <v>90</v>
      </c>
      <c r="AO56" s="15">
        <f>'pozyczki I kw 2026'!AO57+'leasing I kw 2026'!AO57</f>
        <v>0</v>
      </c>
      <c r="AP56" s="15">
        <f>'pozyczki I kw 2026'!AP57+'leasing I kw 2026'!AP57</f>
        <v>0</v>
      </c>
      <c r="AQ56" s="15">
        <f>'pozyczki I kw 2026'!AQ57+'leasing I kw 2026'!AQ57</f>
        <v>0</v>
      </c>
      <c r="AR56" s="15">
        <f>'pozyczki I kw 2026'!AR57+'leasing I kw 2026'!AR57</f>
        <v>0</v>
      </c>
      <c r="AS56" s="15">
        <f>'pozyczki I kw 2026'!AS57+'leasing I kw 2026'!AS57</f>
        <v>0</v>
      </c>
      <c r="AT56" s="15">
        <f>'pozyczki I kw 2026'!AT57+'leasing I kw 2026'!AT57</f>
        <v>0</v>
      </c>
      <c r="AU56" s="15">
        <f>'pozyczki I kw 2026'!AU57+'leasing I kw 2026'!AU57</f>
        <v>0</v>
      </c>
      <c r="AV56" s="15">
        <f>'pozyczki I kw 2026'!AV57+'leasing I kw 2026'!AV57</f>
        <v>0</v>
      </c>
      <c r="AW56" s="15">
        <f>'pozyczki I kw 2026'!AW57+'leasing I kw 2026'!AW57</f>
        <v>1</v>
      </c>
      <c r="AX56" s="15">
        <f>'pozyczki I kw 2026'!AX57+'leasing I kw 2026'!AX57</f>
        <v>196</v>
      </c>
      <c r="AY56" s="15">
        <f>'pozyczki I kw 2026'!AY57+'leasing I kw 2026'!AY57</f>
        <v>0</v>
      </c>
      <c r="AZ56" s="15">
        <f>'pozyczki I kw 2026'!AZ57+'leasing I kw 2026'!AZ57</f>
        <v>0</v>
      </c>
      <c r="BA56" s="15">
        <f>'pozyczki I kw 2026'!BA57+'leasing I kw 2026'!BA57</f>
        <v>0</v>
      </c>
      <c r="BB56" s="15">
        <f>'pozyczki I kw 2026'!BB57+'leasing I kw 2026'!BB57</f>
        <v>0</v>
      </c>
      <c r="BC56" s="15">
        <f>'pozyczki I kw 2026'!BC57+'leasing I kw 2026'!BC57</f>
        <v>0</v>
      </c>
      <c r="BD56" s="15">
        <f>'pozyczki I kw 2026'!BD57+'leasing I kw 2026'!BD57</f>
        <v>0</v>
      </c>
      <c r="BE56" s="15">
        <f>'pozyczki I kw 2026'!BE57+'leasing I kw 2026'!BE57</f>
        <v>196</v>
      </c>
    </row>
    <row r="57" spans="2:57" x14ac:dyDescent="0.25">
      <c r="B57" s="5">
        <v>19</v>
      </c>
      <c r="C57" s="7" t="s">
        <v>75</v>
      </c>
      <c r="D57" s="15">
        <f>'pozyczki I kw 2026'!D58+'leasing I kw 2026'!D58</f>
        <v>5403</v>
      </c>
      <c r="E57" s="15">
        <f>'pozyczki I kw 2026'!E58+'leasing I kw 2026'!E58</f>
        <v>3016</v>
      </c>
      <c r="F57" s="15">
        <f>'pozyczki I kw 2026'!F58+'leasing I kw 2026'!F58</f>
        <v>47</v>
      </c>
      <c r="G57" s="15">
        <f>'pozyczki I kw 2026'!G58+'leasing I kw 2026'!G58</f>
        <v>63</v>
      </c>
      <c r="H57" s="15">
        <f>'pozyczki I kw 2026'!H58+'leasing I kw 2026'!H58</f>
        <v>698</v>
      </c>
      <c r="I57" s="15">
        <f>'pozyczki I kw 2026'!I58+'leasing I kw 2026'!I58</f>
        <v>529</v>
      </c>
      <c r="J57" s="15">
        <f>'pozyczki I kw 2026'!J58+'leasing I kw 2026'!J58</f>
        <v>8</v>
      </c>
      <c r="K57" s="15">
        <f>'pozyczki I kw 2026'!K58+'leasing I kw 2026'!K58</f>
        <v>4</v>
      </c>
      <c r="L57" s="15">
        <f>'pozyczki I kw 2026'!L58+'leasing I kw 2026'!L58</f>
        <v>169</v>
      </c>
      <c r="M57" s="15">
        <f>'pozyczki I kw 2026'!M58+'leasing I kw 2026'!M58</f>
        <v>1</v>
      </c>
      <c r="N57" s="15">
        <f>'pozyczki I kw 2026'!N58+'leasing I kw 2026'!N58</f>
        <v>0</v>
      </c>
      <c r="O57" s="15">
        <f>'pozyczki I kw 2026'!O58+'leasing I kw 2026'!O58</f>
        <v>867</v>
      </c>
      <c r="P57" s="15">
        <f>'pozyczki I kw 2026'!P58+'leasing I kw 2026'!P58</f>
        <v>0</v>
      </c>
      <c r="Q57" s="15">
        <f>'pozyczki I kw 2026'!Q58+'leasing I kw 2026'!Q58</f>
        <v>0</v>
      </c>
      <c r="R57" s="15">
        <f>'pozyczki I kw 2026'!R58+'leasing I kw 2026'!R58</f>
        <v>574</v>
      </c>
      <c r="S57" s="15">
        <f>'pozyczki I kw 2026'!S58+'leasing I kw 2026'!S58</f>
        <v>167</v>
      </c>
      <c r="T57" s="15">
        <f>'pozyczki I kw 2026'!T58+'leasing I kw 2026'!T58</f>
        <v>0</v>
      </c>
      <c r="U57" s="15">
        <f>'pozyczki I kw 2026'!U58+'leasing I kw 2026'!U58</f>
        <v>0</v>
      </c>
      <c r="V57" s="15">
        <f>'pozyczki I kw 2026'!V58+'leasing I kw 2026'!V58</f>
        <v>81</v>
      </c>
      <c r="W57" s="15">
        <f>'pozyczki I kw 2026'!W58+'leasing I kw 2026'!W58</f>
        <v>1</v>
      </c>
      <c r="X57" s="15">
        <f>'pozyczki I kw 2026'!X58+'leasing I kw 2026'!X58</f>
        <v>0</v>
      </c>
      <c r="Y57" s="15">
        <f>'pozyczki I kw 2026'!Y58+'leasing I kw 2026'!Y58</f>
        <v>1572</v>
      </c>
      <c r="Z57" s="15">
        <f>'pozyczki I kw 2026'!Z58+'leasing I kw 2026'!Z58</f>
        <v>212</v>
      </c>
      <c r="AA57" s="15">
        <f>'pozyczki I kw 2026'!AA58+'leasing I kw 2026'!AA58</f>
        <v>102</v>
      </c>
      <c r="AB57" s="15">
        <f>'pozyczki I kw 2026'!AB58+'leasing I kw 2026'!AB58</f>
        <v>36</v>
      </c>
      <c r="AC57" s="15">
        <f>'pozyczki I kw 2026'!AC58+'leasing I kw 2026'!AC58</f>
        <v>54</v>
      </c>
      <c r="AD57" s="15">
        <f>'pozyczki I kw 2026'!AD58+'leasing I kw 2026'!AD58</f>
        <v>74</v>
      </c>
      <c r="AE57" s="15">
        <f>'pozyczki I kw 2026'!AE58+'leasing I kw 2026'!AE58</f>
        <v>56</v>
      </c>
      <c r="AF57" s="15">
        <f>'pozyczki I kw 2026'!AF58+'leasing I kw 2026'!AF58</f>
        <v>88</v>
      </c>
      <c r="AG57" s="15">
        <f>'pozyczki I kw 2026'!AG58+'leasing I kw 2026'!AG58</f>
        <v>70</v>
      </c>
      <c r="AH57" s="15">
        <f>'pozyczki I kw 2026'!AH58+'leasing I kw 2026'!AH58</f>
        <v>222</v>
      </c>
      <c r="AI57" s="15">
        <f>'pozyczki I kw 2026'!AI58+'leasing I kw 2026'!AI58</f>
        <v>1</v>
      </c>
      <c r="AJ57" s="15">
        <f>'pozyczki I kw 2026'!AJ58+'leasing I kw 2026'!AJ58</f>
        <v>0</v>
      </c>
      <c r="AK57" s="15">
        <f>'pozyczki I kw 2026'!AK58+'leasing I kw 2026'!AK58</f>
        <v>24</v>
      </c>
      <c r="AL57" s="15">
        <f>'pozyczki I kw 2026'!AL58+'leasing I kw 2026'!AL58</f>
        <v>0</v>
      </c>
      <c r="AM57" s="15">
        <f>'pozyczki I kw 2026'!AM58+'leasing I kw 2026'!AM58</f>
        <v>0</v>
      </c>
      <c r="AN57" s="15">
        <f>'pozyczki I kw 2026'!AN58+'leasing I kw 2026'!AN58</f>
        <v>633</v>
      </c>
      <c r="AO57" s="15">
        <f>'pozyczki I kw 2026'!AO58+'leasing I kw 2026'!AO58</f>
        <v>315</v>
      </c>
      <c r="AP57" s="15">
        <f>'pozyczki I kw 2026'!AP58+'leasing I kw 2026'!AP58</f>
        <v>141</v>
      </c>
      <c r="AQ57" s="15">
        <f>'pozyczki I kw 2026'!AQ58+'leasing I kw 2026'!AQ58</f>
        <v>4</v>
      </c>
      <c r="AR57" s="15">
        <f>'pozyczki I kw 2026'!AR58+'leasing I kw 2026'!AR58</f>
        <v>170</v>
      </c>
      <c r="AS57" s="15">
        <f>'pozyczki I kw 2026'!AS58+'leasing I kw 2026'!AS58</f>
        <v>44</v>
      </c>
      <c r="AT57" s="15">
        <f>'pozyczki I kw 2026'!AT58+'leasing I kw 2026'!AT58</f>
        <v>1</v>
      </c>
      <c r="AU57" s="15">
        <f>'pozyczki I kw 2026'!AU58+'leasing I kw 2026'!AU58</f>
        <v>6</v>
      </c>
      <c r="AV57" s="15">
        <f>'pozyczki I kw 2026'!AV58+'leasing I kw 2026'!AV58</f>
        <v>37</v>
      </c>
      <c r="AW57" s="15">
        <f>'pozyczki I kw 2026'!AW58+'leasing I kw 2026'!AW58</f>
        <v>82</v>
      </c>
      <c r="AX57" s="15">
        <f>'pozyczki I kw 2026'!AX58+'leasing I kw 2026'!AX58</f>
        <v>7416</v>
      </c>
      <c r="AY57" s="15">
        <f>'pozyczki I kw 2026'!AY58+'leasing I kw 2026'!AY58</f>
        <v>1</v>
      </c>
      <c r="AZ57" s="15">
        <f>'pozyczki I kw 2026'!AZ58+'leasing I kw 2026'!AZ58</f>
        <v>0</v>
      </c>
      <c r="BA57" s="15">
        <f>'pozyczki I kw 2026'!BA58+'leasing I kw 2026'!BA58</f>
        <v>1</v>
      </c>
      <c r="BB57" s="15">
        <f>'pozyczki I kw 2026'!BB58+'leasing I kw 2026'!BB58</f>
        <v>0</v>
      </c>
      <c r="BC57" s="15">
        <f>'pozyczki I kw 2026'!BC58+'leasing I kw 2026'!BC58</f>
        <v>0</v>
      </c>
      <c r="BD57" s="15">
        <f>'pozyczki I kw 2026'!BD58+'leasing I kw 2026'!BD58</f>
        <v>0</v>
      </c>
      <c r="BE57" s="15">
        <f>'pozyczki I kw 2026'!BE58+'leasing I kw 2026'!BE58</f>
        <v>7417</v>
      </c>
    </row>
    <row r="58" spans="2:57" x14ac:dyDescent="0.25">
      <c r="B58" s="5">
        <v>20</v>
      </c>
      <c r="C58" s="7" t="s">
        <v>76</v>
      </c>
      <c r="D58" s="15">
        <f>'pozyczki I kw 2026'!D59+'leasing I kw 2026'!D59</f>
        <v>16918</v>
      </c>
      <c r="E58" s="15">
        <f>'pozyczki I kw 2026'!E59+'leasing I kw 2026'!E59</f>
        <v>10762</v>
      </c>
      <c r="F58" s="15">
        <f>'pozyczki I kw 2026'!F59+'leasing I kw 2026'!F59</f>
        <v>743</v>
      </c>
      <c r="G58" s="15">
        <f>'pozyczki I kw 2026'!G59+'leasing I kw 2026'!G59</f>
        <v>296</v>
      </c>
      <c r="H58" s="15">
        <f>'pozyczki I kw 2026'!H59+'leasing I kw 2026'!H59</f>
        <v>2936</v>
      </c>
      <c r="I58" s="15">
        <f>'pozyczki I kw 2026'!I59+'leasing I kw 2026'!I59</f>
        <v>2426</v>
      </c>
      <c r="J58" s="15">
        <f>'pozyczki I kw 2026'!J59+'leasing I kw 2026'!J59</f>
        <v>44</v>
      </c>
      <c r="K58" s="15">
        <f>'pozyczki I kw 2026'!K59+'leasing I kw 2026'!K59</f>
        <v>14</v>
      </c>
      <c r="L58" s="15">
        <f>'pozyczki I kw 2026'!L59+'leasing I kw 2026'!L59</f>
        <v>510</v>
      </c>
      <c r="M58" s="15">
        <f>'pozyczki I kw 2026'!M59+'leasing I kw 2026'!M59</f>
        <v>11</v>
      </c>
      <c r="N58" s="15">
        <f>'pozyczki I kw 2026'!N59+'leasing I kw 2026'!N59</f>
        <v>0</v>
      </c>
      <c r="O58" s="15">
        <f>'pozyczki I kw 2026'!O59+'leasing I kw 2026'!O59</f>
        <v>1128</v>
      </c>
      <c r="P58" s="15">
        <f>'pozyczki I kw 2026'!P59+'leasing I kw 2026'!P59</f>
        <v>1</v>
      </c>
      <c r="Q58" s="15">
        <f>'pozyczki I kw 2026'!Q59+'leasing I kw 2026'!Q59</f>
        <v>0</v>
      </c>
      <c r="R58" s="15">
        <f>'pozyczki I kw 2026'!R59+'leasing I kw 2026'!R59</f>
        <v>1581</v>
      </c>
      <c r="S58" s="15">
        <f>'pozyczki I kw 2026'!S59+'leasing I kw 2026'!S59</f>
        <v>135</v>
      </c>
      <c r="T58" s="15">
        <f>'pozyczki I kw 2026'!T59+'leasing I kw 2026'!T59</f>
        <v>0</v>
      </c>
      <c r="U58" s="15">
        <f>'pozyczki I kw 2026'!U59+'leasing I kw 2026'!U59</f>
        <v>0</v>
      </c>
      <c r="V58" s="15">
        <f>'pozyczki I kw 2026'!V59+'leasing I kw 2026'!V59</f>
        <v>376</v>
      </c>
      <c r="W58" s="15">
        <f>'pozyczki I kw 2026'!W59+'leasing I kw 2026'!W59</f>
        <v>6</v>
      </c>
      <c r="X58" s="15">
        <f>'pozyczki I kw 2026'!X59+'leasing I kw 2026'!X59</f>
        <v>0</v>
      </c>
      <c r="Y58" s="15">
        <f>'pozyczki I kw 2026'!Y59+'leasing I kw 2026'!Y59</f>
        <v>4672</v>
      </c>
      <c r="Z58" s="15">
        <f>'pozyczki I kw 2026'!Z59+'leasing I kw 2026'!Z59</f>
        <v>563</v>
      </c>
      <c r="AA58" s="15">
        <f>'pozyczki I kw 2026'!AA59+'leasing I kw 2026'!AA59</f>
        <v>565</v>
      </c>
      <c r="AB58" s="15">
        <f>'pozyczki I kw 2026'!AB59+'leasing I kw 2026'!AB59</f>
        <v>96</v>
      </c>
      <c r="AC58" s="15">
        <f>'pozyczki I kw 2026'!AC59+'leasing I kw 2026'!AC59</f>
        <v>38</v>
      </c>
      <c r="AD58" s="15">
        <f>'pozyczki I kw 2026'!AD59+'leasing I kw 2026'!AD59</f>
        <v>227</v>
      </c>
      <c r="AE58" s="15">
        <f>'pozyczki I kw 2026'!AE59+'leasing I kw 2026'!AE59</f>
        <v>287</v>
      </c>
      <c r="AF58" s="15">
        <f>'pozyczki I kw 2026'!AF59+'leasing I kw 2026'!AF59</f>
        <v>514</v>
      </c>
      <c r="AG58" s="15">
        <f>'pozyczki I kw 2026'!AG59+'leasing I kw 2026'!AG59</f>
        <v>166</v>
      </c>
      <c r="AH58" s="15">
        <f>'pozyczki I kw 2026'!AH59+'leasing I kw 2026'!AH59</f>
        <v>292</v>
      </c>
      <c r="AI58" s="15">
        <f>'pozyczki I kw 2026'!AI59+'leasing I kw 2026'!AI59</f>
        <v>4</v>
      </c>
      <c r="AJ58" s="15">
        <f>'pozyczki I kw 2026'!AJ59+'leasing I kw 2026'!AJ59</f>
        <v>12</v>
      </c>
      <c r="AK58" s="15">
        <f>'pozyczki I kw 2026'!AK59+'leasing I kw 2026'!AK59</f>
        <v>46</v>
      </c>
      <c r="AL58" s="15">
        <f>'pozyczki I kw 2026'!AL59+'leasing I kw 2026'!AL59</f>
        <v>0</v>
      </c>
      <c r="AM58" s="15">
        <f>'pozyczki I kw 2026'!AM59+'leasing I kw 2026'!AM59</f>
        <v>3</v>
      </c>
      <c r="AN58" s="15">
        <f>'pozyczki I kw 2026'!AN59+'leasing I kw 2026'!AN59</f>
        <v>1859</v>
      </c>
      <c r="AO58" s="15">
        <f>'pozyczki I kw 2026'!AO59+'leasing I kw 2026'!AO59</f>
        <v>2572</v>
      </c>
      <c r="AP58" s="15">
        <f>'pozyczki I kw 2026'!AP59+'leasing I kw 2026'!AP59</f>
        <v>1573</v>
      </c>
      <c r="AQ58" s="15">
        <f>'pozyczki I kw 2026'!AQ59+'leasing I kw 2026'!AQ59</f>
        <v>1</v>
      </c>
      <c r="AR58" s="15">
        <f>'pozyczki I kw 2026'!AR59+'leasing I kw 2026'!AR59</f>
        <v>998</v>
      </c>
      <c r="AS58" s="15">
        <f>'pozyczki I kw 2026'!AS59+'leasing I kw 2026'!AS59</f>
        <v>56</v>
      </c>
      <c r="AT58" s="15">
        <f>'pozyczki I kw 2026'!AT59+'leasing I kw 2026'!AT59</f>
        <v>7</v>
      </c>
      <c r="AU58" s="15">
        <f>'pozyczki I kw 2026'!AU59+'leasing I kw 2026'!AU59</f>
        <v>16</v>
      </c>
      <c r="AV58" s="15">
        <f>'pozyczki I kw 2026'!AV59+'leasing I kw 2026'!AV59</f>
        <v>33</v>
      </c>
      <c r="AW58" s="15">
        <f>'pozyczki I kw 2026'!AW59+'leasing I kw 2026'!AW59</f>
        <v>2</v>
      </c>
      <c r="AX58" s="15">
        <f>'pozyczki I kw 2026'!AX59+'leasing I kw 2026'!AX59</f>
        <v>24220</v>
      </c>
      <c r="AY58" s="15">
        <f>'pozyczki I kw 2026'!AY59+'leasing I kw 2026'!AY59</f>
        <v>0</v>
      </c>
      <c r="AZ58" s="15">
        <f>'pozyczki I kw 2026'!AZ59+'leasing I kw 2026'!AZ59</f>
        <v>0</v>
      </c>
      <c r="BA58" s="15">
        <f>'pozyczki I kw 2026'!BA59+'leasing I kw 2026'!BA59</f>
        <v>0</v>
      </c>
      <c r="BB58" s="15">
        <f>'pozyczki I kw 2026'!BB59+'leasing I kw 2026'!BB59</f>
        <v>0</v>
      </c>
      <c r="BC58" s="15">
        <f>'pozyczki I kw 2026'!BC59+'leasing I kw 2026'!BC59</f>
        <v>0</v>
      </c>
      <c r="BD58" s="15">
        <f>'pozyczki I kw 2026'!BD59+'leasing I kw 2026'!BD59</f>
        <v>0</v>
      </c>
      <c r="BE58" s="15">
        <f>'pozyczki I kw 2026'!BE59+'leasing I kw 2026'!BE59</f>
        <v>24220</v>
      </c>
    </row>
    <row r="59" spans="2:57" x14ac:dyDescent="0.25">
      <c r="B59" s="5">
        <v>21</v>
      </c>
      <c r="C59" s="7" t="s">
        <v>77</v>
      </c>
      <c r="D59" s="15">
        <f>'pozyczki I kw 2026'!D60+'leasing I kw 2026'!D60</f>
        <v>8663</v>
      </c>
      <c r="E59" s="15">
        <f>'pozyczki I kw 2026'!E60+'leasing I kw 2026'!E60</f>
        <v>7753</v>
      </c>
      <c r="F59" s="15">
        <f>'pozyczki I kw 2026'!F60+'leasing I kw 2026'!F60</f>
        <v>0</v>
      </c>
      <c r="G59" s="15">
        <f>'pozyczki I kw 2026'!G60+'leasing I kw 2026'!G60</f>
        <v>0</v>
      </c>
      <c r="H59" s="15">
        <f>'pozyczki I kw 2026'!H60+'leasing I kw 2026'!H60</f>
        <v>643</v>
      </c>
      <c r="I59" s="15">
        <f>'pozyczki I kw 2026'!I60+'leasing I kw 2026'!I60</f>
        <v>643</v>
      </c>
      <c r="J59" s="15">
        <f>'pozyczki I kw 2026'!J60+'leasing I kw 2026'!J60</f>
        <v>0</v>
      </c>
      <c r="K59" s="15">
        <f>'pozyczki I kw 2026'!K60+'leasing I kw 2026'!K60</f>
        <v>0</v>
      </c>
      <c r="L59" s="15">
        <f>'pozyczki I kw 2026'!L60+'leasing I kw 2026'!L60</f>
        <v>0</v>
      </c>
      <c r="M59" s="15">
        <f>'pozyczki I kw 2026'!M60+'leasing I kw 2026'!M60</f>
        <v>0</v>
      </c>
      <c r="N59" s="15">
        <f>'pozyczki I kw 2026'!N60+'leasing I kw 2026'!N60</f>
        <v>0</v>
      </c>
      <c r="O59" s="15">
        <f>'pozyczki I kw 2026'!O60+'leasing I kw 2026'!O60</f>
        <v>0</v>
      </c>
      <c r="P59" s="15">
        <f>'pozyczki I kw 2026'!P60+'leasing I kw 2026'!P60</f>
        <v>0</v>
      </c>
      <c r="Q59" s="15">
        <f>'pozyczki I kw 2026'!Q60+'leasing I kw 2026'!Q60</f>
        <v>0</v>
      </c>
      <c r="R59" s="15">
        <f>'pozyczki I kw 2026'!R60+'leasing I kw 2026'!R60</f>
        <v>0</v>
      </c>
      <c r="S59" s="15">
        <f>'pozyczki I kw 2026'!S60+'leasing I kw 2026'!S60</f>
        <v>4</v>
      </c>
      <c r="T59" s="15">
        <f>'pozyczki I kw 2026'!T60+'leasing I kw 2026'!T60</f>
        <v>0</v>
      </c>
      <c r="U59" s="15">
        <f>'pozyczki I kw 2026'!U60+'leasing I kw 2026'!U60</f>
        <v>0</v>
      </c>
      <c r="V59" s="15">
        <f>'pozyczki I kw 2026'!V60+'leasing I kw 2026'!V60</f>
        <v>263</v>
      </c>
      <c r="W59" s="15">
        <f>'pozyczki I kw 2026'!W60+'leasing I kw 2026'!W60</f>
        <v>0</v>
      </c>
      <c r="X59" s="15">
        <f>'pozyczki I kw 2026'!X60+'leasing I kw 2026'!X60</f>
        <v>0</v>
      </c>
      <c r="Y59" s="15">
        <f>'pozyczki I kw 2026'!Y60+'leasing I kw 2026'!Y60</f>
        <v>0</v>
      </c>
      <c r="Z59" s="15">
        <f>'pozyczki I kw 2026'!Z60+'leasing I kw 2026'!Z60</f>
        <v>0</v>
      </c>
      <c r="AA59" s="15">
        <f>'pozyczki I kw 2026'!AA60+'leasing I kw 2026'!AA60</f>
        <v>0</v>
      </c>
      <c r="AB59" s="15">
        <f>'pozyczki I kw 2026'!AB60+'leasing I kw 2026'!AB60</f>
        <v>0</v>
      </c>
      <c r="AC59" s="15">
        <f>'pozyczki I kw 2026'!AC60+'leasing I kw 2026'!AC60</f>
        <v>0</v>
      </c>
      <c r="AD59" s="15">
        <f>'pozyczki I kw 2026'!AD60+'leasing I kw 2026'!AD60</f>
        <v>0</v>
      </c>
      <c r="AE59" s="15">
        <f>'pozyczki I kw 2026'!AE60+'leasing I kw 2026'!AE60</f>
        <v>0</v>
      </c>
      <c r="AF59" s="15">
        <f>'pozyczki I kw 2026'!AF60+'leasing I kw 2026'!AF60</f>
        <v>0</v>
      </c>
      <c r="AG59" s="15">
        <f>'pozyczki I kw 2026'!AG60+'leasing I kw 2026'!AG60</f>
        <v>0</v>
      </c>
      <c r="AH59" s="15">
        <f>'pozyczki I kw 2026'!AH60+'leasing I kw 2026'!AH60</f>
        <v>0</v>
      </c>
      <c r="AI59" s="15">
        <f>'pozyczki I kw 2026'!AI60+'leasing I kw 2026'!AI60</f>
        <v>0</v>
      </c>
      <c r="AJ59" s="15">
        <f>'pozyczki I kw 2026'!AJ60+'leasing I kw 2026'!AJ60</f>
        <v>0</v>
      </c>
      <c r="AK59" s="15">
        <f>'pozyczki I kw 2026'!AK60+'leasing I kw 2026'!AK60</f>
        <v>0</v>
      </c>
      <c r="AL59" s="15">
        <f>'pozyczki I kw 2026'!AL60+'leasing I kw 2026'!AL60</f>
        <v>0</v>
      </c>
      <c r="AM59" s="15">
        <f>'pozyczki I kw 2026'!AM60+'leasing I kw 2026'!AM60</f>
        <v>0</v>
      </c>
      <c r="AN59" s="15">
        <f>'pozyczki I kw 2026'!AN60+'leasing I kw 2026'!AN60</f>
        <v>0</v>
      </c>
      <c r="AO59" s="15">
        <f>'pozyczki I kw 2026'!AO60+'leasing I kw 2026'!AO60</f>
        <v>0</v>
      </c>
      <c r="AP59" s="15">
        <f>'pozyczki I kw 2026'!AP60+'leasing I kw 2026'!AP60</f>
        <v>0</v>
      </c>
      <c r="AQ59" s="15">
        <f>'pozyczki I kw 2026'!AQ60+'leasing I kw 2026'!AQ60</f>
        <v>0</v>
      </c>
      <c r="AR59" s="15">
        <f>'pozyczki I kw 2026'!AR60+'leasing I kw 2026'!AR60</f>
        <v>0</v>
      </c>
      <c r="AS59" s="15">
        <f>'pozyczki I kw 2026'!AS60+'leasing I kw 2026'!AS60</f>
        <v>0</v>
      </c>
      <c r="AT59" s="15">
        <f>'pozyczki I kw 2026'!AT60+'leasing I kw 2026'!AT60</f>
        <v>0</v>
      </c>
      <c r="AU59" s="15">
        <f>'pozyczki I kw 2026'!AU60+'leasing I kw 2026'!AU60</f>
        <v>0</v>
      </c>
      <c r="AV59" s="15">
        <f>'pozyczki I kw 2026'!AV60+'leasing I kw 2026'!AV60</f>
        <v>0</v>
      </c>
      <c r="AW59" s="15">
        <f>'pozyczki I kw 2026'!AW60+'leasing I kw 2026'!AW60</f>
        <v>0</v>
      </c>
      <c r="AX59" s="15">
        <f>'pozyczki I kw 2026'!AX60+'leasing I kw 2026'!AX60</f>
        <v>8663</v>
      </c>
      <c r="AY59" s="15">
        <f>'pozyczki I kw 2026'!AY60+'leasing I kw 2026'!AY60</f>
        <v>0</v>
      </c>
      <c r="AZ59" s="15">
        <f>'pozyczki I kw 2026'!AZ60+'leasing I kw 2026'!AZ60</f>
        <v>0</v>
      </c>
      <c r="BA59" s="15">
        <f>'pozyczki I kw 2026'!BA60+'leasing I kw 2026'!BA60</f>
        <v>0</v>
      </c>
      <c r="BB59" s="15">
        <f>'pozyczki I kw 2026'!BB60+'leasing I kw 2026'!BB60</f>
        <v>0</v>
      </c>
      <c r="BC59" s="15">
        <f>'pozyczki I kw 2026'!BC60+'leasing I kw 2026'!BC60</f>
        <v>0</v>
      </c>
      <c r="BD59" s="15">
        <f>'pozyczki I kw 2026'!BD60+'leasing I kw 2026'!BD60</f>
        <v>0</v>
      </c>
      <c r="BE59" s="15">
        <f>'pozyczki I kw 2026'!BE60+'leasing I kw 2026'!BE60</f>
        <v>8663</v>
      </c>
    </row>
    <row r="60" spans="2:57" x14ac:dyDescent="0.25">
      <c r="B60" s="5">
        <v>22</v>
      </c>
      <c r="C60" s="7" t="s">
        <v>78</v>
      </c>
      <c r="D60" s="15">
        <f>'pozyczki I kw 2026'!D61+'leasing I kw 2026'!D61</f>
        <v>7038</v>
      </c>
      <c r="E60" s="15">
        <f>'pozyczki I kw 2026'!E61+'leasing I kw 2026'!E61</f>
        <v>4673</v>
      </c>
      <c r="F60" s="15">
        <f>'pozyczki I kw 2026'!F61+'leasing I kw 2026'!F61</f>
        <v>110</v>
      </c>
      <c r="G60" s="15">
        <f>'pozyczki I kw 2026'!G61+'leasing I kw 2026'!G61</f>
        <v>37</v>
      </c>
      <c r="H60" s="15">
        <f>'pozyczki I kw 2026'!H61+'leasing I kw 2026'!H61</f>
        <v>1162</v>
      </c>
      <c r="I60" s="15">
        <f>'pozyczki I kw 2026'!I61+'leasing I kw 2026'!I61</f>
        <v>985</v>
      </c>
      <c r="J60" s="15">
        <f>'pozyczki I kw 2026'!J61+'leasing I kw 2026'!J61</f>
        <v>18</v>
      </c>
      <c r="K60" s="15">
        <f>'pozyczki I kw 2026'!K61+'leasing I kw 2026'!K61</f>
        <v>15</v>
      </c>
      <c r="L60" s="15">
        <f>'pozyczki I kw 2026'!L61+'leasing I kw 2026'!L61</f>
        <v>177</v>
      </c>
      <c r="M60" s="15">
        <f>'pozyczki I kw 2026'!M61+'leasing I kw 2026'!M61</f>
        <v>0</v>
      </c>
      <c r="N60" s="15">
        <f>'pozyczki I kw 2026'!N61+'leasing I kw 2026'!N61</f>
        <v>0</v>
      </c>
      <c r="O60" s="15">
        <f>'pozyczki I kw 2026'!O61+'leasing I kw 2026'!O61</f>
        <v>483</v>
      </c>
      <c r="P60" s="15">
        <f>'pozyczki I kw 2026'!P61+'leasing I kw 2026'!P61</f>
        <v>0</v>
      </c>
      <c r="Q60" s="15">
        <f>'pozyczki I kw 2026'!Q61+'leasing I kw 2026'!Q61</f>
        <v>0</v>
      </c>
      <c r="R60" s="15">
        <f>'pozyczki I kw 2026'!R61+'leasing I kw 2026'!R61</f>
        <v>521</v>
      </c>
      <c r="S60" s="15">
        <f>'pozyczki I kw 2026'!S61+'leasing I kw 2026'!S61</f>
        <v>23</v>
      </c>
      <c r="T60" s="15">
        <f>'pozyczki I kw 2026'!T61+'leasing I kw 2026'!T61</f>
        <v>0</v>
      </c>
      <c r="U60" s="15">
        <f>'pozyczki I kw 2026'!U61+'leasing I kw 2026'!U61</f>
        <v>0</v>
      </c>
      <c r="V60" s="15">
        <f>'pozyczki I kw 2026'!V61+'leasing I kw 2026'!V61</f>
        <v>176</v>
      </c>
      <c r="W60" s="15">
        <f>'pozyczki I kw 2026'!W61+'leasing I kw 2026'!W61</f>
        <v>1</v>
      </c>
      <c r="X60" s="15">
        <f>'pozyczki I kw 2026'!X61+'leasing I kw 2026'!X61</f>
        <v>0</v>
      </c>
      <c r="Y60" s="15">
        <f>'pozyczki I kw 2026'!Y61+'leasing I kw 2026'!Y61</f>
        <v>3255</v>
      </c>
      <c r="Z60" s="15">
        <f>'pozyczki I kw 2026'!Z61+'leasing I kw 2026'!Z61</f>
        <v>252</v>
      </c>
      <c r="AA60" s="15">
        <f>'pozyczki I kw 2026'!AA61+'leasing I kw 2026'!AA61</f>
        <v>1212</v>
      </c>
      <c r="AB60" s="15">
        <f>'pozyczki I kw 2026'!AB61+'leasing I kw 2026'!AB61</f>
        <v>42</v>
      </c>
      <c r="AC60" s="15">
        <f>'pozyczki I kw 2026'!AC61+'leasing I kw 2026'!AC61</f>
        <v>46</v>
      </c>
      <c r="AD60" s="15">
        <f>'pozyczki I kw 2026'!AD61+'leasing I kw 2026'!AD61</f>
        <v>57</v>
      </c>
      <c r="AE60" s="15">
        <f>'pozyczki I kw 2026'!AE61+'leasing I kw 2026'!AE61</f>
        <v>20</v>
      </c>
      <c r="AF60" s="15">
        <f>'pozyczki I kw 2026'!AF61+'leasing I kw 2026'!AF61</f>
        <v>445</v>
      </c>
      <c r="AG60" s="15">
        <f>'pozyczki I kw 2026'!AG61+'leasing I kw 2026'!AG61</f>
        <v>108</v>
      </c>
      <c r="AH60" s="15">
        <f>'pozyczki I kw 2026'!AH61+'leasing I kw 2026'!AH61</f>
        <v>105</v>
      </c>
      <c r="AI60" s="15">
        <f>'pozyczki I kw 2026'!AI61+'leasing I kw 2026'!AI61</f>
        <v>39</v>
      </c>
      <c r="AJ60" s="15">
        <f>'pozyczki I kw 2026'!AJ61+'leasing I kw 2026'!AJ61</f>
        <v>1</v>
      </c>
      <c r="AK60" s="15">
        <f>'pozyczki I kw 2026'!AK61+'leasing I kw 2026'!AK61</f>
        <v>36</v>
      </c>
      <c r="AL60" s="15">
        <f>'pozyczki I kw 2026'!AL61+'leasing I kw 2026'!AL61</f>
        <v>0</v>
      </c>
      <c r="AM60" s="15">
        <f>'pozyczki I kw 2026'!AM61+'leasing I kw 2026'!AM61</f>
        <v>0</v>
      </c>
      <c r="AN60" s="15">
        <f>'pozyczki I kw 2026'!AN61+'leasing I kw 2026'!AN61</f>
        <v>892</v>
      </c>
      <c r="AO60" s="15">
        <f>'pozyczki I kw 2026'!AO61+'leasing I kw 2026'!AO61</f>
        <v>95</v>
      </c>
      <c r="AP60" s="15">
        <f>'pozyczki I kw 2026'!AP61+'leasing I kw 2026'!AP61</f>
        <v>95</v>
      </c>
      <c r="AQ60" s="15">
        <f>'pozyczki I kw 2026'!AQ61+'leasing I kw 2026'!AQ61</f>
        <v>0</v>
      </c>
      <c r="AR60" s="15">
        <f>'pozyczki I kw 2026'!AR61+'leasing I kw 2026'!AR61</f>
        <v>0</v>
      </c>
      <c r="AS60" s="15">
        <f>'pozyczki I kw 2026'!AS61+'leasing I kw 2026'!AS61</f>
        <v>11</v>
      </c>
      <c r="AT60" s="15">
        <f>'pozyczki I kw 2026'!AT61+'leasing I kw 2026'!AT61</f>
        <v>5</v>
      </c>
      <c r="AU60" s="15">
        <f>'pozyczki I kw 2026'!AU61+'leasing I kw 2026'!AU61</f>
        <v>5</v>
      </c>
      <c r="AV60" s="15">
        <f>'pozyczki I kw 2026'!AV61+'leasing I kw 2026'!AV61</f>
        <v>1</v>
      </c>
      <c r="AW60" s="15">
        <f>'pozyczki I kw 2026'!AW61+'leasing I kw 2026'!AW61</f>
        <v>0</v>
      </c>
      <c r="AX60" s="15">
        <f>'pozyczki I kw 2026'!AX61+'leasing I kw 2026'!AX61</f>
        <v>10399</v>
      </c>
      <c r="AY60" s="15">
        <f>'pozyczki I kw 2026'!AY61+'leasing I kw 2026'!AY61</f>
        <v>0</v>
      </c>
      <c r="AZ60" s="15">
        <f>'pozyczki I kw 2026'!AZ61+'leasing I kw 2026'!AZ61</f>
        <v>0</v>
      </c>
      <c r="BA60" s="15">
        <f>'pozyczki I kw 2026'!BA61+'leasing I kw 2026'!BA61</f>
        <v>0</v>
      </c>
      <c r="BB60" s="15">
        <f>'pozyczki I kw 2026'!BB61+'leasing I kw 2026'!BB61</f>
        <v>0</v>
      </c>
      <c r="BC60" s="15">
        <f>'pozyczki I kw 2026'!BC61+'leasing I kw 2026'!BC61</f>
        <v>0</v>
      </c>
      <c r="BD60" s="15">
        <f>'pozyczki I kw 2026'!BD61+'leasing I kw 2026'!BD61</f>
        <v>0</v>
      </c>
      <c r="BE60" s="15">
        <f>'pozyczki I kw 2026'!BE61+'leasing I kw 2026'!BE61</f>
        <v>10399</v>
      </c>
    </row>
    <row r="61" spans="2:57" x14ac:dyDescent="0.25">
      <c r="B61" s="5">
        <v>23</v>
      </c>
      <c r="C61" s="7" t="s">
        <v>79</v>
      </c>
      <c r="D61" s="15">
        <f>'pozyczki I kw 2026'!D62+'leasing I kw 2026'!D62</f>
        <v>597</v>
      </c>
      <c r="E61" s="15">
        <f>'pozyczki I kw 2026'!E62+'leasing I kw 2026'!E62</f>
        <v>1</v>
      </c>
      <c r="F61" s="15">
        <f>'pozyczki I kw 2026'!F62+'leasing I kw 2026'!F62</f>
        <v>0</v>
      </c>
      <c r="G61" s="15">
        <f>'pozyczki I kw 2026'!G62+'leasing I kw 2026'!G62</f>
        <v>0</v>
      </c>
      <c r="H61" s="15">
        <f>'pozyczki I kw 2026'!H62+'leasing I kw 2026'!H62</f>
        <v>66</v>
      </c>
      <c r="I61" s="15">
        <f>'pozyczki I kw 2026'!I62+'leasing I kw 2026'!I62</f>
        <v>2</v>
      </c>
      <c r="J61" s="15">
        <f>'pozyczki I kw 2026'!J62+'leasing I kw 2026'!J62</f>
        <v>0</v>
      </c>
      <c r="K61" s="15">
        <f>'pozyczki I kw 2026'!K62+'leasing I kw 2026'!K62</f>
        <v>0</v>
      </c>
      <c r="L61" s="15">
        <f>'pozyczki I kw 2026'!L62+'leasing I kw 2026'!L62</f>
        <v>64</v>
      </c>
      <c r="M61" s="15">
        <f>'pozyczki I kw 2026'!M62+'leasing I kw 2026'!M62</f>
        <v>0</v>
      </c>
      <c r="N61" s="15">
        <f>'pozyczki I kw 2026'!N62+'leasing I kw 2026'!N62</f>
        <v>0</v>
      </c>
      <c r="O61" s="15">
        <f>'pozyczki I kw 2026'!O62+'leasing I kw 2026'!O62</f>
        <v>428</v>
      </c>
      <c r="P61" s="15">
        <f>'pozyczki I kw 2026'!P62+'leasing I kw 2026'!P62</f>
        <v>2</v>
      </c>
      <c r="Q61" s="15">
        <f>'pozyczki I kw 2026'!Q62+'leasing I kw 2026'!Q62</f>
        <v>0</v>
      </c>
      <c r="R61" s="15">
        <f>'pozyczki I kw 2026'!R62+'leasing I kw 2026'!R62</f>
        <v>96</v>
      </c>
      <c r="S61" s="15">
        <f>'pozyczki I kw 2026'!S62+'leasing I kw 2026'!S62</f>
        <v>6</v>
      </c>
      <c r="T61" s="15">
        <f>'pozyczki I kw 2026'!T62+'leasing I kw 2026'!T62</f>
        <v>0</v>
      </c>
      <c r="U61" s="15">
        <f>'pozyczki I kw 2026'!U62+'leasing I kw 2026'!U62</f>
        <v>0</v>
      </c>
      <c r="V61" s="15">
        <f>'pozyczki I kw 2026'!V62+'leasing I kw 2026'!V62</f>
        <v>0</v>
      </c>
      <c r="W61" s="15">
        <f>'pozyczki I kw 2026'!W62+'leasing I kw 2026'!W62</f>
        <v>0</v>
      </c>
      <c r="X61" s="15">
        <f>'pozyczki I kw 2026'!X62+'leasing I kw 2026'!X62</f>
        <v>0</v>
      </c>
      <c r="Y61" s="15">
        <f>'pozyczki I kw 2026'!Y62+'leasing I kw 2026'!Y62</f>
        <v>0</v>
      </c>
      <c r="Z61" s="15">
        <f>'pozyczki I kw 2026'!Z62+'leasing I kw 2026'!Z62</f>
        <v>0</v>
      </c>
      <c r="AA61" s="15">
        <f>'pozyczki I kw 2026'!AA62+'leasing I kw 2026'!AA62</f>
        <v>0</v>
      </c>
      <c r="AB61" s="15">
        <f>'pozyczki I kw 2026'!AB62+'leasing I kw 2026'!AB62</f>
        <v>0</v>
      </c>
      <c r="AC61" s="15">
        <f>'pozyczki I kw 2026'!AC62+'leasing I kw 2026'!AC62</f>
        <v>0</v>
      </c>
      <c r="AD61" s="15">
        <f>'pozyczki I kw 2026'!AD62+'leasing I kw 2026'!AD62</f>
        <v>0</v>
      </c>
      <c r="AE61" s="15">
        <f>'pozyczki I kw 2026'!AE62+'leasing I kw 2026'!AE62</f>
        <v>0</v>
      </c>
      <c r="AF61" s="15">
        <f>'pozyczki I kw 2026'!AF62+'leasing I kw 2026'!AF62</f>
        <v>0</v>
      </c>
      <c r="AG61" s="15">
        <f>'pozyczki I kw 2026'!AG62+'leasing I kw 2026'!AG62</f>
        <v>0</v>
      </c>
      <c r="AH61" s="15">
        <f>'pozyczki I kw 2026'!AH62+'leasing I kw 2026'!AH62</f>
        <v>0</v>
      </c>
      <c r="AI61" s="15">
        <f>'pozyczki I kw 2026'!AI62+'leasing I kw 2026'!AI62</f>
        <v>0</v>
      </c>
      <c r="AJ61" s="15">
        <f>'pozyczki I kw 2026'!AJ62+'leasing I kw 2026'!AJ62</f>
        <v>0</v>
      </c>
      <c r="AK61" s="15">
        <f>'pozyczki I kw 2026'!AK62+'leasing I kw 2026'!AK62</f>
        <v>0</v>
      </c>
      <c r="AL61" s="15">
        <f>'pozyczki I kw 2026'!AL62+'leasing I kw 2026'!AL62</f>
        <v>0</v>
      </c>
      <c r="AM61" s="15">
        <f>'pozyczki I kw 2026'!AM62+'leasing I kw 2026'!AM62</f>
        <v>0</v>
      </c>
      <c r="AN61" s="15">
        <f>'pozyczki I kw 2026'!AN62+'leasing I kw 2026'!AN62</f>
        <v>0</v>
      </c>
      <c r="AO61" s="15">
        <f>'pozyczki I kw 2026'!AO62+'leasing I kw 2026'!AO62</f>
        <v>0</v>
      </c>
      <c r="AP61" s="15">
        <f>'pozyczki I kw 2026'!AP62+'leasing I kw 2026'!AP62</f>
        <v>0</v>
      </c>
      <c r="AQ61" s="15">
        <f>'pozyczki I kw 2026'!AQ62+'leasing I kw 2026'!AQ62</f>
        <v>0</v>
      </c>
      <c r="AR61" s="15">
        <f>'pozyczki I kw 2026'!AR62+'leasing I kw 2026'!AR62</f>
        <v>0</v>
      </c>
      <c r="AS61" s="15">
        <f>'pozyczki I kw 2026'!AS62+'leasing I kw 2026'!AS62</f>
        <v>0</v>
      </c>
      <c r="AT61" s="15">
        <f>'pozyczki I kw 2026'!AT62+'leasing I kw 2026'!AT62</f>
        <v>0</v>
      </c>
      <c r="AU61" s="15">
        <f>'pozyczki I kw 2026'!AU62+'leasing I kw 2026'!AU62</f>
        <v>0</v>
      </c>
      <c r="AV61" s="15">
        <f>'pozyczki I kw 2026'!AV62+'leasing I kw 2026'!AV62</f>
        <v>0</v>
      </c>
      <c r="AW61" s="15">
        <f>'pozyczki I kw 2026'!AW62+'leasing I kw 2026'!AW62</f>
        <v>0</v>
      </c>
      <c r="AX61" s="15">
        <f>'pozyczki I kw 2026'!AX62+'leasing I kw 2026'!AX62</f>
        <v>597</v>
      </c>
      <c r="AY61" s="15">
        <f>'pozyczki I kw 2026'!AY62+'leasing I kw 2026'!AY62</f>
        <v>0</v>
      </c>
      <c r="AZ61" s="15">
        <f>'pozyczki I kw 2026'!AZ62+'leasing I kw 2026'!AZ62</f>
        <v>0</v>
      </c>
      <c r="BA61" s="15">
        <f>'pozyczki I kw 2026'!BA62+'leasing I kw 2026'!BA62</f>
        <v>0</v>
      </c>
      <c r="BB61" s="15">
        <f>'pozyczki I kw 2026'!BB62+'leasing I kw 2026'!BB62</f>
        <v>0</v>
      </c>
      <c r="BC61" s="15">
        <f>'pozyczki I kw 2026'!BC62+'leasing I kw 2026'!BC62</f>
        <v>0</v>
      </c>
      <c r="BD61" s="15">
        <f>'pozyczki I kw 2026'!BD62+'leasing I kw 2026'!BD62</f>
        <v>0</v>
      </c>
      <c r="BE61" s="15">
        <f>'pozyczki I kw 2026'!BE62+'leasing I kw 2026'!BE62</f>
        <v>597</v>
      </c>
    </row>
    <row r="62" spans="2:57" x14ac:dyDescent="0.25">
      <c r="B62" s="5">
        <v>24</v>
      </c>
      <c r="C62" s="7" t="s">
        <v>80</v>
      </c>
      <c r="D62" s="15">
        <f>'pozyczki I kw 2026'!D63+'leasing I kw 2026'!D63</f>
        <v>92</v>
      </c>
      <c r="E62" s="15">
        <f>'pozyczki I kw 2026'!E63+'leasing I kw 2026'!E63</f>
        <v>42</v>
      </c>
      <c r="F62" s="15">
        <f>'pozyczki I kw 2026'!F63+'leasing I kw 2026'!F63</f>
        <v>1</v>
      </c>
      <c r="G62" s="15">
        <f>'pozyczki I kw 2026'!G63+'leasing I kw 2026'!G63</f>
        <v>13</v>
      </c>
      <c r="H62" s="15">
        <f>'pozyczki I kw 2026'!H63+'leasing I kw 2026'!H63</f>
        <v>21</v>
      </c>
      <c r="I62" s="15">
        <f>'pozyczki I kw 2026'!I63+'leasing I kw 2026'!I63</f>
        <v>18</v>
      </c>
      <c r="J62" s="15">
        <f>'pozyczki I kw 2026'!J63+'leasing I kw 2026'!J63</f>
        <v>0</v>
      </c>
      <c r="K62" s="15">
        <f>'pozyczki I kw 2026'!K63+'leasing I kw 2026'!K63</f>
        <v>0</v>
      </c>
      <c r="L62" s="15">
        <f>'pozyczki I kw 2026'!L63+'leasing I kw 2026'!L63</f>
        <v>3</v>
      </c>
      <c r="M62" s="15">
        <f>'pozyczki I kw 2026'!M63+'leasing I kw 2026'!M63</f>
        <v>0</v>
      </c>
      <c r="N62" s="15">
        <f>'pozyczki I kw 2026'!N63+'leasing I kw 2026'!N63</f>
        <v>0</v>
      </c>
      <c r="O62" s="15">
        <f>'pozyczki I kw 2026'!O63+'leasing I kw 2026'!O63</f>
        <v>9</v>
      </c>
      <c r="P62" s="15">
        <f>'pozyczki I kw 2026'!P63+'leasing I kw 2026'!P63</f>
        <v>0</v>
      </c>
      <c r="Q62" s="15">
        <f>'pozyczki I kw 2026'!Q63+'leasing I kw 2026'!Q63</f>
        <v>0</v>
      </c>
      <c r="R62" s="15">
        <f>'pozyczki I kw 2026'!R63+'leasing I kw 2026'!R63</f>
        <v>10</v>
      </c>
      <c r="S62" s="15">
        <f>'pozyczki I kw 2026'!S63+'leasing I kw 2026'!S63</f>
        <v>2</v>
      </c>
      <c r="T62" s="15">
        <f>'pozyczki I kw 2026'!T63+'leasing I kw 2026'!T63</f>
        <v>0</v>
      </c>
      <c r="U62" s="15">
        <f>'pozyczki I kw 2026'!U63+'leasing I kw 2026'!U63</f>
        <v>1</v>
      </c>
      <c r="V62" s="15">
        <f>'pozyczki I kw 2026'!V63+'leasing I kw 2026'!V63</f>
        <v>8</v>
      </c>
      <c r="W62" s="15">
        <f>'pozyczki I kw 2026'!W63+'leasing I kw 2026'!W63</f>
        <v>0</v>
      </c>
      <c r="X62" s="15">
        <f>'pozyczki I kw 2026'!X63+'leasing I kw 2026'!X63</f>
        <v>0</v>
      </c>
      <c r="Y62" s="15">
        <f>'pozyczki I kw 2026'!Y63+'leasing I kw 2026'!Y63</f>
        <v>87</v>
      </c>
      <c r="Z62" s="15">
        <f>'pozyczki I kw 2026'!Z63+'leasing I kw 2026'!Z63</f>
        <v>17</v>
      </c>
      <c r="AA62" s="15">
        <f>'pozyczki I kw 2026'!AA63+'leasing I kw 2026'!AA63</f>
        <v>45</v>
      </c>
      <c r="AB62" s="15">
        <f>'pozyczki I kw 2026'!AB63+'leasing I kw 2026'!AB63</f>
        <v>0</v>
      </c>
      <c r="AC62" s="15">
        <f>'pozyczki I kw 2026'!AC63+'leasing I kw 2026'!AC63</f>
        <v>2</v>
      </c>
      <c r="AD62" s="15">
        <f>'pozyczki I kw 2026'!AD63+'leasing I kw 2026'!AD63</f>
        <v>0</v>
      </c>
      <c r="AE62" s="15">
        <f>'pozyczki I kw 2026'!AE63+'leasing I kw 2026'!AE63</f>
        <v>3</v>
      </c>
      <c r="AF62" s="15">
        <f>'pozyczki I kw 2026'!AF63+'leasing I kw 2026'!AF63</f>
        <v>9</v>
      </c>
      <c r="AG62" s="15">
        <f>'pozyczki I kw 2026'!AG63+'leasing I kw 2026'!AG63</f>
        <v>0</v>
      </c>
      <c r="AH62" s="15">
        <f>'pozyczki I kw 2026'!AH63+'leasing I kw 2026'!AH63</f>
        <v>2</v>
      </c>
      <c r="AI62" s="15">
        <f>'pozyczki I kw 2026'!AI63+'leasing I kw 2026'!AI63</f>
        <v>0</v>
      </c>
      <c r="AJ62" s="15">
        <f>'pozyczki I kw 2026'!AJ63+'leasing I kw 2026'!AJ63</f>
        <v>0</v>
      </c>
      <c r="AK62" s="15">
        <f>'pozyczki I kw 2026'!AK63+'leasing I kw 2026'!AK63</f>
        <v>0</v>
      </c>
      <c r="AL62" s="15">
        <f>'pozyczki I kw 2026'!AL63+'leasing I kw 2026'!AL63</f>
        <v>0</v>
      </c>
      <c r="AM62" s="15">
        <f>'pozyczki I kw 2026'!AM63+'leasing I kw 2026'!AM63</f>
        <v>0</v>
      </c>
      <c r="AN62" s="15">
        <f>'pozyczki I kw 2026'!AN63+'leasing I kw 2026'!AN63</f>
        <v>9</v>
      </c>
      <c r="AO62" s="15">
        <f>'pozyczki I kw 2026'!AO63+'leasing I kw 2026'!AO63</f>
        <v>0</v>
      </c>
      <c r="AP62" s="15">
        <f>'pozyczki I kw 2026'!AP63+'leasing I kw 2026'!AP63</f>
        <v>0</v>
      </c>
      <c r="AQ62" s="15">
        <f>'pozyczki I kw 2026'!AQ63+'leasing I kw 2026'!AQ63</f>
        <v>0</v>
      </c>
      <c r="AR62" s="15">
        <f>'pozyczki I kw 2026'!AR63+'leasing I kw 2026'!AR63</f>
        <v>0</v>
      </c>
      <c r="AS62" s="15">
        <f>'pozyczki I kw 2026'!AS63+'leasing I kw 2026'!AS63</f>
        <v>0</v>
      </c>
      <c r="AT62" s="15">
        <f>'pozyczki I kw 2026'!AT63+'leasing I kw 2026'!AT63</f>
        <v>0</v>
      </c>
      <c r="AU62" s="15">
        <f>'pozyczki I kw 2026'!AU63+'leasing I kw 2026'!AU63</f>
        <v>0</v>
      </c>
      <c r="AV62" s="15">
        <f>'pozyczki I kw 2026'!AV63+'leasing I kw 2026'!AV63</f>
        <v>0</v>
      </c>
      <c r="AW62" s="15">
        <f>'pozyczki I kw 2026'!AW63+'leasing I kw 2026'!AW63</f>
        <v>0</v>
      </c>
      <c r="AX62" s="15">
        <f>'pozyczki I kw 2026'!AX63+'leasing I kw 2026'!AX63</f>
        <v>179</v>
      </c>
      <c r="AY62" s="15">
        <f>'pozyczki I kw 2026'!AY63+'leasing I kw 2026'!AY63</f>
        <v>5</v>
      </c>
      <c r="AZ62" s="15">
        <f>'pozyczki I kw 2026'!AZ63+'leasing I kw 2026'!AZ63</f>
        <v>0</v>
      </c>
      <c r="BA62" s="15">
        <f>'pozyczki I kw 2026'!BA63+'leasing I kw 2026'!BA63</f>
        <v>0</v>
      </c>
      <c r="BB62" s="15">
        <f>'pozyczki I kw 2026'!BB63+'leasing I kw 2026'!BB63</f>
        <v>0</v>
      </c>
      <c r="BC62" s="15">
        <f>'pozyczki I kw 2026'!BC63+'leasing I kw 2026'!BC63</f>
        <v>1</v>
      </c>
      <c r="BD62" s="15">
        <f>'pozyczki I kw 2026'!BD63+'leasing I kw 2026'!BD63</f>
        <v>4</v>
      </c>
      <c r="BE62" s="15">
        <f>'pozyczki I kw 2026'!BE63+'leasing I kw 2026'!BE63</f>
        <v>184</v>
      </c>
    </row>
    <row r="63" spans="2:57" x14ac:dyDescent="0.25">
      <c r="B63" s="5">
        <v>25</v>
      </c>
      <c r="C63" s="7" t="s">
        <v>81</v>
      </c>
      <c r="D63" s="15">
        <f>'pozyczki I kw 2026'!D64+'leasing I kw 2026'!D64</f>
        <v>15</v>
      </c>
      <c r="E63" s="15">
        <f>'pozyczki I kw 2026'!E64+'leasing I kw 2026'!E64</f>
        <v>2</v>
      </c>
      <c r="F63" s="15">
        <f>'pozyczki I kw 2026'!F64+'leasing I kw 2026'!F64</f>
        <v>1</v>
      </c>
      <c r="G63" s="15">
        <f>'pozyczki I kw 2026'!G64+'leasing I kw 2026'!G64</f>
        <v>0</v>
      </c>
      <c r="H63" s="15">
        <f>'pozyczki I kw 2026'!H64+'leasing I kw 2026'!H64</f>
        <v>11</v>
      </c>
      <c r="I63" s="15">
        <f>'pozyczki I kw 2026'!I64+'leasing I kw 2026'!I64</f>
        <v>0</v>
      </c>
      <c r="J63" s="15">
        <f>'pozyczki I kw 2026'!J64+'leasing I kw 2026'!J64</f>
        <v>0</v>
      </c>
      <c r="K63" s="15">
        <f>'pozyczki I kw 2026'!K64+'leasing I kw 2026'!K64</f>
        <v>0</v>
      </c>
      <c r="L63" s="15">
        <f>'pozyczki I kw 2026'!L64+'leasing I kw 2026'!L64</f>
        <v>11</v>
      </c>
      <c r="M63" s="15">
        <f>'pozyczki I kw 2026'!M64+'leasing I kw 2026'!M64</f>
        <v>0</v>
      </c>
      <c r="N63" s="15">
        <f>'pozyczki I kw 2026'!N64+'leasing I kw 2026'!N64</f>
        <v>0</v>
      </c>
      <c r="O63" s="15">
        <f>'pozyczki I kw 2026'!O64+'leasing I kw 2026'!O64</f>
        <v>1</v>
      </c>
      <c r="P63" s="15">
        <f>'pozyczki I kw 2026'!P64+'leasing I kw 2026'!P64</f>
        <v>0</v>
      </c>
      <c r="Q63" s="15">
        <f>'pozyczki I kw 2026'!Q64+'leasing I kw 2026'!Q64</f>
        <v>0</v>
      </c>
      <c r="R63" s="15">
        <f>'pozyczki I kw 2026'!R64+'leasing I kw 2026'!R64</f>
        <v>1</v>
      </c>
      <c r="S63" s="15">
        <f>'pozyczki I kw 2026'!S64+'leasing I kw 2026'!S64</f>
        <v>0</v>
      </c>
      <c r="T63" s="15">
        <f>'pozyczki I kw 2026'!T64+'leasing I kw 2026'!T64</f>
        <v>0</v>
      </c>
      <c r="U63" s="15">
        <f>'pozyczki I kw 2026'!U64+'leasing I kw 2026'!U64</f>
        <v>0</v>
      </c>
      <c r="V63" s="15">
        <f>'pozyczki I kw 2026'!V64+'leasing I kw 2026'!V64</f>
        <v>0</v>
      </c>
      <c r="W63" s="15">
        <f>'pozyczki I kw 2026'!W64+'leasing I kw 2026'!W64</f>
        <v>0</v>
      </c>
      <c r="X63" s="15">
        <f>'pozyczki I kw 2026'!X64+'leasing I kw 2026'!X64</f>
        <v>0</v>
      </c>
      <c r="Y63" s="15">
        <f>'pozyczki I kw 2026'!Y64+'leasing I kw 2026'!Y64</f>
        <v>959</v>
      </c>
      <c r="Z63" s="15">
        <f>'pozyczki I kw 2026'!Z64+'leasing I kw 2026'!Z64</f>
        <v>39</v>
      </c>
      <c r="AA63" s="15">
        <f>'pozyczki I kw 2026'!AA64+'leasing I kw 2026'!AA64</f>
        <v>9</v>
      </c>
      <c r="AB63" s="15">
        <f>'pozyczki I kw 2026'!AB64+'leasing I kw 2026'!AB64</f>
        <v>9</v>
      </c>
      <c r="AC63" s="15">
        <f>'pozyczki I kw 2026'!AC64+'leasing I kw 2026'!AC64</f>
        <v>2</v>
      </c>
      <c r="AD63" s="15">
        <f>'pozyczki I kw 2026'!AD64+'leasing I kw 2026'!AD64</f>
        <v>38</v>
      </c>
      <c r="AE63" s="15">
        <f>'pozyczki I kw 2026'!AE64+'leasing I kw 2026'!AE64</f>
        <v>0</v>
      </c>
      <c r="AF63" s="15">
        <f>'pozyczki I kw 2026'!AF64+'leasing I kw 2026'!AF64</f>
        <v>439</v>
      </c>
      <c r="AG63" s="15">
        <f>'pozyczki I kw 2026'!AG64+'leasing I kw 2026'!AG64</f>
        <v>0</v>
      </c>
      <c r="AH63" s="15">
        <f>'pozyczki I kw 2026'!AH64+'leasing I kw 2026'!AH64</f>
        <v>11</v>
      </c>
      <c r="AI63" s="15">
        <f>'pozyczki I kw 2026'!AI64+'leasing I kw 2026'!AI64</f>
        <v>0</v>
      </c>
      <c r="AJ63" s="15">
        <f>'pozyczki I kw 2026'!AJ64+'leasing I kw 2026'!AJ64</f>
        <v>0</v>
      </c>
      <c r="AK63" s="15">
        <f>'pozyczki I kw 2026'!AK64+'leasing I kw 2026'!AK64</f>
        <v>0</v>
      </c>
      <c r="AL63" s="15">
        <f>'pozyczki I kw 2026'!AL64+'leasing I kw 2026'!AL64</f>
        <v>0</v>
      </c>
      <c r="AM63" s="15">
        <f>'pozyczki I kw 2026'!AM64+'leasing I kw 2026'!AM64</f>
        <v>0</v>
      </c>
      <c r="AN63" s="15">
        <f>'pozyczki I kw 2026'!AN64+'leasing I kw 2026'!AN64</f>
        <v>412</v>
      </c>
      <c r="AO63" s="15">
        <f>'pozyczki I kw 2026'!AO64+'leasing I kw 2026'!AO64</f>
        <v>2089</v>
      </c>
      <c r="AP63" s="15">
        <f>'pozyczki I kw 2026'!AP64+'leasing I kw 2026'!AP64</f>
        <v>2075</v>
      </c>
      <c r="AQ63" s="15">
        <f>'pozyczki I kw 2026'!AQ64+'leasing I kw 2026'!AQ64</f>
        <v>14</v>
      </c>
      <c r="AR63" s="15">
        <f>'pozyczki I kw 2026'!AR64+'leasing I kw 2026'!AR64</f>
        <v>0</v>
      </c>
      <c r="AS63" s="15">
        <f>'pozyczki I kw 2026'!AS64+'leasing I kw 2026'!AS64</f>
        <v>0</v>
      </c>
      <c r="AT63" s="15">
        <f>'pozyczki I kw 2026'!AT64+'leasing I kw 2026'!AT64</f>
        <v>0</v>
      </c>
      <c r="AU63" s="15">
        <f>'pozyczki I kw 2026'!AU64+'leasing I kw 2026'!AU64</f>
        <v>0</v>
      </c>
      <c r="AV63" s="15">
        <f>'pozyczki I kw 2026'!AV64+'leasing I kw 2026'!AV64</f>
        <v>0</v>
      </c>
      <c r="AW63" s="15">
        <f>'pozyczki I kw 2026'!AW64+'leasing I kw 2026'!AW64</f>
        <v>0</v>
      </c>
      <c r="AX63" s="15">
        <f>'pozyczki I kw 2026'!AX64+'leasing I kw 2026'!AX64</f>
        <v>3063</v>
      </c>
      <c r="AY63" s="15">
        <f>'pozyczki I kw 2026'!AY64+'leasing I kw 2026'!AY64</f>
        <v>0</v>
      </c>
      <c r="AZ63" s="15">
        <f>'pozyczki I kw 2026'!AZ64+'leasing I kw 2026'!AZ64</f>
        <v>0</v>
      </c>
      <c r="BA63" s="15">
        <f>'pozyczki I kw 2026'!BA64+'leasing I kw 2026'!BA64</f>
        <v>0</v>
      </c>
      <c r="BB63" s="15">
        <f>'pozyczki I kw 2026'!BB64+'leasing I kw 2026'!BB64</f>
        <v>0</v>
      </c>
      <c r="BC63" s="15">
        <f>'pozyczki I kw 2026'!BC64+'leasing I kw 2026'!BC64</f>
        <v>0</v>
      </c>
      <c r="BD63" s="15">
        <f>'pozyczki I kw 2026'!BD64+'leasing I kw 2026'!BD64</f>
        <v>0</v>
      </c>
      <c r="BE63" s="15">
        <f>'pozyczki I kw 2026'!BE64+'leasing I kw 2026'!BE64</f>
        <v>3063</v>
      </c>
    </row>
    <row r="64" spans="2:57" x14ac:dyDescent="0.25">
      <c r="B64" s="5">
        <v>26</v>
      </c>
      <c r="C64" s="7" t="s">
        <v>82</v>
      </c>
      <c r="D64" s="15">
        <f>'pozyczki I kw 2026'!D65+'leasing I kw 2026'!D65</f>
        <v>5273</v>
      </c>
      <c r="E64" s="15">
        <f>'pozyczki I kw 2026'!E65+'leasing I kw 2026'!E65</f>
        <v>4378</v>
      </c>
      <c r="F64" s="15">
        <f>'pozyczki I kw 2026'!F65+'leasing I kw 2026'!F65</f>
        <v>125</v>
      </c>
      <c r="G64" s="15">
        <f>'pozyczki I kw 2026'!G65+'leasing I kw 2026'!G65</f>
        <v>464</v>
      </c>
      <c r="H64" s="15">
        <f>'pozyczki I kw 2026'!H65+'leasing I kw 2026'!H65</f>
        <v>895</v>
      </c>
      <c r="I64" s="15">
        <f>'pozyczki I kw 2026'!I65+'leasing I kw 2026'!I65</f>
        <v>895</v>
      </c>
      <c r="J64" s="15">
        <f>'pozyczki I kw 2026'!J65+'leasing I kw 2026'!J65</f>
        <v>17</v>
      </c>
      <c r="K64" s="15">
        <f>'pozyczki I kw 2026'!K65+'leasing I kw 2026'!K65</f>
        <v>4</v>
      </c>
      <c r="L64" s="15">
        <f>'pozyczki I kw 2026'!L65+'leasing I kw 2026'!L65</f>
        <v>0</v>
      </c>
      <c r="M64" s="15">
        <f>'pozyczki I kw 2026'!M65+'leasing I kw 2026'!M65</f>
        <v>0</v>
      </c>
      <c r="N64" s="15">
        <f>'pozyczki I kw 2026'!N65+'leasing I kw 2026'!N65</f>
        <v>0</v>
      </c>
      <c r="O64" s="15">
        <f>'pozyczki I kw 2026'!O65+'leasing I kw 2026'!O65</f>
        <v>0</v>
      </c>
      <c r="P64" s="15">
        <f>'pozyczki I kw 2026'!P65+'leasing I kw 2026'!P65</f>
        <v>0</v>
      </c>
      <c r="Q64" s="15">
        <f>'pozyczki I kw 2026'!Q65+'leasing I kw 2026'!Q65</f>
        <v>0</v>
      </c>
      <c r="R64" s="15">
        <f>'pozyczki I kw 2026'!R65+'leasing I kw 2026'!R65</f>
        <v>0</v>
      </c>
      <c r="S64" s="15">
        <f>'pozyczki I kw 2026'!S65+'leasing I kw 2026'!S65</f>
        <v>0</v>
      </c>
      <c r="T64" s="15">
        <f>'pozyczki I kw 2026'!T65+'leasing I kw 2026'!T65</f>
        <v>0</v>
      </c>
      <c r="U64" s="15">
        <f>'pozyczki I kw 2026'!U65+'leasing I kw 2026'!U65</f>
        <v>0</v>
      </c>
      <c r="V64" s="15">
        <f>'pozyczki I kw 2026'!V65+'leasing I kw 2026'!V65</f>
        <v>0</v>
      </c>
      <c r="W64" s="15">
        <f>'pozyczki I kw 2026'!W65+'leasing I kw 2026'!W65</f>
        <v>0</v>
      </c>
      <c r="X64" s="15">
        <f>'pozyczki I kw 2026'!X65+'leasing I kw 2026'!X65</f>
        <v>0</v>
      </c>
      <c r="Y64" s="15">
        <f>'pozyczki I kw 2026'!Y65+'leasing I kw 2026'!Y65</f>
        <v>0</v>
      </c>
      <c r="Z64" s="15">
        <f>'pozyczki I kw 2026'!Z65+'leasing I kw 2026'!Z65</f>
        <v>0</v>
      </c>
      <c r="AA64" s="15">
        <f>'pozyczki I kw 2026'!AA65+'leasing I kw 2026'!AA65</f>
        <v>0</v>
      </c>
      <c r="AB64" s="15">
        <f>'pozyczki I kw 2026'!AB65+'leasing I kw 2026'!AB65</f>
        <v>0</v>
      </c>
      <c r="AC64" s="15">
        <f>'pozyczki I kw 2026'!AC65+'leasing I kw 2026'!AC65</f>
        <v>0</v>
      </c>
      <c r="AD64" s="15">
        <f>'pozyczki I kw 2026'!AD65+'leasing I kw 2026'!AD65</f>
        <v>0</v>
      </c>
      <c r="AE64" s="15">
        <f>'pozyczki I kw 2026'!AE65+'leasing I kw 2026'!AE65</f>
        <v>0</v>
      </c>
      <c r="AF64" s="15">
        <f>'pozyczki I kw 2026'!AF65+'leasing I kw 2026'!AF65</f>
        <v>0</v>
      </c>
      <c r="AG64" s="15">
        <f>'pozyczki I kw 2026'!AG65+'leasing I kw 2026'!AG65</f>
        <v>0</v>
      </c>
      <c r="AH64" s="15">
        <f>'pozyczki I kw 2026'!AH65+'leasing I kw 2026'!AH65</f>
        <v>0</v>
      </c>
      <c r="AI64" s="15">
        <f>'pozyczki I kw 2026'!AI65+'leasing I kw 2026'!AI65</f>
        <v>0</v>
      </c>
      <c r="AJ64" s="15">
        <f>'pozyczki I kw 2026'!AJ65+'leasing I kw 2026'!AJ65</f>
        <v>0</v>
      </c>
      <c r="AK64" s="15">
        <f>'pozyczki I kw 2026'!AK65+'leasing I kw 2026'!AK65</f>
        <v>0</v>
      </c>
      <c r="AL64" s="15">
        <f>'pozyczki I kw 2026'!AL65+'leasing I kw 2026'!AL65</f>
        <v>0</v>
      </c>
      <c r="AM64" s="15">
        <f>'pozyczki I kw 2026'!AM65+'leasing I kw 2026'!AM65</f>
        <v>0</v>
      </c>
      <c r="AN64" s="15">
        <f>'pozyczki I kw 2026'!AN65+'leasing I kw 2026'!AN65</f>
        <v>0</v>
      </c>
      <c r="AO64" s="15">
        <f>'pozyczki I kw 2026'!AO65+'leasing I kw 2026'!AO65</f>
        <v>0</v>
      </c>
      <c r="AP64" s="15">
        <f>'pozyczki I kw 2026'!AP65+'leasing I kw 2026'!AP65</f>
        <v>0</v>
      </c>
      <c r="AQ64" s="15">
        <f>'pozyczki I kw 2026'!AQ65+'leasing I kw 2026'!AQ65</f>
        <v>0</v>
      </c>
      <c r="AR64" s="15">
        <f>'pozyczki I kw 2026'!AR65+'leasing I kw 2026'!AR65</f>
        <v>0</v>
      </c>
      <c r="AS64" s="15">
        <f>'pozyczki I kw 2026'!AS65+'leasing I kw 2026'!AS65</f>
        <v>0</v>
      </c>
      <c r="AT64" s="15">
        <f>'pozyczki I kw 2026'!AT65+'leasing I kw 2026'!AT65</f>
        <v>0</v>
      </c>
      <c r="AU64" s="15">
        <f>'pozyczki I kw 2026'!AU65+'leasing I kw 2026'!AU65</f>
        <v>0</v>
      </c>
      <c r="AV64" s="15">
        <f>'pozyczki I kw 2026'!AV65+'leasing I kw 2026'!AV65</f>
        <v>0</v>
      </c>
      <c r="AW64" s="15">
        <f>'pozyczki I kw 2026'!AW65+'leasing I kw 2026'!AW65</f>
        <v>0</v>
      </c>
      <c r="AX64" s="15">
        <f>'pozyczki I kw 2026'!AX65+'leasing I kw 2026'!AX65</f>
        <v>5273</v>
      </c>
      <c r="AY64" s="15">
        <f>'pozyczki I kw 2026'!AY65+'leasing I kw 2026'!AY65</f>
        <v>0</v>
      </c>
      <c r="AZ64" s="15">
        <f>'pozyczki I kw 2026'!AZ65+'leasing I kw 2026'!AZ65</f>
        <v>0</v>
      </c>
      <c r="BA64" s="15">
        <f>'pozyczki I kw 2026'!BA65+'leasing I kw 2026'!BA65</f>
        <v>0</v>
      </c>
      <c r="BB64" s="15">
        <f>'pozyczki I kw 2026'!BB65+'leasing I kw 2026'!BB65</f>
        <v>0</v>
      </c>
      <c r="BC64" s="15">
        <f>'pozyczki I kw 2026'!BC65+'leasing I kw 2026'!BC65</f>
        <v>0</v>
      </c>
      <c r="BD64" s="15">
        <f>'pozyczki I kw 2026'!BD65+'leasing I kw 2026'!BD65</f>
        <v>0</v>
      </c>
      <c r="BE64" s="15">
        <f>'pozyczki I kw 2026'!BE65+'leasing I kw 2026'!BE65</f>
        <v>5273</v>
      </c>
    </row>
    <row r="65" spans="2:57" x14ac:dyDescent="0.25">
      <c r="B65" s="5">
        <v>27</v>
      </c>
      <c r="C65" s="7" t="s">
        <v>83</v>
      </c>
      <c r="D65" s="15">
        <f>'pozyczki I kw 2026'!D66+'leasing I kw 2026'!D66</f>
        <v>940</v>
      </c>
      <c r="E65" s="15">
        <f>'pozyczki I kw 2026'!E66+'leasing I kw 2026'!E66</f>
        <v>829</v>
      </c>
      <c r="F65" s="15">
        <f>'pozyczki I kw 2026'!F66+'leasing I kw 2026'!F66</f>
        <v>0</v>
      </c>
      <c r="G65" s="15">
        <f>'pozyczki I kw 2026'!G66+'leasing I kw 2026'!G66</f>
        <v>0</v>
      </c>
      <c r="H65" s="15">
        <f>'pozyczki I kw 2026'!H66+'leasing I kw 2026'!H66</f>
        <v>7</v>
      </c>
      <c r="I65" s="15">
        <f>'pozyczki I kw 2026'!I66+'leasing I kw 2026'!I66</f>
        <v>0</v>
      </c>
      <c r="J65" s="15">
        <f>'pozyczki I kw 2026'!J66+'leasing I kw 2026'!J66</f>
        <v>0</v>
      </c>
      <c r="K65" s="15">
        <f>'pozyczki I kw 2026'!K66+'leasing I kw 2026'!K66</f>
        <v>0</v>
      </c>
      <c r="L65" s="15">
        <f>'pozyczki I kw 2026'!L66+'leasing I kw 2026'!L66</f>
        <v>7</v>
      </c>
      <c r="M65" s="15">
        <f>'pozyczki I kw 2026'!M66+'leasing I kw 2026'!M66</f>
        <v>0</v>
      </c>
      <c r="N65" s="15">
        <f>'pozyczki I kw 2026'!N66+'leasing I kw 2026'!N66</f>
        <v>0</v>
      </c>
      <c r="O65" s="15">
        <f>'pozyczki I kw 2026'!O66+'leasing I kw 2026'!O66</f>
        <v>23</v>
      </c>
      <c r="P65" s="15">
        <f>'pozyczki I kw 2026'!P66+'leasing I kw 2026'!P66</f>
        <v>0</v>
      </c>
      <c r="Q65" s="15">
        <f>'pozyczki I kw 2026'!Q66+'leasing I kw 2026'!Q66</f>
        <v>0</v>
      </c>
      <c r="R65" s="15">
        <f>'pozyczki I kw 2026'!R66+'leasing I kw 2026'!R66</f>
        <v>14</v>
      </c>
      <c r="S65" s="15">
        <f>'pozyczki I kw 2026'!S66+'leasing I kw 2026'!S66</f>
        <v>0</v>
      </c>
      <c r="T65" s="15">
        <f>'pozyczki I kw 2026'!T66+'leasing I kw 2026'!T66</f>
        <v>0</v>
      </c>
      <c r="U65" s="15">
        <f>'pozyczki I kw 2026'!U66+'leasing I kw 2026'!U66</f>
        <v>0</v>
      </c>
      <c r="V65" s="15">
        <f>'pozyczki I kw 2026'!V66+'leasing I kw 2026'!V66</f>
        <v>67</v>
      </c>
      <c r="W65" s="15">
        <f>'pozyczki I kw 2026'!W66+'leasing I kw 2026'!W66</f>
        <v>0</v>
      </c>
      <c r="X65" s="15">
        <f>'pozyczki I kw 2026'!X66+'leasing I kw 2026'!X66</f>
        <v>0</v>
      </c>
      <c r="Y65" s="15">
        <f>'pozyczki I kw 2026'!Y66+'leasing I kw 2026'!Y66</f>
        <v>0</v>
      </c>
      <c r="Z65" s="15">
        <f>'pozyczki I kw 2026'!Z66+'leasing I kw 2026'!Z66</f>
        <v>0</v>
      </c>
      <c r="AA65" s="15">
        <f>'pozyczki I kw 2026'!AA66+'leasing I kw 2026'!AA66</f>
        <v>0</v>
      </c>
      <c r="AB65" s="15">
        <f>'pozyczki I kw 2026'!AB66+'leasing I kw 2026'!AB66</f>
        <v>0</v>
      </c>
      <c r="AC65" s="15">
        <f>'pozyczki I kw 2026'!AC66+'leasing I kw 2026'!AC66</f>
        <v>0</v>
      </c>
      <c r="AD65" s="15">
        <f>'pozyczki I kw 2026'!AD66+'leasing I kw 2026'!AD66</f>
        <v>0</v>
      </c>
      <c r="AE65" s="15">
        <f>'pozyczki I kw 2026'!AE66+'leasing I kw 2026'!AE66</f>
        <v>0</v>
      </c>
      <c r="AF65" s="15">
        <f>'pozyczki I kw 2026'!AF66+'leasing I kw 2026'!AF66</f>
        <v>0</v>
      </c>
      <c r="AG65" s="15">
        <f>'pozyczki I kw 2026'!AG66+'leasing I kw 2026'!AG66</f>
        <v>0</v>
      </c>
      <c r="AH65" s="15">
        <f>'pozyczki I kw 2026'!AH66+'leasing I kw 2026'!AH66</f>
        <v>0</v>
      </c>
      <c r="AI65" s="15">
        <f>'pozyczki I kw 2026'!AI66+'leasing I kw 2026'!AI66</f>
        <v>0</v>
      </c>
      <c r="AJ65" s="15">
        <f>'pozyczki I kw 2026'!AJ66+'leasing I kw 2026'!AJ66</f>
        <v>0</v>
      </c>
      <c r="AK65" s="15">
        <f>'pozyczki I kw 2026'!AK66+'leasing I kw 2026'!AK66</f>
        <v>0</v>
      </c>
      <c r="AL65" s="15">
        <f>'pozyczki I kw 2026'!AL66+'leasing I kw 2026'!AL66</f>
        <v>0</v>
      </c>
      <c r="AM65" s="15">
        <f>'pozyczki I kw 2026'!AM66+'leasing I kw 2026'!AM66</f>
        <v>0</v>
      </c>
      <c r="AN65" s="15">
        <f>'pozyczki I kw 2026'!AN66+'leasing I kw 2026'!AN66</f>
        <v>0</v>
      </c>
      <c r="AO65" s="15">
        <f>'pozyczki I kw 2026'!AO66+'leasing I kw 2026'!AO66</f>
        <v>0</v>
      </c>
      <c r="AP65" s="15">
        <f>'pozyczki I kw 2026'!AP66+'leasing I kw 2026'!AP66</f>
        <v>0</v>
      </c>
      <c r="AQ65" s="15">
        <f>'pozyczki I kw 2026'!AQ66+'leasing I kw 2026'!AQ66</f>
        <v>0</v>
      </c>
      <c r="AR65" s="15">
        <f>'pozyczki I kw 2026'!AR66+'leasing I kw 2026'!AR66</f>
        <v>0</v>
      </c>
      <c r="AS65" s="15">
        <f>'pozyczki I kw 2026'!AS66+'leasing I kw 2026'!AS66</f>
        <v>0</v>
      </c>
      <c r="AT65" s="15">
        <f>'pozyczki I kw 2026'!AT66+'leasing I kw 2026'!AT66</f>
        <v>0</v>
      </c>
      <c r="AU65" s="15">
        <f>'pozyczki I kw 2026'!AU66+'leasing I kw 2026'!AU66</f>
        <v>0</v>
      </c>
      <c r="AV65" s="15">
        <f>'pozyczki I kw 2026'!AV66+'leasing I kw 2026'!AV66</f>
        <v>0</v>
      </c>
      <c r="AW65" s="15">
        <f>'pozyczki I kw 2026'!AW66+'leasing I kw 2026'!AW66</f>
        <v>0</v>
      </c>
      <c r="AX65" s="15">
        <f>'pozyczki I kw 2026'!AX66+'leasing I kw 2026'!AX66</f>
        <v>940</v>
      </c>
      <c r="AY65" s="15">
        <f>'pozyczki I kw 2026'!AY66+'leasing I kw 2026'!AY66</f>
        <v>0</v>
      </c>
      <c r="AZ65" s="15">
        <f>'pozyczki I kw 2026'!AZ66+'leasing I kw 2026'!AZ66</f>
        <v>0</v>
      </c>
      <c r="BA65" s="15">
        <f>'pozyczki I kw 2026'!BA66+'leasing I kw 2026'!BA66</f>
        <v>0</v>
      </c>
      <c r="BB65" s="15">
        <f>'pozyczki I kw 2026'!BB66+'leasing I kw 2026'!BB66</f>
        <v>0</v>
      </c>
      <c r="BC65" s="15">
        <f>'pozyczki I kw 2026'!BC66+'leasing I kw 2026'!BC66</f>
        <v>0</v>
      </c>
      <c r="BD65" s="15">
        <f>'pozyczki I kw 2026'!BD66+'leasing I kw 2026'!BD66</f>
        <v>0</v>
      </c>
      <c r="BE65" s="15">
        <f>'pozyczki I kw 2026'!BE66+'leasing I kw 2026'!BE66</f>
        <v>940</v>
      </c>
    </row>
    <row r="66" spans="2:57" ht="15.75" thickBot="1" x14ac:dyDescent="0.3">
      <c r="B66" s="24">
        <v>28</v>
      </c>
      <c r="C66" s="25" t="s">
        <v>84</v>
      </c>
      <c r="D66" s="26">
        <f>SUM(D39:D65)</f>
        <v>94681</v>
      </c>
      <c r="E66" s="27">
        <f>SUM(E39:E65)</f>
        <v>61931</v>
      </c>
      <c r="F66" s="27">
        <f>SUM(F39:F65)</f>
        <v>3717</v>
      </c>
      <c r="G66" s="27">
        <f>SUM(G39:G65)</f>
        <v>2630</v>
      </c>
      <c r="H66" s="27">
        <f>SUM(H39:H65)</f>
        <v>14576</v>
      </c>
      <c r="I66" s="27">
        <f>SUM(I39:I65)</f>
        <v>11667</v>
      </c>
      <c r="J66" s="27">
        <f>SUM(J39:J65)</f>
        <v>175</v>
      </c>
      <c r="K66" s="27">
        <f>SUM(K39:K65)</f>
        <v>47</v>
      </c>
      <c r="L66" s="27">
        <f>SUM(L39:L65)</f>
        <v>2909</v>
      </c>
      <c r="M66" s="27">
        <f>SUM(M39:M65)</f>
        <v>22</v>
      </c>
      <c r="N66" s="27">
        <f>SUM(N39:N65)</f>
        <v>0</v>
      </c>
      <c r="O66" s="27">
        <f>SUM(O39:O65)</f>
        <v>7585</v>
      </c>
      <c r="P66" s="27">
        <f>SUM(P39:P65)</f>
        <v>4</v>
      </c>
      <c r="Q66" s="27">
        <f>SUM(Q39:Q65)</f>
        <v>0</v>
      </c>
      <c r="R66" s="27">
        <f>SUM(R39:R65)</f>
        <v>6966</v>
      </c>
      <c r="S66" s="27">
        <f>SUM(S39:S65)</f>
        <v>796</v>
      </c>
      <c r="T66" s="27">
        <f>SUM(T39:T65)</f>
        <v>2</v>
      </c>
      <c r="U66" s="27">
        <f>SUM(U39:U65)</f>
        <v>1</v>
      </c>
      <c r="V66" s="27">
        <f>SUM(V39:V65)</f>
        <v>2827</v>
      </c>
      <c r="W66" s="27">
        <f>SUM(W39:W65)</f>
        <v>479</v>
      </c>
      <c r="X66" s="27">
        <f>SUM(X39:X65)</f>
        <v>0</v>
      </c>
      <c r="Y66" s="27">
        <f>SUM(Y39:Y65)</f>
        <v>31214</v>
      </c>
      <c r="Z66" s="27">
        <f>SUM(Z39:Z65)</f>
        <v>4273</v>
      </c>
      <c r="AA66" s="27">
        <f>SUM(AA39:AA65)</f>
        <v>4797</v>
      </c>
      <c r="AB66" s="27">
        <f>SUM(AB39:AB65)</f>
        <v>413</v>
      </c>
      <c r="AC66" s="27">
        <f>SUM(AC39:AC65)</f>
        <v>383</v>
      </c>
      <c r="AD66" s="27">
        <f t="shared" ref="AD66:BE66" si="0">SUM(AD39:AD65)</f>
        <v>1156</v>
      </c>
      <c r="AE66" s="27">
        <f t="shared" si="0"/>
        <v>765</v>
      </c>
      <c r="AF66" s="27">
        <f t="shared" si="0"/>
        <v>3709</v>
      </c>
      <c r="AG66" s="27">
        <f t="shared" si="0"/>
        <v>3644</v>
      </c>
      <c r="AH66" s="27">
        <f t="shared" si="0"/>
        <v>2156</v>
      </c>
      <c r="AI66" s="27">
        <f t="shared" si="0"/>
        <v>66</v>
      </c>
      <c r="AJ66" s="27">
        <f t="shared" si="0"/>
        <v>26</v>
      </c>
      <c r="AK66" s="27">
        <f t="shared" si="0"/>
        <v>238</v>
      </c>
      <c r="AL66" s="27">
        <f t="shared" si="0"/>
        <v>0</v>
      </c>
      <c r="AM66" s="27">
        <f t="shared" si="0"/>
        <v>28</v>
      </c>
      <c r="AN66" s="27">
        <f t="shared" si="0"/>
        <v>9560</v>
      </c>
      <c r="AO66" s="27">
        <f t="shared" si="0"/>
        <v>18971</v>
      </c>
      <c r="AP66" s="27">
        <f t="shared" si="0"/>
        <v>14195</v>
      </c>
      <c r="AQ66" s="27">
        <f t="shared" si="0"/>
        <v>795</v>
      </c>
      <c r="AR66" s="27">
        <f t="shared" si="0"/>
        <v>3981</v>
      </c>
      <c r="AS66" s="27">
        <f t="shared" si="0"/>
        <v>279</v>
      </c>
      <c r="AT66" s="27">
        <f t="shared" si="0"/>
        <v>37</v>
      </c>
      <c r="AU66" s="27">
        <f t="shared" si="0"/>
        <v>122</v>
      </c>
      <c r="AV66" s="27">
        <f t="shared" si="0"/>
        <v>120</v>
      </c>
      <c r="AW66" s="27">
        <f t="shared" si="0"/>
        <v>10270</v>
      </c>
      <c r="AX66" s="27">
        <f t="shared" si="0"/>
        <v>155415</v>
      </c>
      <c r="AY66" s="27">
        <f t="shared" si="0"/>
        <v>11</v>
      </c>
      <c r="AZ66" s="27">
        <f t="shared" si="0"/>
        <v>0</v>
      </c>
      <c r="BA66" s="27">
        <f t="shared" si="0"/>
        <v>2</v>
      </c>
      <c r="BB66" s="27">
        <f t="shared" si="0"/>
        <v>0</v>
      </c>
      <c r="BC66" s="27">
        <f t="shared" si="0"/>
        <v>4</v>
      </c>
      <c r="BD66" s="27">
        <f t="shared" si="0"/>
        <v>5</v>
      </c>
      <c r="BE66" s="27">
        <f t="shared" si="0"/>
        <v>155426</v>
      </c>
    </row>
    <row r="67" spans="2:57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4087D-2B75-42ED-933D-4A6F07229B59}">
  <sheetPr codeName="Arkusz3"/>
  <dimension ref="A1:K34"/>
  <sheetViews>
    <sheetView workbookViewId="0">
      <selection activeCell="K16" sqref="K16"/>
    </sheetView>
  </sheetViews>
  <sheetFormatPr defaultRowHeight="15" x14ac:dyDescent="0.25"/>
  <cols>
    <col min="2" max="2" width="36.7109375" customWidth="1"/>
    <col min="3" max="3" width="15.5703125" customWidth="1"/>
    <col min="4" max="4" width="18.28515625" customWidth="1"/>
    <col min="5" max="5" width="17.85546875" customWidth="1"/>
    <col min="6" max="6" width="16.140625" customWidth="1"/>
    <col min="7" max="7" width="15.5703125" customWidth="1"/>
    <col min="8" max="8" width="17" customWidth="1"/>
    <col min="9" max="9" width="16.42578125" customWidth="1"/>
    <col min="10" max="10" width="15.42578125" customWidth="1"/>
  </cols>
  <sheetData>
    <row r="1" spans="1:11" x14ac:dyDescent="0.25">
      <c r="B1" t="s">
        <v>189</v>
      </c>
    </row>
    <row r="2" spans="1:11" x14ac:dyDescent="0.25">
      <c r="A2" t="s">
        <v>191</v>
      </c>
      <c r="C2" t="s">
        <v>1</v>
      </c>
    </row>
    <row r="3" spans="1:11" ht="15.75" thickBot="1" x14ac:dyDescent="0.3">
      <c r="B3" t="s">
        <v>190</v>
      </c>
    </row>
    <row r="4" spans="1:11" ht="16.5" thickTop="1" thickBot="1" x14ac:dyDescent="0.3">
      <c r="A4" s="66"/>
      <c r="B4" s="67"/>
      <c r="C4" s="68"/>
      <c r="D4" s="69"/>
      <c r="E4" s="69"/>
      <c r="F4" s="69"/>
      <c r="G4" s="69"/>
      <c r="H4" s="69"/>
      <c r="I4" s="69"/>
      <c r="J4" s="69"/>
      <c r="K4" s="70"/>
    </row>
    <row r="5" spans="1:11" ht="43.5" customHeight="1" thickTop="1" thickBot="1" x14ac:dyDescent="0.3">
      <c r="A5" s="11" t="s">
        <v>2</v>
      </c>
      <c r="B5" s="13" t="s">
        <v>3</v>
      </c>
      <c r="C5" s="62" t="s">
        <v>91</v>
      </c>
      <c r="D5" s="63" t="s">
        <v>192</v>
      </c>
      <c r="E5" s="63" t="s">
        <v>193</v>
      </c>
      <c r="F5" s="63" t="s">
        <v>194</v>
      </c>
      <c r="G5" s="63" t="s">
        <v>195</v>
      </c>
      <c r="H5" s="63" t="s">
        <v>49</v>
      </c>
      <c r="I5" s="63" t="s">
        <v>196</v>
      </c>
      <c r="J5" s="63" t="s">
        <v>197</v>
      </c>
      <c r="K5" s="64" t="s">
        <v>198</v>
      </c>
    </row>
    <row r="6" spans="1:11" ht="15.75" thickTop="1" x14ac:dyDescent="0.25">
      <c r="C6" s="65"/>
      <c r="D6" s="65"/>
      <c r="E6" s="65"/>
      <c r="F6" s="65"/>
      <c r="G6" s="65"/>
      <c r="H6" s="65"/>
      <c r="I6" s="65"/>
      <c r="J6" s="65"/>
      <c r="K6" s="65"/>
    </row>
    <row r="7" spans="1:11" x14ac:dyDescent="0.25">
      <c r="A7" t="s">
        <v>199</v>
      </c>
      <c r="C7" t="s">
        <v>1</v>
      </c>
    </row>
    <row r="8" spans="1:11" ht="15.75" thickBot="1" x14ac:dyDescent="0.3"/>
    <row r="9" spans="1:11" ht="16.5" thickTop="1" thickBot="1" x14ac:dyDescent="0.3">
      <c r="A9" s="66"/>
      <c r="B9" s="67"/>
      <c r="C9" s="75"/>
      <c r="D9" s="76"/>
      <c r="E9" s="76"/>
      <c r="F9" s="76"/>
      <c r="G9" s="76"/>
      <c r="H9" s="76"/>
      <c r="I9" s="76"/>
      <c r="J9" s="76"/>
      <c r="K9" s="77"/>
    </row>
    <row r="10" spans="1:11" ht="43.5" customHeight="1" thickTop="1" thickBot="1" x14ac:dyDescent="0.3">
      <c r="A10" s="11" t="s">
        <v>2</v>
      </c>
      <c r="B10" s="13" t="s">
        <v>3</v>
      </c>
      <c r="C10" s="71" t="s">
        <v>91</v>
      </c>
      <c r="D10" s="72" t="s">
        <v>192</v>
      </c>
      <c r="E10" s="72" t="s">
        <v>193</v>
      </c>
      <c r="F10" s="72" t="s">
        <v>194</v>
      </c>
      <c r="G10" s="72" t="s">
        <v>195</v>
      </c>
      <c r="H10" s="72" t="s">
        <v>49</v>
      </c>
      <c r="I10" s="72" t="s">
        <v>196</v>
      </c>
      <c r="J10" s="72" t="s">
        <v>197</v>
      </c>
      <c r="K10" s="73" t="s">
        <v>198</v>
      </c>
    </row>
    <row r="11" spans="1:11" ht="15.75" thickTop="1" x14ac:dyDescent="0.25">
      <c r="C11" s="74"/>
      <c r="D11" s="74"/>
      <c r="E11" s="74"/>
      <c r="F11" s="74"/>
      <c r="G11" s="74"/>
      <c r="H11" s="74"/>
      <c r="I11" s="74"/>
      <c r="J11" s="74"/>
      <c r="K11" s="74"/>
    </row>
    <row r="12" spans="1:11" x14ac:dyDescent="0.25">
      <c r="A12" t="s">
        <v>200</v>
      </c>
      <c r="C12" t="s">
        <v>1</v>
      </c>
    </row>
    <row r="13" spans="1:11" ht="15.75" thickBot="1" x14ac:dyDescent="0.3"/>
    <row r="14" spans="1:11" ht="16.5" thickTop="1" thickBot="1" x14ac:dyDescent="0.3">
      <c r="A14" s="66"/>
      <c r="B14" s="67"/>
      <c r="C14" s="75"/>
      <c r="D14" s="76"/>
      <c r="E14" s="76"/>
      <c r="F14" s="76"/>
      <c r="G14" s="76"/>
      <c r="H14" s="76"/>
      <c r="I14" s="76"/>
      <c r="J14" s="76"/>
      <c r="K14" s="77"/>
    </row>
    <row r="15" spans="1:11" ht="43.5" customHeight="1" thickTop="1" thickBot="1" x14ac:dyDescent="0.3">
      <c r="A15" s="11" t="s">
        <v>2</v>
      </c>
      <c r="B15" s="13" t="s">
        <v>3</v>
      </c>
      <c r="C15" s="71" t="s">
        <v>91</v>
      </c>
      <c r="D15" s="72" t="s">
        <v>192</v>
      </c>
      <c r="E15" s="72" t="s">
        <v>193</v>
      </c>
      <c r="F15" s="72" t="s">
        <v>194</v>
      </c>
      <c r="G15" s="72" t="s">
        <v>195</v>
      </c>
      <c r="H15" s="72" t="s">
        <v>49</v>
      </c>
      <c r="I15" s="72" t="s">
        <v>196</v>
      </c>
      <c r="J15" s="72" t="s">
        <v>197</v>
      </c>
      <c r="K15" s="73" t="s">
        <v>198</v>
      </c>
    </row>
    <row r="16" spans="1:11" ht="15.75" thickTop="1" x14ac:dyDescent="0.25">
      <c r="C16" s="74"/>
      <c r="D16" s="74"/>
      <c r="E16" s="74"/>
      <c r="F16" s="74"/>
      <c r="G16" s="74"/>
      <c r="H16" s="74"/>
      <c r="I16" s="74"/>
      <c r="J16" s="74"/>
      <c r="K16" s="74"/>
    </row>
    <row r="17" spans="1:8" x14ac:dyDescent="0.25">
      <c r="A17" t="s">
        <v>201</v>
      </c>
      <c r="C17" t="s">
        <v>1</v>
      </c>
    </row>
    <row r="19" spans="1:8" ht="15.75" thickBot="1" x14ac:dyDescent="0.3"/>
    <row r="20" spans="1:8" ht="43.5" customHeight="1" thickTop="1" x14ac:dyDescent="0.25">
      <c r="A20" s="126" t="s">
        <v>2</v>
      </c>
      <c r="B20" s="128" t="s">
        <v>3</v>
      </c>
      <c r="C20" s="130" t="s">
        <v>202</v>
      </c>
      <c r="D20" s="79" t="s">
        <v>203</v>
      </c>
      <c r="E20" s="79" t="s">
        <v>205</v>
      </c>
      <c r="F20" s="124" t="s">
        <v>206</v>
      </c>
      <c r="G20" s="79" t="s">
        <v>203</v>
      </c>
      <c r="H20" s="80" t="s">
        <v>205</v>
      </c>
    </row>
    <row r="21" spans="1:8" ht="43.5" customHeight="1" thickBot="1" x14ac:dyDescent="0.3">
      <c r="A21" s="127"/>
      <c r="B21" s="129"/>
      <c r="C21" s="131"/>
      <c r="D21" s="82" t="s">
        <v>204</v>
      </c>
      <c r="E21" s="82" t="s">
        <v>204</v>
      </c>
      <c r="F21" s="125"/>
      <c r="G21" s="82" t="s">
        <v>207</v>
      </c>
      <c r="H21" s="83" t="s">
        <v>207</v>
      </c>
    </row>
    <row r="22" spans="1:8" ht="15.75" thickTop="1" x14ac:dyDescent="0.25"/>
    <row r="23" spans="1:8" x14ac:dyDescent="0.25">
      <c r="A23" t="s">
        <v>208</v>
      </c>
      <c r="C23" t="s">
        <v>1</v>
      </c>
    </row>
    <row r="25" spans="1:8" ht="15.75" thickBot="1" x14ac:dyDescent="0.3"/>
    <row r="26" spans="1:8" ht="43.5" customHeight="1" thickTop="1" x14ac:dyDescent="0.25">
      <c r="A26" s="126" t="s">
        <v>2</v>
      </c>
      <c r="B26" s="128" t="s">
        <v>3</v>
      </c>
      <c r="C26" s="84" t="s">
        <v>203</v>
      </c>
      <c r="D26" s="85" t="s">
        <v>205</v>
      </c>
      <c r="E26" s="85" t="s">
        <v>203</v>
      </c>
      <c r="F26" s="86" t="s">
        <v>205</v>
      </c>
    </row>
    <row r="27" spans="1:8" ht="43.5" customHeight="1" thickBot="1" x14ac:dyDescent="0.3">
      <c r="A27" s="127"/>
      <c r="B27" s="129"/>
      <c r="C27" s="87" t="s">
        <v>184</v>
      </c>
      <c r="D27" s="88" t="s">
        <v>184</v>
      </c>
      <c r="E27" s="88" t="s">
        <v>209</v>
      </c>
      <c r="F27" s="89" t="s">
        <v>209</v>
      </c>
    </row>
    <row r="28" spans="1:8" ht="15.75" thickTop="1" x14ac:dyDescent="0.25"/>
    <row r="29" spans="1:8" x14ac:dyDescent="0.25">
      <c r="A29" t="s">
        <v>210</v>
      </c>
      <c r="C29" t="s">
        <v>1</v>
      </c>
    </row>
    <row r="31" spans="1:8" ht="15.75" thickBot="1" x14ac:dyDescent="0.3"/>
    <row r="32" spans="1:8" ht="43.5" customHeight="1" thickTop="1" x14ac:dyDescent="0.25">
      <c r="A32" s="126" t="s">
        <v>2</v>
      </c>
      <c r="B32" s="128" t="s">
        <v>3</v>
      </c>
      <c r="C32" s="78" t="s">
        <v>203</v>
      </c>
      <c r="D32" s="79" t="s">
        <v>205</v>
      </c>
      <c r="E32" s="79" t="s">
        <v>203</v>
      </c>
      <c r="F32" s="80" t="s">
        <v>205</v>
      </c>
    </row>
    <row r="33" spans="1:6" ht="43.5" customHeight="1" thickBot="1" x14ac:dyDescent="0.3">
      <c r="A33" s="127"/>
      <c r="B33" s="129"/>
      <c r="C33" s="81" t="s">
        <v>184</v>
      </c>
      <c r="D33" s="82" t="s">
        <v>184</v>
      </c>
      <c r="E33" s="82" t="s">
        <v>209</v>
      </c>
      <c r="F33" s="83" t="s">
        <v>209</v>
      </c>
    </row>
    <row r="34" spans="1:6" ht="15.75" thickTop="1" x14ac:dyDescent="0.25"/>
  </sheetData>
  <mergeCells count="8">
    <mergeCell ref="F20:F21"/>
    <mergeCell ref="A26:A27"/>
    <mergeCell ref="B26:B27"/>
    <mergeCell ref="A32:A33"/>
    <mergeCell ref="B32:B33"/>
    <mergeCell ref="A20:A21"/>
    <mergeCell ref="B20:B21"/>
    <mergeCell ref="C20:C21"/>
  </mergeCells>
  <pageMargins left="0.7" right="0.7" top="0.75" bottom="0.75" header="0.3" footer="0.3"/>
  <headerFooter>
    <oddFooter>&amp;R_x000D_&amp;1#&amp;"Aptos"&amp;10&amp;K0000FF Informacje Wewnętrzne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pozyczki I kw 2026</vt:lpstr>
      <vt:lpstr>leasing I kw 2026</vt:lpstr>
      <vt:lpstr>pożyczki&amp;leasing I kw 2026</vt:lpstr>
      <vt:lpstr>outstanding I kw 2026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Magdalena Gulczyńska</cp:lastModifiedBy>
  <dcterms:created xsi:type="dcterms:W3CDTF">2026-10-12T11:37:08Z</dcterms:created>
  <dcterms:modified xsi:type="dcterms:W3CDTF">2026-10-12T14:19:19Z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c629e51-1593-4f13-81fd-d0c874f55d21_Enabled">
    <vt:lpwstr>true</vt:lpwstr>
  </property>
  <property fmtid="{D5CDD505-2E9C-101B-9397-08002B2CF9AE}" pid="3" name="MSIP_Label_ac629e51-1593-4f13-81fd-d0c874f55d21_SetDate">
    <vt:lpwstr>2026-10-12T12:19:56Z</vt:lpwstr>
  </property>
  <property fmtid="{D5CDD505-2E9C-101B-9397-08002B2CF9AE}" pid="4" name="MSIP_Label_ac629e51-1593-4f13-81fd-d0c874f55d21_Method">
    <vt:lpwstr>Privileged</vt:lpwstr>
  </property>
  <property fmtid="{D5CDD505-2E9C-101B-9397-08002B2CF9AE}" pid="5" name="MSIP_Label_ac629e51-1593-4f13-81fd-d0c874f55d21_Name">
    <vt:lpwstr>Grupa BIK-Wewnętrzne</vt:lpwstr>
  </property>
  <property fmtid="{D5CDD505-2E9C-101B-9397-08002B2CF9AE}" pid="6" name="MSIP_Label_ac629e51-1593-4f13-81fd-d0c874f55d21_SiteId">
    <vt:lpwstr>f2871815-01ea-45c0-a64b-82e189df602c</vt:lpwstr>
  </property>
  <property fmtid="{D5CDD505-2E9C-101B-9397-08002B2CF9AE}" pid="7" name="MSIP_Label_ac629e51-1593-4f13-81fd-d0c874f55d21_ActionId">
    <vt:lpwstr>bb6f2c89-00b3-4a4c-83a8-95eaa5a4262c</vt:lpwstr>
  </property>
  <property fmtid="{D5CDD505-2E9C-101B-9397-08002B2CF9AE}" pid="8" name="MSIP_Label_ac629e51-1593-4f13-81fd-d0c874f55d21_ContentBits">
    <vt:lpwstr>2</vt:lpwstr>
  </property>
  <property fmtid="{D5CDD505-2E9C-101B-9397-08002B2CF9AE}" pid="9" name="MSIP_Label_ac629e51-1593-4f13-81fd-d0c874f55d21_Tag">
    <vt:lpwstr>10, 0, 1, 1</vt:lpwstr>
  </property>
</Properties>
</file>