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4\I kw 2024\na stronę www\"/>
    </mc:Choice>
  </mc:AlternateContent>
  <xr:revisionPtr revIDLastSave="0" documentId="13_ncr:1_{4DA103F7-9913-4A48-BBAC-766B6030824A}" xr6:coauthVersionLast="47" xr6:coauthVersionMax="47" xr10:uidLastSave="{00000000-0000-0000-0000-000000000000}"/>
  <bookViews>
    <workbookView xWindow="6195" yWindow="1980" windowWidth="19125" windowHeight="10140" xr2:uid="{7B7B84DB-ECC2-4792-8BF4-77EB9E724C24}"/>
  </bookViews>
  <sheets>
    <sheet name="pozyczki_2024q1" sheetId="2" r:id="rId1"/>
    <sheet name="leasing_2024q1" sheetId="1" r:id="rId2"/>
    <sheet name="leasing&amp;pozyczki_2024q1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112" i="2" l="1"/>
  <c r="AV112" i="2"/>
  <c r="AU112" i="2"/>
  <c r="AP112" i="2"/>
  <c r="AN112" i="2"/>
  <c r="AM112" i="2"/>
  <c r="AL112" i="2"/>
  <c r="AK112" i="2"/>
  <c r="AG112" i="2"/>
  <c r="Z112" i="2"/>
  <c r="Y112" i="2"/>
  <c r="X112" i="2"/>
  <c r="Q112" i="2"/>
  <c r="N112" i="2"/>
  <c r="G112" i="2"/>
  <c r="C112" i="2"/>
  <c r="BB83" i="2"/>
  <c r="AU83" i="2"/>
  <c r="AN83" i="2"/>
  <c r="AL83" i="2"/>
  <c r="AK83" i="2"/>
  <c r="Z83" i="2"/>
  <c r="Y83" i="2"/>
  <c r="X83" i="2"/>
  <c r="Q83" i="2"/>
  <c r="N83" i="2"/>
  <c r="C83" i="2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C6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AV7" i="3"/>
  <c r="AW7" i="3"/>
  <c r="AX7" i="3"/>
  <c r="AY7" i="3"/>
  <c r="AZ7" i="3"/>
  <c r="BA7" i="3"/>
  <c r="BB7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AI9" i="3"/>
  <c r="AJ9" i="3"/>
  <c r="AK9" i="3"/>
  <c r="AL9" i="3"/>
  <c r="AM9" i="3"/>
  <c r="AN9" i="3"/>
  <c r="AO9" i="3"/>
  <c r="AP9" i="3"/>
  <c r="AQ9" i="3"/>
  <c r="AR9" i="3"/>
  <c r="AS9" i="3"/>
  <c r="AT9" i="3"/>
  <c r="AU9" i="3"/>
  <c r="AV9" i="3"/>
  <c r="AW9" i="3"/>
  <c r="AX9" i="3"/>
  <c r="AY9" i="3"/>
  <c r="AZ9" i="3"/>
  <c r="BA9" i="3"/>
  <c r="BB9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AL15" i="3"/>
  <c r="AM15" i="3"/>
  <c r="AN15" i="3"/>
  <c r="AO15" i="3"/>
  <c r="AP15" i="3"/>
  <c r="AQ15" i="3"/>
  <c r="AR15" i="3"/>
  <c r="AS15" i="3"/>
  <c r="AT15" i="3"/>
  <c r="AU15" i="3"/>
  <c r="AV15" i="3"/>
  <c r="AW15" i="3"/>
  <c r="AX15" i="3"/>
  <c r="AY15" i="3"/>
  <c r="AZ15" i="3"/>
  <c r="BA15" i="3"/>
  <c r="BB15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AP16" i="3"/>
  <c r="AQ16" i="3"/>
  <c r="AR16" i="3"/>
  <c r="AS16" i="3"/>
  <c r="AT16" i="3"/>
  <c r="AU16" i="3"/>
  <c r="AV16" i="3"/>
  <c r="AW16" i="3"/>
  <c r="AX16" i="3"/>
  <c r="AY16" i="3"/>
  <c r="AZ16" i="3"/>
  <c r="BA16" i="3"/>
  <c r="BB16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C18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Z18" i="3"/>
  <c r="AA18" i="3"/>
  <c r="AB18" i="3"/>
  <c r="AC18" i="3"/>
  <c r="AD18" i="3"/>
  <c r="AE18" i="3"/>
  <c r="AF18" i="3"/>
  <c r="AG18" i="3"/>
  <c r="AH18" i="3"/>
  <c r="AI18" i="3"/>
  <c r="AJ18" i="3"/>
  <c r="AK18" i="3"/>
  <c r="AL18" i="3"/>
  <c r="AM18" i="3"/>
  <c r="AN18" i="3"/>
  <c r="AO18" i="3"/>
  <c r="AP18" i="3"/>
  <c r="AQ18" i="3"/>
  <c r="AR18" i="3"/>
  <c r="AS18" i="3"/>
  <c r="AT18" i="3"/>
  <c r="AU18" i="3"/>
  <c r="AV18" i="3"/>
  <c r="AW18" i="3"/>
  <c r="AX18" i="3"/>
  <c r="AY18" i="3"/>
  <c r="AZ18" i="3"/>
  <c r="BA18" i="3"/>
  <c r="BB18" i="3"/>
  <c r="C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AW19" i="3"/>
  <c r="AX19" i="3"/>
  <c r="AY19" i="3"/>
  <c r="AZ19" i="3"/>
  <c r="BA19" i="3"/>
  <c r="BB19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AY20" i="3"/>
  <c r="AZ20" i="3"/>
  <c r="BA20" i="3"/>
  <c r="BB20" i="3"/>
  <c r="C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U21" i="3"/>
  <c r="AV21" i="3"/>
  <c r="AW21" i="3"/>
  <c r="AX21" i="3"/>
  <c r="AY21" i="3"/>
  <c r="AZ21" i="3"/>
  <c r="BA21" i="3"/>
  <c r="BB21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AY22" i="3"/>
  <c r="AZ22" i="3"/>
  <c r="BA22" i="3"/>
  <c r="BB22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AW23" i="3"/>
  <c r="AX23" i="3"/>
  <c r="AY23" i="3"/>
  <c r="AZ23" i="3"/>
  <c r="BA23" i="3"/>
  <c r="BB23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AZ24" i="3"/>
  <c r="BA24" i="3"/>
  <c r="BB24" i="3"/>
  <c r="C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Z25" i="3"/>
  <c r="BA25" i="3"/>
  <c r="BB25" i="3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C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Z27" i="3"/>
  <c r="BA27" i="3"/>
  <c r="BB27" i="3"/>
  <c r="C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Z28" i="3"/>
  <c r="BA28" i="3"/>
  <c r="BB28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Z34" i="3"/>
  <c r="BA34" i="3"/>
  <c r="BB34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Z35" i="3"/>
  <c r="BA35" i="3"/>
  <c r="BB35" i="3"/>
  <c r="C36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BB36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Z37" i="3"/>
  <c r="BA37" i="3"/>
  <c r="BB37" i="3"/>
  <c r="C38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U39" i="3"/>
  <c r="AV39" i="3"/>
  <c r="AW39" i="3"/>
  <c r="AX39" i="3"/>
  <c r="AY39" i="3"/>
  <c r="AZ39" i="3"/>
  <c r="BA39" i="3"/>
  <c r="BB39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I41" i="3"/>
  <c r="AJ41" i="3"/>
  <c r="AK41" i="3"/>
  <c r="AL41" i="3"/>
  <c r="AM41" i="3"/>
  <c r="AN41" i="3"/>
  <c r="AO41" i="3"/>
  <c r="AP41" i="3"/>
  <c r="AQ41" i="3"/>
  <c r="AR41" i="3"/>
  <c r="AS41" i="3"/>
  <c r="AT41" i="3"/>
  <c r="AU41" i="3"/>
  <c r="AV41" i="3"/>
  <c r="AW41" i="3"/>
  <c r="AX41" i="3"/>
  <c r="AY41" i="3"/>
  <c r="AZ41" i="3"/>
  <c r="BA41" i="3"/>
  <c r="BB41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AK42" i="3"/>
  <c r="AL42" i="3"/>
  <c r="AM42" i="3"/>
  <c r="AN42" i="3"/>
  <c r="AO42" i="3"/>
  <c r="AP42" i="3"/>
  <c r="AQ42" i="3"/>
  <c r="AR42" i="3"/>
  <c r="AS42" i="3"/>
  <c r="AT42" i="3"/>
  <c r="AU42" i="3"/>
  <c r="AV42" i="3"/>
  <c r="AW42" i="3"/>
  <c r="AX42" i="3"/>
  <c r="AY42" i="3"/>
  <c r="AZ42" i="3"/>
  <c r="BA42" i="3"/>
  <c r="BB42" i="3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AW43" i="3"/>
  <c r="AX43" i="3"/>
  <c r="AY43" i="3"/>
  <c r="AZ43" i="3"/>
  <c r="BA43" i="3"/>
  <c r="BB43" i="3"/>
  <c r="C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Z44" i="3"/>
  <c r="BA44" i="3"/>
  <c r="BB44" i="3"/>
  <c r="C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AI45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AZ45" i="3"/>
  <c r="BA45" i="3"/>
  <c r="BB45" i="3"/>
  <c r="C46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Z47" i="3"/>
  <c r="BA47" i="3"/>
  <c r="BB47" i="3"/>
  <c r="C48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Z48" i="3"/>
  <c r="BA48" i="3"/>
  <c r="BB48" i="3"/>
  <c r="C49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AI49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Z49" i="3"/>
  <c r="BA49" i="3"/>
  <c r="BB49" i="3"/>
  <c r="C50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AZ50" i="3"/>
  <c r="BA50" i="3"/>
  <c r="BB50" i="3"/>
  <c r="C51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I51" i="3"/>
  <c r="AJ51" i="3"/>
  <c r="AK51" i="3"/>
  <c r="AL51" i="3"/>
  <c r="AM51" i="3"/>
  <c r="AN51" i="3"/>
  <c r="AO51" i="3"/>
  <c r="AP51" i="3"/>
  <c r="AQ51" i="3"/>
  <c r="AR51" i="3"/>
  <c r="AS51" i="3"/>
  <c r="AT51" i="3"/>
  <c r="AU51" i="3"/>
  <c r="AV51" i="3"/>
  <c r="AW51" i="3"/>
  <c r="AX51" i="3"/>
  <c r="AY51" i="3"/>
  <c r="AZ51" i="3"/>
  <c r="BA51" i="3"/>
  <c r="BB51" i="3"/>
  <c r="C52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AX52" i="3"/>
  <c r="AY52" i="3"/>
  <c r="AZ52" i="3"/>
  <c r="BA52" i="3"/>
  <c r="BB52" i="3"/>
  <c r="C53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Y53" i="3"/>
  <c r="Z53" i="3"/>
  <c r="AA53" i="3"/>
  <c r="AB53" i="3"/>
  <c r="AC53" i="3"/>
  <c r="AD53" i="3"/>
  <c r="AE53" i="3"/>
  <c r="AF53" i="3"/>
  <c r="AG53" i="3"/>
  <c r="AH53" i="3"/>
  <c r="AI53" i="3"/>
  <c r="AJ53" i="3"/>
  <c r="AK53" i="3"/>
  <c r="AL53" i="3"/>
  <c r="AM53" i="3"/>
  <c r="AN53" i="3"/>
  <c r="AO53" i="3"/>
  <c r="AP53" i="3"/>
  <c r="AQ53" i="3"/>
  <c r="AR53" i="3"/>
  <c r="AS53" i="3"/>
  <c r="AT53" i="3"/>
  <c r="AU53" i="3"/>
  <c r="AV53" i="3"/>
  <c r="AW53" i="3"/>
  <c r="AX53" i="3"/>
  <c r="AY53" i="3"/>
  <c r="AZ53" i="3"/>
  <c r="BA53" i="3"/>
  <c r="BB53" i="3"/>
  <c r="C54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Z54" i="3"/>
  <c r="BA54" i="3"/>
  <c r="BB54" i="3"/>
  <c r="C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Y55" i="3"/>
  <c r="AZ55" i="3"/>
  <c r="BA55" i="3"/>
  <c r="BB55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Z56" i="3"/>
  <c r="BA56" i="3"/>
  <c r="BB56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Z57" i="3"/>
  <c r="BA57" i="3"/>
  <c r="BB57" i="3"/>
  <c r="C58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AZ58" i="3"/>
  <c r="BA58" i="3"/>
  <c r="BB58" i="3"/>
</calcChain>
</file>

<file path=xl/sharedStrings.xml><?xml version="1.0" encoding="utf-8"?>
<sst xmlns="http://schemas.openxmlformats.org/spreadsheetml/2006/main" count="3312" uniqueCount="193">
  <si>
    <t xml:space="preserve">Wartość środków oddanych w leasing w </t>
  </si>
  <si>
    <t>2024q1</t>
  </si>
  <si>
    <t>Lp.</t>
  </si>
  <si>
    <t>Spółka</t>
  </si>
  <si>
    <t>POJAZDY</t>
  </si>
  <si>
    <t>Osobowe</t>
  </si>
  <si>
    <t>osobowe - zeroemisyjne</t>
  </si>
  <si>
    <t>osobowe - hybryda plug-in</t>
  </si>
  <si>
    <t>Cięzarowe:</t>
  </si>
  <si>
    <t>o masie do 3,5 tony</t>
  </si>
  <si>
    <t>o masie do 3,5 tony - zeroemisyjne</t>
  </si>
  <si>
    <t>o masie do 3,5 tony - hybryda plug-in</t>
  </si>
  <si>
    <t>o masie powyzej 3,5 tony</t>
  </si>
  <si>
    <t>o masie powyżej 3,5 tony - zeroemisyjne</t>
  </si>
  <si>
    <t>o masie powyżej 3,5 tony - hybryda plug-in</t>
  </si>
  <si>
    <t>ciagniki siodlowe</t>
  </si>
  <si>
    <t>ciągniki siodłowe - zeroemisyjne</t>
  </si>
  <si>
    <t>ciągniki siodłowe - hybryda plug-in</t>
  </si>
  <si>
    <t>naczepy / przyczepy</t>
  </si>
  <si>
    <t>autobusy</t>
  </si>
  <si>
    <t>autobusy - zeroemisyjne</t>
  </si>
  <si>
    <t>autobusy - hybryda plug-in</t>
  </si>
  <si>
    <t>inne</t>
  </si>
  <si>
    <t>inne - zeroemisyjne</t>
  </si>
  <si>
    <t>inne - hybryda plug-in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</si>
  <si>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</si>
  <si>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</si>
  <si>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</si>
  <si>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</si>
  <si>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</si>
  <si>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</si>
  <si>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</si>
  <si>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</si>
  <si>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</si>
  <si>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</si>
  <si>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fotowoltaika</t>
  </si>
  <si>
    <t>wiatraki i turbiny wiatrowe</t>
  </si>
  <si>
    <t>stacje ładowania pojazdów elektrycznych (na użytek własny i komercyjny)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</si>
  <si>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</si>
  <si>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</si>
  <si>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</si>
  <si>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</si>
  <si>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</si>
  <si>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</si>
  <si>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</si>
  <si>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</si>
  <si>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</si>
  <si>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</si>
  <si>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</si>
  <si>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Nieruchomości</t>
  </si>
  <si>
    <t>budynki przemysłowe</t>
  </si>
  <si>
    <t>obiekty handlowe i usługowe</t>
  </si>
  <si>
    <t>obiekty biurowe</t>
  </si>
  <si>
    <t>hotele i obiekty rekreacyjne</t>
  </si>
  <si>
    <t>OGÓŁEM</t>
  </si>
  <si>
    <t>Alior Leasing Sp. z o. o.</t>
  </si>
  <si>
    <t>BNP Paribas Lease Group Sp. z o.o.</t>
  </si>
  <si>
    <t>BOŚ Leasing - EKO Profit S.A.</t>
  </si>
  <si>
    <t>BPS Leasing Spółka Akcyjna (BPS Leasing S.A.)</t>
  </si>
  <si>
    <t>Caterpillar Financial Services Poland Sp. z o.o.</t>
  </si>
  <si>
    <t>De Lage Landen Leasing Polska S.A.</t>
  </si>
  <si>
    <t>Deutsche Leasing Polska S.A.</t>
  </si>
  <si>
    <t>Europejski Fundusz Leasingowy S.A.</t>
  </si>
  <si>
    <t>Impuls-Leasing Polska Sp. z o. o.</t>
  </si>
  <si>
    <t>ING Lease (Polska) Sp. z o.o.</t>
  </si>
  <si>
    <t>Leasing Polski Sp. z  o. o.</t>
  </si>
  <si>
    <t>Mercedes-Benz Leasing Polska Sp. z o.o.</t>
  </si>
  <si>
    <t>Millennium Leasing Sp. z o.o.</t>
  </si>
  <si>
    <t>mLeasing Sp. z o.o.</t>
  </si>
  <si>
    <t>PEAC (Poland) Sp. z o.o.</t>
  </si>
  <si>
    <t>PEKAO Leasing Sp. z o.o.</t>
  </si>
  <si>
    <t>PKO Leasing S.A.</t>
  </si>
  <si>
    <t>Santander Consumer Multirent Sp.z o.o.</t>
  </si>
  <si>
    <t>Santander Leasing S.A.</t>
  </si>
  <si>
    <t>Scania Finance Polska Sp. z o.o.</t>
  </si>
  <si>
    <t>SG Equipment Leasing Polska Sp. z o.o.</t>
  </si>
  <si>
    <t>SGB Leasing Sp. z o.o.</t>
  </si>
  <si>
    <t>Siemens Finance Sp. z o.o.</t>
  </si>
  <si>
    <t>Vehis Fin 1 Sp. z o. o.</t>
  </si>
  <si>
    <t>Razem</t>
  </si>
  <si>
    <t xml:space="preserve">Ilość środków oddanych w leasing w </t>
  </si>
  <si>
    <t>Średnia wartość środków oddanych w leasing (tys. PLN)</t>
  </si>
  <si>
    <t>Struktura wartościowa umów (ruchomości)</t>
  </si>
  <si>
    <t>Struktura walutowa</t>
  </si>
  <si>
    <t>Środki transportu drogowego</t>
  </si>
  <si>
    <t>PLN</t>
  </si>
  <si>
    <t>EUR</t>
  </si>
  <si>
    <t>CHF</t>
  </si>
  <si>
    <t>USD</t>
  </si>
  <si>
    <t>osobowe</t>
  </si>
  <si>
    <t>o masie do 3,5t</t>
  </si>
  <si>
    <t>o masie powyżej 3,5t</t>
  </si>
  <si>
    <t>ciągniki siodłowe</t>
  </si>
  <si>
    <t>naczepy/przyczepy</t>
  </si>
  <si>
    <t>inne pojazdy</t>
  </si>
  <si>
    <t>Maszyny i urzadzenia przemysłowe</t>
  </si>
  <si>
    <t>Sprzęt budowlany</t>
  </si>
  <si>
    <t>Maszyny rolnicze</t>
  </si>
  <si>
    <t>Maszyny poligraficzne</t>
  </si>
  <si>
    <t xml:space="preserve">Maszyny do produkcji tworzyw sztucznych </t>
  </si>
  <si>
    <t>Maszyny obróbki metali</t>
  </si>
  <si>
    <t>Maszyny dla przemysłu spożywczego</t>
  </si>
  <si>
    <t>Sprzęt medyczny</t>
  </si>
  <si>
    <t>Sprzęt gastronomiczny</t>
  </si>
  <si>
    <t>Wózki widłowe</t>
  </si>
  <si>
    <t>Inne maszyny</t>
  </si>
  <si>
    <t>Komputery i sprzęt biurowy</t>
  </si>
  <si>
    <t>sprzęt</t>
  </si>
  <si>
    <t>oprogramowanie</t>
  </si>
  <si>
    <t>Pozostałe  środki transportu</t>
  </si>
  <si>
    <t>powietrzne</t>
  </si>
  <si>
    <t>wodne</t>
  </si>
  <si>
    <t>kolejowe</t>
  </si>
  <si>
    <t>Ruchomości</t>
  </si>
  <si>
    <t>Ogółem Aktywa</t>
  </si>
  <si>
    <t>Średnia proc. wysokość pierwszej wpłaty</t>
  </si>
  <si>
    <t>Średnia długość umowy (w miesiącach)</t>
  </si>
  <si>
    <t>Łączna wartość umów wg. wysokości pojedyńczego kontraktu (w mln PLN)</t>
  </si>
  <si>
    <t>do 100 tys. zł</t>
  </si>
  <si>
    <t>od 100 tys. do 1 mln zł</t>
  </si>
  <si>
    <t>powyżej 1 mln zł</t>
  </si>
  <si>
    <t>Wg obrotu klienta</t>
  </si>
  <si>
    <t>Osoba prywatna (nie prowadząca działalności gospodarczej)</t>
  </si>
  <si>
    <t>Przedsiębiorstwa (publiczne i prywatne, w tym jednoosobowe działalności gospodarcze)</t>
  </si>
  <si>
    <t>łączna wartość w mln zł</t>
  </si>
  <si>
    <t>Sektor publiczny (nie przedsiębiorstwa, czyli podmioty jak JST, administracja państwowa, urzędy)</t>
  </si>
  <si>
    <t>do 5 mln zł</t>
  </si>
  <si>
    <t>od 5 mln [włącznie] do 20 mln zł</t>
  </si>
  <si>
    <t>równe i powyżej 20 mln zł</t>
  </si>
  <si>
    <t>Leasing konsumencki</t>
  </si>
  <si>
    <t>ilość środków trwałych</t>
  </si>
  <si>
    <t xml:space="preserve">wartość_x000D_
[netto tys. PLN] </t>
  </si>
  <si>
    <t>w tym ilość używane</t>
  </si>
  <si>
    <t>w tym używane_x000D_
[netto tys. PLN]</t>
  </si>
  <si>
    <t>struktura walutowa w %</t>
  </si>
  <si>
    <t>średnia wartość umowy</t>
  </si>
  <si>
    <t>do 100 tys. zł włącznie</t>
  </si>
  <si>
    <t>od 100 tys. do 1 mln zł włącznie</t>
  </si>
  <si>
    <t>śr. parametry umów</t>
  </si>
  <si>
    <t>pierwsza wpłata w %</t>
  </si>
  <si>
    <t>długość umowy w m-cach</t>
  </si>
  <si>
    <t>Leasing do umów car fleet management</t>
  </si>
  <si>
    <t>Leasing operacyjny</t>
  </si>
  <si>
    <t>Leasing finansowy</t>
  </si>
  <si>
    <t>Leasing operacyjny a finansowy</t>
  </si>
  <si>
    <t>Udział leasingu operacyjnego</t>
  </si>
  <si>
    <t>Udział leasingu finansowego</t>
  </si>
  <si>
    <t>DT</t>
  </si>
  <si>
    <t>FIRMA</t>
  </si>
  <si>
    <t>PLIK</t>
  </si>
  <si>
    <t>DATA_AKT</t>
  </si>
  <si>
    <t>LICZBA</t>
  </si>
  <si>
    <t>Kopia pliku ZPL_ I-I kwartał 2024 formularz Alior Leasing 10.04.2024 - do wyslania do ZPL .xlsx</t>
  </si>
  <si>
    <t>BNP Paribas Lease Group_ZPL_ I kwartał 2024 _ formularze statystyczne.xlsx</t>
  </si>
  <si>
    <t>BOS BLEP_ZPL_ I kwartał 2024 _ formularze statystyczne _ 08.04.2024_final.xlsx</t>
  </si>
  <si>
    <t>BPS LEASING_ZPL_ I kwartał 2024 _ formularze statystyczne _ 4.04.2024r.xlsx</t>
  </si>
  <si>
    <t>Caterpillar_ZPL_ I kwartał 2024 formularze dla uczestników badania.xlsx</t>
  </si>
  <si>
    <t>FIRMA De Lage Landen Leasing Polska S.A_ZPL_ I kwartał 2024 _ formularze statystyczne _ 4.04.2024r.xlsx</t>
  </si>
  <si>
    <t>Deutsche ZPL_I_kwartal_2024_formularze_statystyczne_4.04.2024r.xlsx</t>
  </si>
  <si>
    <t>EFL_ZPL_ I kwartał 2024 _ formularze statystyczne _ 4.04.2024r.xlsx</t>
  </si>
  <si>
    <t>Impuls-Leasing_ZPL_ I kwartał 2024 _ formularze statystyczne _ 4.04.2024r.xlsx</t>
  </si>
  <si>
    <t>ING_Lease_ZPL_ I kwartał 2024 _ formularze statystyczne _ 4.04.2024r.xlsx</t>
  </si>
  <si>
    <t>Leasing Polski Sp. z o.o. _ZPL _ I  kwartał 2024 formularze dla uczestników badania2.xlsx</t>
  </si>
  <si>
    <t>Mercedes-Benz Leasing Polska Sp. z o.o._ZPL _ I kwartał 2024 formularze dla uczestników badania.xlsx</t>
  </si>
  <si>
    <t>Millennium leasing_ZPL_ I kwartał 2024 formularze statystyczne.xlsx</t>
  </si>
  <si>
    <t>mleasing ZPL_ I kwartał 2024 _ formularze statystyczne_4.04.2024r.xlsx</t>
  </si>
  <si>
    <t>PEAC ZPL_ I kwartał 2024 _ formularze statystyczne _ 4.04.2024r.xlsx</t>
  </si>
  <si>
    <t>Pekao Leasing Sp. z o.o._ZPL_ I kwartał 2024 _ formularze dla uczestników badania.xlsx</t>
  </si>
  <si>
    <t>PKO Leasing_ZPL _ I  kwartał 2024 formularze dla uczestników badania_korekta 20240520.xlsx</t>
  </si>
  <si>
    <t>Santander Consumer Multirent_ZPL_ I kwartał 2024 _ formularze statystyczne _ 4.04.2024r.xlsx</t>
  </si>
  <si>
    <t>Santander_Leasing_ZPL_ I kwartał 2024 _ formularze statystyczne KOR.xlsx</t>
  </si>
  <si>
    <t>Scania ZPL_ I kwartał 2024 _ formularze statystyczne _ 4.04.2024r.xlsx</t>
  </si>
  <si>
    <t>SG Equipment Leasing Polska_ZPL_ I kwartał 2024 _formularze_dla_uczestników_badania.xlsx</t>
  </si>
  <si>
    <t>FIRMA SGB LEASING_ZPL_ I kwartał 2024 _ formularze statystyczne _ 4.04.2024r.xlsx</t>
  </si>
  <si>
    <t>Siemens_Finance_ZPL_ I kwartał 2024 _ formularze statystyczne _ 4.04.2024r.xlsx</t>
  </si>
  <si>
    <t>ZPL_ I kwartał 2024 _ formularze statystyczne _ 4.04.2024r_VEHIS.xlsx</t>
  </si>
  <si>
    <t xml:space="preserve">Wartość środków oddanych w pożyczki w </t>
  </si>
  <si>
    <t xml:space="preserve">Ilość środków oddanych w pożyczki w </t>
  </si>
  <si>
    <t>Średnia wartość środków oddanych w pożyczki (tys. PLN)</t>
  </si>
  <si>
    <t>Wartość używanych przedmiotów</t>
  </si>
  <si>
    <t>Ilość używanych przedmiotów</t>
  </si>
  <si>
    <t>Struktura walutowa przedmiotów</t>
  </si>
  <si>
    <t>Łączna wartość umów wg obrotu klienta</t>
  </si>
  <si>
    <t>netto w tys. PLN</t>
  </si>
  <si>
    <t>w sztukach</t>
  </si>
  <si>
    <t xml:space="preserve">ZWIAZEK POLSKIEGO LEASINGU </t>
  </si>
  <si>
    <t>Warszawa 03-10-2024</t>
  </si>
  <si>
    <t>ZWIAZEK POLSKIEGO LEASINGU Warszawa - 03-10-2024</t>
  </si>
  <si>
    <t xml:space="preserve">netto w tys. PLN </t>
  </si>
  <si>
    <t>Wartość przedmiotów używanych</t>
  </si>
  <si>
    <t>Ilość przedmiotów używanych</t>
  </si>
  <si>
    <t>ZWIAZEK POLSKIEGO LEASINGU Warszawa - 06-11-2024</t>
  </si>
  <si>
    <t xml:space="preserve">ZWIAZEK POLSKIEGO LEASINGU Warszawa - 06-11-2024 - korekta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</si>
</sst>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0" tint="-0.249977111117893"/>
        <bgColor indexed="64"/>
      </patternFill>
    </fill>
  </fills>
  <borders count="7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4" xfId="0" applyBorder="1"/>
    <xf numFmtId="0" fontId="0" fillId="2" borderId="15" xfId="0" applyFill="1" applyBorder="1" applyAlignment="1">
      <alignment vertical="center" wrapText="1"/>
    </xf>
    <xf numFmtId="0" fontId="0" fillId="2" borderId="16" xfId="0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164" fontId="0" fillId="0" borderId="18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9" xfId="0" applyNumberFormat="1" applyBorder="1"/>
    <xf numFmtId="164" fontId="0" fillId="0" borderId="5" xfId="0" applyNumberFormat="1" applyBorder="1"/>
    <xf numFmtId="164" fontId="0" fillId="0" borderId="10" xfId="0" applyNumberFormat="1" applyBorder="1"/>
    <xf numFmtId="164" fontId="0" fillId="0" borderId="20" xfId="0" applyNumberFormat="1" applyBorder="1"/>
    <xf numFmtId="164" fontId="0" fillId="0" borderId="9" xfId="0" applyNumberFormat="1" applyBorder="1"/>
    <xf numFmtId="164" fontId="0" fillId="0" borderId="11" xfId="0" applyNumberFormat="1" applyBorder="1"/>
    <xf numFmtId="0" fontId="1" fillId="3" borderId="8" xfId="0" applyFont="1" applyFill="1" applyBorder="1"/>
    <xf numFmtId="0" fontId="1" fillId="3" borderId="11" xfId="0" applyFont="1" applyFill="1" applyBorder="1"/>
    <xf numFmtId="164" fontId="1" fillId="3" borderId="20" xfId="0" applyNumberFormat="1" applyFont="1" applyFill="1" applyBorder="1"/>
    <xf numFmtId="164" fontId="1" fillId="3" borderId="9" xfId="0" applyNumberFormat="1" applyFont="1" applyFill="1" applyBorder="1"/>
    <xf numFmtId="164" fontId="1" fillId="3" borderId="11" xfId="0" applyNumberFormat="1" applyFont="1" applyFill="1" applyBorder="1"/>
    <xf numFmtId="165" fontId="0" fillId="0" borderId="18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5" fontId="0" fillId="0" borderId="19" xfId="0" applyNumberFormat="1" applyBorder="1"/>
    <xf numFmtId="165" fontId="0" fillId="0" borderId="5" xfId="0" applyNumberFormat="1" applyBorder="1"/>
    <xf numFmtId="165" fontId="0" fillId="0" borderId="10" xfId="0" applyNumberFormat="1" applyBorder="1"/>
    <xf numFmtId="165" fontId="0" fillId="0" borderId="20" xfId="0" applyNumberFormat="1" applyBorder="1"/>
    <xf numFmtId="165" fontId="0" fillId="0" borderId="9" xfId="0" applyNumberFormat="1" applyBorder="1"/>
    <xf numFmtId="165" fontId="0" fillId="0" borderId="11" xfId="0" applyNumberFormat="1" applyBorder="1"/>
    <xf numFmtId="165" fontId="1" fillId="3" borderId="20" xfId="0" applyNumberFormat="1" applyFont="1" applyFill="1" applyBorder="1"/>
    <xf numFmtId="165" fontId="1" fillId="3" borderId="9" xfId="0" applyNumberFormat="1" applyFont="1" applyFill="1" applyBorder="1"/>
    <xf numFmtId="165" fontId="1" fillId="3" borderId="11" xfId="0" applyNumberFormat="1" applyFont="1" applyFill="1" applyBorder="1"/>
    <xf numFmtId="0" fontId="0" fillId="2" borderId="23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164" fontId="0" fillId="2" borderId="26" xfId="0" applyNumberFormat="1" applyFill="1" applyBorder="1" applyAlignment="1">
      <alignment vertical="center" wrapText="1"/>
    </xf>
    <xf numFmtId="164" fontId="0" fillId="2" borderId="33" xfId="0" applyNumberFormat="1" applyFill="1" applyBorder="1" applyAlignment="1">
      <alignment horizontal="center"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164" fontId="0" fillId="2" borderId="36" xfId="0" applyNumberFormat="1" applyFill="1" applyBorder="1" applyAlignment="1">
      <alignment horizontal="center" vertical="center" wrapText="1"/>
    </xf>
    <xf numFmtId="164" fontId="0" fillId="0" borderId="37" xfId="0" applyNumberFormat="1" applyBorder="1"/>
    <xf numFmtId="164" fontId="0" fillId="0" borderId="38" xfId="0" applyNumberFormat="1" applyBorder="1"/>
    <xf numFmtId="164" fontId="1" fillId="3" borderId="39" xfId="0" applyNumberFormat="1" applyFont="1" applyFill="1" applyBorder="1"/>
    <xf numFmtId="164" fontId="0" fillId="0" borderId="40" xfId="0" applyNumberFormat="1" applyBorder="1"/>
    <xf numFmtId="164" fontId="0" fillId="0" borderId="41" xfId="0" applyNumberFormat="1" applyBorder="1"/>
    <xf numFmtId="164" fontId="1" fillId="3" borderId="42" xfId="0" applyNumberFormat="1" applyFont="1" applyFill="1" applyBorder="1"/>
    <xf numFmtId="164" fontId="0" fillId="2" borderId="44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 wrapText="1"/>
    </xf>
    <xf numFmtId="0" fontId="0" fillId="2" borderId="22" xfId="0" applyFill="1" applyBorder="1" applyAlignment="1">
      <alignment vertical="center" wrapText="1"/>
    </xf>
    <xf numFmtId="0" fontId="0" fillId="2" borderId="27" xfId="0" applyFill="1" applyBorder="1" applyAlignment="1">
      <alignment vertical="center" wrapText="1"/>
    </xf>
    <xf numFmtId="22" fontId="0" fillId="0" borderId="1" xfId="0" applyNumberFormat="1" applyBorder="1"/>
    <xf numFmtId="0" fontId="1" fillId="0" borderId="1" xfId="0" applyFont="1" applyBorder="1"/>
    <xf numFmtId="0" fontId="1" fillId="0" borderId="2" xfId="0" applyFont="1" applyBorder="1"/>
    <xf numFmtId="0" fontId="0" fillId="0" borderId="55" xfId="0" applyBorder="1"/>
    <xf numFmtId="164" fontId="0" fillId="0" borderId="56" xfId="0" applyNumberFormat="1" applyBorder="1"/>
    <xf numFmtId="0" fontId="1" fillId="4" borderId="58" xfId="0" applyFont="1" applyFill="1" applyBorder="1"/>
    <xf numFmtId="164" fontId="1" fillId="4" borderId="59" xfId="0" applyNumberFormat="1" applyFont="1" applyFill="1" applyBorder="1"/>
    <xf numFmtId="164" fontId="1" fillId="4" borderId="60" xfId="0" applyNumberFormat="1" applyFont="1" applyFill="1" applyBorder="1"/>
    <xf numFmtId="164" fontId="0" fillId="0" borderId="61" xfId="0" applyNumberFormat="1" applyBorder="1"/>
    <xf numFmtId="164" fontId="0" fillId="0" borderId="62" xfId="0" applyNumberFormat="1" applyBorder="1"/>
    <xf numFmtId="164" fontId="0" fillId="0" borderId="63" xfId="0" applyNumberFormat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1" fillId="3" borderId="5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64" xfId="0" applyNumberFormat="1" applyBorder="1"/>
    <xf numFmtId="0" fontId="1" fillId="4" borderId="57" xfId="0" applyFont="1" applyFill="1" applyBorder="1" applyAlignment="1">
      <alignment horizontal="center" vertical="center"/>
    </xf>
    <xf numFmtId="164" fontId="1" fillId="4" borderId="65" xfId="0" applyNumberFormat="1" applyFont="1" applyFill="1" applyBorder="1"/>
    <xf numFmtId="164" fontId="0" fillId="0" borderId="66" xfId="0" applyNumberFormat="1" applyBorder="1"/>
    <xf numFmtId="164" fontId="0" fillId="0" borderId="67" xfId="0" applyNumberFormat="1" applyBorder="1"/>
    <xf numFmtId="164" fontId="0" fillId="0" borderId="55" xfId="0" applyNumberFormat="1" applyBorder="1"/>
    <xf numFmtId="0" fontId="1" fillId="3" borderId="58" xfId="0" applyFont="1" applyFill="1" applyBorder="1"/>
    <xf numFmtId="164" fontId="1" fillId="3" borderId="59" xfId="0" applyNumberFormat="1" applyFont="1" applyFill="1" applyBorder="1"/>
    <xf numFmtId="164" fontId="1" fillId="3" borderId="68" xfId="0" applyNumberFormat="1" applyFont="1" applyFill="1" applyBorder="1"/>
    <xf numFmtId="164" fontId="1" fillId="3" borderId="65" xfId="0" applyNumberFormat="1" applyFont="1" applyFill="1" applyBorder="1"/>
    <xf numFmtId="164" fontId="0" fillId="0" borderId="69" xfId="0" applyNumberFormat="1" applyBorder="1"/>
    <xf numFmtId="164" fontId="0" fillId="0" borderId="70" xfId="0" applyNumberFormat="1" applyBorder="1"/>
    <xf numFmtId="164" fontId="1" fillId="3" borderId="71" xfId="0" applyNumberFormat="1" applyFont="1" applyFill="1" applyBorder="1"/>
    <xf numFmtId="164" fontId="1" fillId="3" borderId="57" xfId="0" applyNumberFormat="1" applyFont="1" applyFill="1" applyBorder="1"/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21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3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9" xfId="0" applyFill="1" applyBorder="1" applyAlignment="1">
      <alignment vertical="center" wrapText="1"/>
    </xf>
    <xf numFmtId="0" fontId="0" fillId="2" borderId="30" xfId="0" applyFill="1" applyBorder="1" applyAlignment="1">
      <alignment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2" borderId="48" xfId="0" applyFill="1" applyBorder="1" applyAlignment="1">
      <alignment vertical="center" wrapText="1"/>
    </xf>
    <xf numFmtId="164" fontId="0" fillId="2" borderId="49" xfId="0" applyNumberFormat="1" applyFill="1" applyBorder="1" applyAlignment="1">
      <alignment horizontal="center" vertical="center" wrapText="1"/>
    </xf>
    <xf numFmtId="164" fontId="0" fillId="2" borderId="33" xfId="0" applyNumberFormat="1" applyFill="1" applyBorder="1" applyAlignment="1">
      <alignment horizontal="center" vertical="center" wrapText="1"/>
    </xf>
    <xf numFmtId="164" fontId="0" fillId="2" borderId="50" xfId="0" applyNumberFormat="1" applyFill="1" applyBorder="1" applyAlignment="1">
      <alignment horizontal="center" vertical="center" wrapText="1"/>
    </xf>
    <xf numFmtId="164" fontId="0" fillId="2" borderId="51" xfId="0" applyNumberFormat="1" applyFill="1" applyBorder="1" applyAlignment="1">
      <alignment horizontal="center" vertical="center" wrapText="1"/>
    </xf>
    <xf numFmtId="164" fontId="0" fillId="2" borderId="36" xfId="0" applyNumberFormat="1" applyFill="1" applyBorder="1" applyAlignment="1">
      <alignment horizontal="center" vertical="center" wrapText="1"/>
    </xf>
    <xf numFmtId="164" fontId="0" fillId="2" borderId="52" xfId="0" applyNumberFormat="1" applyFill="1" applyBorder="1" applyAlignment="1">
      <alignment horizontal="center" vertical="center" wrapText="1"/>
    </xf>
    <xf numFmtId="164" fontId="0" fillId="2" borderId="44" xfId="0" applyNumberFormat="1" applyFill="1" applyBorder="1" applyAlignment="1">
      <alignment horizontal="center" vertical="center" wrapText="1"/>
    </xf>
    <xf numFmtId="164" fontId="0" fillId="2" borderId="53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 wrapText="1"/>
    </xf>
    <xf numFmtId="164" fontId="0" fillId="2" borderId="22" xfId="0" applyNumberFormat="1" applyFill="1" applyBorder="1" applyAlignment="1">
      <alignment vertical="center" wrapText="1"/>
    </xf>
    <xf numFmtId="164" fontId="0" fillId="2" borderId="23" xfId="0" applyNumberFormat="1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164" fontId="0" fillId="2" borderId="27" xfId="0" applyNumberFormat="1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0" fontId="0" fillId="2" borderId="21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0" borderId="12" xfId="0" applyBorder="1"/>
    <xf numFmtId="0" fontId="0" fillId="0" borderId="6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685C7-DCC7-497E-9E2B-68D1BBB72ACC}">
  <dimension ref="A1:HY511"/>
  <sheetViews>
    <sheetView tabSelected="1" topLeftCell="A43" workbookViewId="0">
      <selection activeCell="F5" sqref="F5"/>
    </sheetView>
  </sheetViews>
  <sheetFormatPr defaultRowHeight="15" x14ac:dyDescent="0.25"/>
  <cols>
    <col min="1" max="1" width="9.140625" style="68"/>
    <col min="2" max="2" width="48" style="1" customWidth="1"/>
    <col min="3" max="23" width="9.5703125" style="1" bestFit="1" customWidth="1"/>
    <col min="24" max="24" width="10.7109375" style="1" bestFit="1" customWidth="1"/>
    <col min="25" max="46" width="9.5703125" style="1" bestFit="1" customWidth="1"/>
    <col min="47" max="47" width="10.7109375" style="1" bestFit="1" customWidth="1"/>
    <col min="48" max="53" width="9.5703125" style="1" bestFit="1" customWidth="1"/>
    <col min="54" max="54" width="10.7109375" style="1" bestFit="1" customWidth="1"/>
    <col min="55" max="63" width="9.42578125" style="1" bestFit="1" customWidth="1"/>
    <col min="64" max="64" width="10.42578125" style="1" bestFit="1" customWidth="1"/>
    <col min="65" max="102" width="9.42578125" style="1" bestFit="1" customWidth="1"/>
    <col min="103" max="103" width="10.5703125" style="1" bestFit="1" customWidth="1"/>
    <col min="104" max="132" width="9.42578125" style="1" bestFit="1" customWidth="1"/>
    <col min="133" max="133" width="10.42578125" style="1" bestFit="1" customWidth="1"/>
    <col min="134" max="138" width="9.42578125" style="1" bestFit="1" customWidth="1"/>
    <col min="139" max="139" width="10.42578125" style="1" bestFit="1" customWidth="1"/>
    <col min="140" max="140" width="9.42578125" style="1" bestFit="1" customWidth="1"/>
    <col min="141" max="217" width="9.28515625" style="1" bestFit="1" customWidth="1"/>
    <col min="218" max="218" width="10.42578125" style="1" bestFit="1" customWidth="1"/>
    <col min="219" max="227" width="9.28515625" style="1" bestFit="1" customWidth="1"/>
    <col min="228" max="228" width="10.42578125" style="1" bestFit="1" customWidth="1"/>
    <col min="229" max="232" width="9.28515625" style="1" bestFit="1" customWidth="1"/>
    <col min="233" max="16384" width="9.140625" style="1"/>
  </cols>
  <sheetData>
    <row r="1" spans="1:55" x14ac:dyDescent="0.25">
      <c r="A1" s="90" t="s">
        <v>192</v>
      </c>
    </row>
    <row r="3" spans="1:55" ht="15.75" thickBot="1" x14ac:dyDescent="0.3">
      <c r="A3" s="91" t="s">
        <v>176</v>
      </c>
      <c r="C3" s="1" t="s">
        <v>1</v>
      </c>
      <c r="D3" s="1" t="s">
        <v>183</v>
      </c>
    </row>
    <row r="4" spans="1:55" ht="43.5" customHeight="1" thickTop="1" thickBot="1" x14ac:dyDescent="0.3">
      <c r="A4" s="135" t="s">
        <v>2</v>
      </c>
      <c r="B4" s="10" t="s">
        <v>3</v>
      </c>
      <c r="C4" s="11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22</v>
      </c>
      <c r="BB4" s="10" t="s">
        <v>54</v>
      </c>
      <c r="BC4" s="2"/>
    </row>
    <row r="5" spans="1:55" ht="15.75" thickTop="1" x14ac:dyDescent="0.25">
      <c r="A5" s="136">
        <v>1</v>
      </c>
      <c r="B5" s="8" t="s">
        <v>55</v>
      </c>
      <c r="C5" s="12">
        <v>58190.904499999997</v>
      </c>
      <c r="D5" s="13">
        <v>25688.97912</v>
      </c>
      <c r="E5" s="13"/>
      <c r="F5" s="13"/>
      <c r="G5" s="13">
        <v>7414.4085699999996</v>
      </c>
      <c r="H5" s="13">
        <v>3830.14795</v>
      </c>
      <c r="I5" s="13"/>
      <c r="J5" s="13"/>
      <c r="K5" s="13">
        <v>3584.26062</v>
      </c>
      <c r="L5" s="13"/>
      <c r="M5" s="13"/>
      <c r="N5" s="13">
        <v>16675.575440000001</v>
      </c>
      <c r="O5" s="13"/>
      <c r="P5" s="13"/>
      <c r="Q5" s="13">
        <v>6524.7670900000003</v>
      </c>
      <c r="R5" s="13">
        <v>225</v>
      </c>
      <c r="S5" s="13"/>
      <c r="T5" s="13"/>
      <c r="U5" s="13">
        <v>1662.17428</v>
      </c>
      <c r="V5" s="13"/>
      <c r="W5" s="13"/>
      <c r="X5" s="13">
        <v>27210.0838</v>
      </c>
      <c r="Y5" s="13">
        <v>5431.0871399999996</v>
      </c>
      <c r="Z5" s="13">
        <v>3867.72982</v>
      </c>
      <c r="AA5" s="13">
        <v>5979.7306900000003</v>
      </c>
      <c r="AB5" s="13">
        <v>1934.9957199999999</v>
      </c>
      <c r="AC5" s="13">
        <v>1137.3064300000001</v>
      </c>
      <c r="AD5" s="13">
        <v>332.85</v>
      </c>
      <c r="AE5" s="13">
        <v>5150.4159399999999</v>
      </c>
      <c r="AF5" s="13"/>
      <c r="AG5" s="13"/>
      <c r="AH5" s="13"/>
      <c r="AI5" s="13"/>
      <c r="AJ5" s="13"/>
      <c r="AK5" s="13">
        <v>3375.9680600000002</v>
      </c>
      <c r="AL5" s="13">
        <v>0</v>
      </c>
      <c r="AM5" s="13"/>
      <c r="AN5" s="13"/>
      <c r="AO5" s="13"/>
      <c r="AP5" s="13">
        <v>0</v>
      </c>
      <c r="AQ5" s="13"/>
      <c r="AR5" s="13"/>
      <c r="AS5" s="13"/>
      <c r="AT5" s="13"/>
      <c r="AU5" s="13">
        <v>85400.988299999997</v>
      </c>
      <c r="AV5" s="13">
        <v>0</v>
      </c>
      <c r="AW5" s="13"/>
      <c r="AX5" s="13"/>
      <c r="AY5" s="13"/>
      <c r="AZ5" s="13"/>
      <c r="BA5" s="13"/>
      <c r="BB5" s="14">
        <v>85400.988299999997</v>
      </c>
      <c r="BC5" s="2"/>
    </row>
    <row r="6" spans="1:55" x14ac:dyDescent="0.25">
      <c r="A6" s="137">
        <v>2</v>
      </c>
      <c r="B6" s="6" t="s">
        <v>56</v>
      </c>
      <c r="C6" s="15">
        <v>35807.859136200001</v>
      </c>
      <c r="D6" s="16">
        <v>3745.6595200000002</v>
      </c>
      <c r="E6" s="16">
        <v>0</v>
      </c>
      <c r="F6" s="16">
        <v>0</v>
      </c>
      <c r="G6" s="16">
        <v>24668.449406200001</v>
      </c>
      <c r="H6" s="16">
        <v>15413.17474</v>
      </c>
      <c r="I6" s="16">
        <v>0</v>
      </c>
      <c r="J6" s="16">
        <v>0</v>
      </c>
      <c r="K6" s="16">
        <v>9255.2746662000009</v>
      </c>
      <c r="L6" s="16">
        <v>0</v>
      </c>
      <c r="M6" s="16">
        <v>0</v>
      </c>
      <c r="N6" s="16">
        <v>4671.8008</v>
      </c>
      <c r="O6" s="16">
        <v>0</v>
      </c>
      <c r="P6" s="16">
        <v>0</v>
      </c>
      <c r="Q6" s="16">
        <v>2721.9494100000002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346973.53273999802</v>
      </c>
      <c r="Y6" s="16">
        <v>21656.900590000001</v>
      </c>
      <c r="Z6" s="16">
        <v>305311.320349999</v>
      </c>
      <c r="AA6" s="16">
        <v>0</v>
      </c>
      <c r="AB6" s="16">
        <v>0</v>
      </c>
      <c r="AC6" s="16">
        <v>465</v>
      </c>
      <c r="AD6" s="16">
        <v>786.3</v>
      </c>
      <c r="AE6" s="16">
        <v>8576.2924700000003</v>
      </c>
      <c r="AF6" s="16">
        <v>0</v>
      </c>
      <c r="AG6" s="16">
        <v>167</v>
      </c>
      <c r="AH6" s="16">
        <v>1222.8938900000001</v>
      </c>
      <c r="AI6" s="16">
        <v>0</v>
      </c>
      <c r="AJ6" s="16">
        <v>0</v>
      </c>
      <c r="AK6" s="16">
        <v>8787.8254400000005</v>
      </c>
      <c r="AL6" s="16">
        <v>5428.7779596</v>
      </c>
      <c r="AM6" s="16">
        <v>267.79599999999999</v>
      </c>
      <c r="AN6" s="16">
        <v>5160.9811496000002</v>
      </c>
      <c r="AO6" s="16">
        <v>8.0999999999999996E-4</v>
      </c>
      <c r="AP6" s="16">
        <v>0</v>
      </c>
      <c r="AQ6" s="16">
        <v>0</v>
      </c>
      <c r="AR6" s="16">
        <v>0</v>
      </c>
      <c r="AS6" s="16">
        <v>0</v>
      </c>
      <c r="AT6" s="16">
        <v>0</v>
      </c>
      <c r="AU6" s="16">
        <v>388210.16983579798</v>
      </c>
      <c r="AV6" s="16">
        <v>0</v>
      </c>
      <c r="AW6" s="16">
        <v>0</v>
      </c>
      <c r="AX6" s="16">
        <v>0</v>
      </c>
      <c r="AY6" s="16">
        <v>0</v>
      </c>
      <c r="AZ6" s="16">
        <v>0</v>
      </c>
      <c r="BA6" s="16">
        <v>0</v>
      </c>
      <c r="BB6" s="17">
        <v>388210.16983579798</v>
      </c>
      <c r="BC6" s="2"/>
    </row>
    <row r="7" spans="1:55" x14ac:dyDescent="0.25">
      <c r="A7" s="137">
        <v>3</v>
      </c>
      <c r="B7" s="6" t="s">
        <v>57</v>
      </c>
      <c r="C7" s="15">
        <v>0</v>
      </c>
      <c r="D7" s="16"/>
      <c r="E7" s="16"/>
      <c r="F7" s="16"/>
      <c r="G7" s="16">
        <v>0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>
        <v>0</v>
      </c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>
        <v>0</v>
      </c>
      <c r="AM7" s="16"/>
      <c r="AN7" s="16"/>
      <c r="AO7" s="16"/>
      <c r="AP7" s="16">
        <v>0</v>
      </c>
      <c r="AQ7" s="16"/>
      <c r="AR7" s="16"/>
      <c r="AS7" s="16"/>
      <c r="AT7" s="16"/>
      <c r="AU7" s="16">
        <v>0</v>
      </c>
      <c r="AV7" s="16">
        <v>0</v>
      </c>
      <c r="AW7" s="16"/>
      <c r="AX7" s="16"/>
      <c r="AY7" s="16"/>
      <c r="AZ7" s="16"/>
      <c r="BA7" s="16"/>
      <c r="BB7" s="17">
        <v>0</v>
      </c>
      <c r="BC7" s="2"/>
    </row>
    <row r="8" spans="1:55" x14ac:dyDescent="0.25">
      <c r="A8" s="137">
        <v>4</v>
      </c>
      <c r="B8" s="6" t="s">
        <v>58</v>
      </c>
      <c r="C8" s="15">
        <v>0</v>
      </c>
      <c r="D8" s="16"/>
      <c r="E8" s="16"/>
      <c r="F8" s="16"/>
      <c r="G8" s="16">
        <v>0</v>
      </c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>
        <v>0</v>
      </c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>
        <v>0</v>
      </c>
      <c r="AM8" s="16"/>
      <c r="AN8" s="16"/>
      <c r="AO8" s="16"/>
      <c r="AP8" s="16">
        <v>0</v>
      </c>
      <c r="AQ8" s="16"/>
      <c r="AR8" s="16"/>
      <c r="AS8" s="16"/>
      <c r="AT8" s="16"/>
      <c r="AU8" s="16">
        <v>0</v>
      </c>
      <c r="AV8" s="16">
        <v>0</v>
      </c>
      <c r="AW8" s="16"/>
      <c r="AX8" s="16"/>
      <c r="AY8" s="16"/>
      <c r="AZ8" s="16"/>
      <c r="BA8" s="16"/>
      <c r="BB8" s="17">
        <v>0</v>
      </c>
      <c r="BC8" s="2"/>
    </row>
    <row r="9" spans="1:55" x14ac:dyDescent="0.25">
      <c r="A9" s="137">
        <v>5</v>
      </c>
      <c r="B9" s="6" t="s">
        <v>59</v>
      </c>
      <c r="C9" s="15">
        <v>0</v>
      </c>
      <c r="D9" s="16"/>
      <c r="E9" s="16"/>
      <c r="F9" s="16"/>
      <c r="G9" s="16">
        <v>0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>
        <v>28828.255549336402</v>
      </c>
      <c r="Y9" s="16">
        <v>28828.255549336402</v>
      </c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>
        <v>0</v>
      </c>
      <c r="AM9" s="16"/>
      <c r="AN9" s="16"/>
      <c r="AO9" s="16"/>
      <c r="AP9" s="16">
        <v>0</v>
      </c>
      <c r="AQ9" s="16"/>
      <c r="AR9" s="16"/>
      <c r="AS9" s="16"/>
      <c r="AT9" s="16"/>
      <c r="AU9" s="16">
        <v>28828.255549336402</v>
      </c>
      <c r="AV9" s="16">
        <v>0</v>
      </c>
      <c r="AW9" s="16"/>
      <c r="AX9" s="16"/>
      <c r="AY9" s="16"/>
      <c r="AZ9" s="16"/>
      <c r="BA9" s="16"/>
      <c r="BB9" s="17">
        <v>28828.255549336402</v>
      </c>
      <c r="BC9" s="2"/>
    </row>
    <row r="10" spans="1:55" x14ac:dyDescent="0.25">
      <c r="A10" s="137">
        <v>6</v>
      </c>
      <c r="B10" s="6" t="s">
        <v>60</v>
      </c>
      <c r="C10" s="15">
        <v>3112</v>
      </c>
      <c r="D10" s="16">
        <v>398</v>
      </c>
      <c r="E10" s="16"/>
      <c r="F10" s="16"/>
      <c r="G10" s="16">
        <v>0</v>
      </c>
      <c r="H10" s="16"/>
      <c r="I10" s="16"/>
      <c r="J10" s="16"/>
      <c r="K10" s="16"/>
      <c r="L10" s="16"/>
      <c r="M10" s="16"/>
      <c r="N10" s="16"/>
      <c r="O10" s="16"/>
      <c r="P10" s="16"/>
      <c r="Q10" s="16">
        <v>2714</v>
      </c>
      <c r="R10" s="16"/>
      <c r="S10" s="16"/>
      <c r="T10" s="16"/>
      <c r="U10" s="16"/>
      <c r="V10" s="16"/>
      <c r="W10" s="16"/>
      <c r="X10" s="16">
        <v>180422</v>
      </c>
      <c r="Y10" s="16">
        <v>7519</v>
      </c>
      <c r="Z10" s="16">
        <v>165258</v>
      </c>
      <c r="AA10" s="16"/>
      <c r="AB10" s="16"/>
      <c r="AC10" s="16"/>
      <c r="AD10" s="16"/>
      <c r="AE10" s="16">
        <v>6845</v>
      </c>
      <c r="AF10" s="16"/>
      <c r="AG10" s="16"/>
      <c r="AH10" s="16">
        <v>688</v>
      </c>
      <c r="AI10" s="16"/>
      <c r="AJ10" s="16"/>
      <c r="AK10" s="16">
        <v>112</v>
      </c>
      <c r="AL10" s="16">
        <v>2689</v>
      </c>
      <c r="AM10" s="16">
        <v>2689</v>
      </c>
      <c r="AN10" s="16"/>
      <c r="AO10" s="16"/>
      <c r="AP10" s="16">
        <v>0</v>
      </c>
      <c r="AQ10" s="16"/>
      <c r="AR10" s="16"/>
      <c r="AS10" s="16"/>
      <c r="AT10" s="16"/>
      <c r="AU10" s="16">
        <v>186223</v>
      </c>
      <c r="AV10" s="16">
        <v>0</v>
      </c>
      <c r="AW10" s="16"/>
      <c r="AX10" s="16"/>
      <c r="AY10" s="16"/>
      <c r="AZ10" s="16"/>
      <c r="BA10" s="16"/>
      <c r="BB10" s="17">
        <v>186223</v>
      </c>
      <c r="BC10" s="2"/>
    </row>
    <row r="11" spans="1:55" x14ac:dyDescent="0.25">
      <c r="A11" s="137">
        <v>7</v>
      </c>
      <c r="B11" s="6" t="s">
        <v>61</v>
      </c>
      <c r="C11" s="15">
        <v>7241</v>
      </c>
      <c r="D11" s="16"/>
      <c r="E11" s="16"/>
      <c r="F11" s="16"/>
      <c r="G11" s="16">
        <v>0</v>
      </c>
      <c r="H11" s="16"/>
      <c r="I11" s="16"/>
      <c r="J11" s="16"/>
      <c r="K11" s="16"/>
      <c r="L11" s="16"/>
      <c r="M11" s="16"/>
      <c r="N11" s="16"/>
      <c r="O11" s="16"/>
      <c r="P11" s="16"/>
      <c r="Q11" s="16">
        <v>7241</v>
      </c>
      <c r="R11" s="16"/>
      <c r="S11" s="16"/>
      <c r="T11" s="16"/>
      <c r="U11" s="16"/>
      <c r="V11" s="16"/>
      <c r="W11" s="16"/>
      <c r="X11" s="16">
        <v>6506</v>
      </c>
      <c r="Y11" s="16"/>
      <c r="Z11" s="16">
        <v>6281</v>
      </c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>
        <v>225</v>
      </c>
      <c r="AL11" s="16">
        <v>0</v>
      </c>
      <c r="AM11" s="16"/>
      <c r="AN11" s="16"/>
      <c r="AO11" s="16"/>
      <c r="AP11" s="16">
        <v>0</v>
      </c>
      <c r="AQ11" s="16"/>
      <c r="AR11" s="16"/>
      <c r="AS11" s="16"/>
      <c r="AT11" s="16"/>
      <c r="AU11" s="16">
        <v>13747</v>
      </c>
      <c r="AV11" s="16">
        <v>0</v>
      </c>
      <c r="AW11" s="16"/>
      <c r="AX11" s="16"/>
      <c r="AY11" s="16"/>
      <c r="AZ11" s="16"/>
      <c r="BA11" s="16"/>
      <c r="BB11" s="17">
        <v>13747</v>
      </c>
      <c r="BC11" s="2"/>
    </row>
    <row r="12" spans="1:55" x14ac:dyDescent="0.25">
      <c r="A12" s="137">
        <v>8</v>
      </c>
      <c r="B12" s="6" t="s">
        <v>62</v>
      </c>
      <c r="C12" s="15">
        <v>63412.910210000002</v>
      </c>
      <c r="D12" s="16">
        <v>23865.813129999999</v>
      </c>
      <c r="E12" s="16">
        <v>935.30550000000005</v>
      </c>
      <c r="F12" s="16">
        <v>0</v>
      </c>
      <c r="G12" s="16">
        <v>11613.09894</v>
      </c>
      <c r="H12" s="16">
        <v>10750.548940000001</v>
      </c>
      <c r="I12" s="16">
        <v>218</v>
      </c>
      <c r="J12" s="16"/>
      <c r="K12" s="16">
        <v>862.55</v>
      </c>
      <c r="L12" s="16"/>
      <c r="M12" s="16"/>
      <c r="N12" s="16">
        <v>16287.23576</v>
      </c>
      <c r="O12" s="16"/>
      <c r="P12" s="16"/>
      <c r="Q12" s="16">
        <v>10726.32365</v>
      </c>
      <c r="R12" s="16">
        <v>608.82979999999998</v>
      </c>
      <c r="S12" s="16"/>
      <c r="T12" s="16"/>
      <c r="U12" s="16">
        <v>311.60892999999999</v>
      </c>
      <c r="V12" s="16"/>
      <c r="W12" s="16"/>
      <c r="X12" s="16">
        <v>200667.0882</v>
      </c>
      <c r="Y12" s="16">
        <v>27154.131890000001</v>
      </c>
      <c r="Z12" s="16">
        <v>149798.63417</v>
      </c>
      <c r="AA12" s="16">
        <v>1399.9359999999999</v>
      </c>
      <c r="AB12" s="16">
        <v>5.8</v>
      </c>
      <c r="AC12" s="16">
        <v>22.156099999999999</v>
      </c>
      <c r="AD12" s="16">
        <v>3906.1403300000002</v>
      </c>
      <c r="AE12" s="16">
        <v>5710.5047599999998</v>
      </c>
      <c r="AF12" s="16">
        <v>475.65284000000003</v>
      </c>
      <c r="AG12" s="16">
        <v>173</v>
      </c>
      <c r="AH12" s="16">
        <v>1011.913</v>
      </c>
      <c r="AI12" s="16"/>
      <c r="AJ12" s="16"/>
      <c r="AK12" s="16">
        <v>11009.21911</v>
      </c>
      <c r="AL12" s="16">
        <v>1001.2131000000001</v>
      </c>
      <c r="AM12" s="16">
        <v>5.5162599999999999</v>
      </c>
      <c r="AN12" s="16">
        <v>466.28028</v>
      </c>
      <c r="AO12" s="16">
        <v>529.41656</v>
      </c>
      <c r="AP12" s="16">
        <v>1096.41868</v>
      </c>
      <c r="AQ12" s="16"/>
      <c r="AR12" s="16">
        <v>1096.41868</v>
      </c>
      <c r="AS12" s="16"/>
      <c r="AT12" s="16"/>
      <c r="AU12" s="16">
        <v>266177.63019</v>
      </c>
      <c r="AV12" s="16">
        <v>0</v>
      </c>
      <c r="AW12" s="16"/>
      <c r="AX12" s="16"/>
      <c r="AY12" s="16"/>
      <c r="AZ12" s="16"/>
      <c r="BA12" s="16"/>
      <c r="BB12" s="17">
        <v>266177.63019</v>
      </c>
      <c r="BC12" s="2"/>
    </row>
    <row r="13" spans="1:55" x14ac:dyDescent="0.25">
      <c r="A13" s="137">
        <v>9</v>
      </c>
      <c r="B13" s="6" t="s">
        <v>63</v>
      </c>
      <c r="C13" s="15">
        <v>29625.56</v>
      </c>
      <c r="D13" s="16">
        <v>6628.36</v>
      </c>
      <c r="E13" s="16">
        <v>513.72</v>
      </c>
      <c r="F13" s="16"/>
      <c r="G13" s="16">
        <v>4434.5600000000004</v>
      </c>
      <c r="H13" s="16">
        <v>3325.94</v>
      </c>
      <c r="I13" s="16">
        <v>830.35</v>
      </c>
      <c r="J13" s="16"/>
      <c r="K13" s="16">
        <v>1108.6199999999999</v>
      </c>
      <c r="L13" s="16"/>
      <c r="M13" s="16"/>
      <c r="N13" s="16">
        <v>10562.6</v>
      </c>
      <c r="O13" s="16"/>
      <c r="P13" s="16"/>
      <c r="Q13" s="16">
        <v>6144.7</v>
      </c>
      <c r="R13" s="16"/>
      <c r="S13" s="16"/>
      <c r="T13" s="16"/>
      <c r="U13" s="16">
        <v>1855.34</v>
      </c>
      <c r="V13" s="16"/>
      <c r="W13" s="16"/>
      <c r="X13" s="16">
        <v>10799.42</v>
      </c>
      <c r="Y13" s="16">
        <v>6353.62</v>
      </c>
      <c r="Z13" s="16">
        <v>689.91</v>
      </c>
      <c r="AA13" s="16"/>
      <c r="AB13" s="16"/>
      <c r="AC13" s="16"/>
      <c r="AD13" s="16"/>
      <c r="AE13" s="16">
        <v>2124.25</v>
      </c>
      <c r="AF13" s="16">
        <v>1027.05</v>
      </c>
      <c r="AG13" s="16"/>
      <c r="AH13" s="16"/>
      <c r="AI13" s="16"/>
      <c r="AJ13" s="16"/>
      <c r="AK13" s="16">
        <v>604.59</v>
      </c>
      <c r="AL13" s="16">
        <v>0</v>
      </c>
      <c r="AM13" s="16"/>
      <c r="AN13" s="16"/>
      <c r="AO13" s="16"/>
      <c r="AP13" s="16">
        <v>0</v>
      </c>
      <c r="AQ13" s="16"/>
      <c r="AR13" s="16"/>
      <c r="AS13" s="16"/>
      <c r="AT13" s="16"/>
      <c r="AU13" s="16">
        <v>40424.980000000003</v>
      </c>
      <c r="AV13" s="16">
        <v>0</v>
      </c>
      <c r="AW13" s="16"/>
      <c r="AX13" s="16"/>
      <c r="AY13" s="16"/>
      <c r="AZ13" s="16"/>
      <c r="BA13" s="16"/>
      <c r="BB13" s="17">
        <v>40424.980000000003</v>
      </c>
      <c r="BC13" s="2"/>
    </row>
    <row r="14" spans="1:55" x14ac:dyDescent="0.25">
      <c r="A14" s="137">
        <v>10</v>
      </c>
      <c r="B14" s="6" t="s">
        <v>64</v>
      </c>
      <c r="C14" s="15">
        <v>17096</v>
      </c>
      <c r="D14" s="16">
        <v>6117</v>
      </c>
      <c r="E14" s="16"/>
      <c r="F14" s="16"/>
      <c r="G14" s="16">
        <v>1058</v>
      </c>
      <c r="H14" s="16">
        <v>1058</v>
      </c>
      <c r="I14" s="16"/>
      <c r="J14" s="16"/>
      <c r="K14" s="16">
        <v>0</v>
      </c>
      <c r="L14" s="16"/>
      <c r="M14" s="16"/>
      <c r="N14" s="16">
        <v>4315</v>
      </c>
      <c r="O14" s="16"/>
      <c r="P14" s="16"/>
      <c r="Q14" s="16">
        <v>5606</v>
      </c>
      <c r="R14" s="16">
        <v>0</v>
      </c>
      <c r="S14" s="16"/>
      <c r="T14" s="16"/>
      <c r="U14" s="16">
        <v>0</v>
      </c>
      <c r="V14" s="16"/>
      <c r="W14" s="16"/>
      <c r="X14" s="16">
        <v>32455</v>
      </c>
      <c r="Y14" s="16">
        <v>0</v>
      </c>
      <c r="Z14" s="16">
        <v>0</v>
      </c>
      <c r="AA14" s="16">
        <v>4975</v>
      </c>
      <c r="AB14" s="16">
        <v>0</v>
      </c>
      <c r="AC14" s="16">
        <v>23752</v>
      </c>
      <c r="AD14" s="16">
        <v>0</v>
      </c>
      <c r="AE14" s="16">
        <v>3281</v>
      </c>
      <c r="AF14" s="16">
        <v>0</v>
      </c>
      <c r="AG14" s="16">
        <v>0</v>
      </c>
      <c r="AH14" s="16"/>
      <c r="AI14" s="16"/>
      <c r="AJ14" s="16"/>
      <c r="AK14" s="16">
        <v>447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49551</v>
      </c>
      <c r="AV14" s="16">
        <v>0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7">
        <v>49551</v>
      </c>
      <c r="BC14" s="2"/>
    </row>
    <row r="15" spans="1:55" x14ac:dyDescent="0.25">
      <c r="A15" s="137">
        <v>11</v>
      </c>
      <c r="B15" s="6" t="s">
        <v>65</v>
      </c>
      <c r="C15" s="15">
        <v>0</v>
      </c>
      <c r="D15" s="16"/>
      <c r="E15" s="16"/>
      <c r="F15" s="16"/>
      <c r="G15" s="16">
        <v>0</v>
      </c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>
        <v>0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>
        <v>0</v>
      </c>
      <c r="AM15" s="16"/>
      <c r="AN15" s="16"/>
      <c r="AO15" s="16"/>
      <c r="AP15" s="16">
        <v>0</v>
      </c>
      <c r="AQ15" s="16"/>
      <c r="AR15" s="16"/>
      <c r="AS15" s="16"/>
      <c r="AT15" s="16"/>
      <c r="AU15" s="16">
        <v>0</v>
      </c>
      <c r="AV15" s="16">
        <v>0</v>
      </c>
      <c r="AW15" s="16"/>
      <c r="AX15" s="16"/>
      <c r="AY15" s="16"/>
      <c r="AZ15" s="16"/>
      <c r="BA15" s="16"/>
      <c r="BB15" s="17">
        <v>0</v>
      </c>
      <c r="BC15" s="2"/>
    </row>
    <row r="16" spans="1:55" x14ac:dyDescent="0.25">
      <c r="A16" s="137">
        <v>12</v>
      </c>
      <c r="B16" s="6" t="s">
        <v>66</v>
      </c>
      <c r="C16" s="15">
        <v>101711.51291</v>
      </c>
      <c r="D16" s="16">
        <v>81847.779699999999</v>
      </c>
      <c r="E16" s="16"/>
      <c r="F16" s="16"/>
      <c r="G16" s="16">
        <v>18377.6711</v>
      </c>
      <c r="H16" s="16">
        <v>16659.222180000001</v>
      </c>
      <c r="I16" s="16"/>
      <c r="J16" s="16"/>
      <c r="K16" s="16">
        <v>1718.44892</v>
      </c>
      <c r="L16" s="16"/>
      <c r="M16" s="16"/>
      <c r="N16" s="16"/>
      <c r="O16" s="16"/>
      <c r="P16" s="16"/>
      <c r="Q16" s="16"/>
      <c r="R16" s="16">
        <v>1486.0621100000001</v>
      </c>
      <c r="S16" s="16"/>
      <c r="T16" s="16"/>
      <c r="U16" s="16"/>
      <c r="V16" s="16"/>
      <c r="W16" s="16"/>
      <c r="X16" s="16">
        <v>0</v>
      </c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>
        <v>0</v>
      </c>
      <c r="AM16" s="16"/>
      <c r="AN16" s="16"/>
      <c r="AO16" s="16"/>
      <c r="AP16" s="16">
        <v>0</v>
      </c>
      <c r="AQ16" s="16"/>
      <c r="AR16" s="16"/>
      <c r="AS16" s="16"/>
      <c r="AT16" s="16"/>
      <c r="AU16" s="16">
        <v>101711.51291</v>
      </c>
      <c r="AV16" s="16">
        <v>0</v>
      </c>
      <c r="AW16" s="16"/>
      <c r="AX16" s="16"/>
      <c r="AY16" s="16"/>
      <c r="AZ16" s="16"/>
      <c r="BA16" s="16"/>
      <c r="BB16" s="17">
        <v>101711.51291</v>
      </c>
      <c r="BC16" s="2"/>
    </row>
    <row r="17" spans="1:55" x14ac:dyDescent="0.25">
      <c r="A17" s="137">
        <v>13</v>
      </c>
      <c r="B17" s="6" t="s">
        <v>67</v>
      </c>
      <c r="C17" s="15">
        <v>0</v>
      </c>
      <c r="D17" s="16"/>
      <c r="E17" s="16"/>
      <c r="F17" s="16"/>
      <c r="G17" s="16">
        <v>0</v>
      </c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>
        <v>0</v>
      </c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>
        <v>0</v>
      </c>
      <c r="AM17" s="16"/>
      <c r="AN17" s="16"/>
      <c r="AO17" s="16"/>
      <c r="AP17" s="16">
        <v>0</v>
      </c>
      <c r="AQ17" s="16"/>
      <c r="AR17" s="16"/>
      <c r="AS17" s="16"/>
      <c r="AT17" s="16"/>
      <c r="AU17" s="16">
        <v>0</v>
      </c>
      <c r="AV17" s="16">
        <v>0</v>
      </c>
      <c r="AW17" s="16"/>
      <c r="AX17" s="16"/>
      <c r="AY17" s="16"/>
      <c r="AZ17" s="16"/>
      <c r="BA17" s="16"/>
      <c r="BB17" s="17">
        <v>0</v>
      </c>
      <c r="BC17" s="2"/>
    </row>
    <row r="18" spans="1:55" x14ac:dyDescent="0.25">
      <c r="A18" s="137">
        <v>14</v>
      </c>
      <c r="B18" s="6" t="s">
        <v>68</v>
      </c>
      <c r="C18" s="15">
        <v>36015.382845471002</v>
      </c>
      <c r="D18" s="16"/>
      <c r="E18" s="16"/>
      <c r="F18" s="16"/>
      <c r="G18" s="16">
        <v>846.22177999999997</v>
      </c>
      <c r="H18" s="16"/>
      <c r="I18" s="16"/>
      <c r="J18" s="16"/>
      <c r="K18" s="16">
        <v>846.22177999999997</v>
      </c>
      <c r="L18" s="16"/>
      <c r="M18" s="16"/>
      <c r="N18" s="16">
        <v>24191.096788161001</v>
      </c>
      <c r="O18" s="16"/>
      <c r="P18" s="16"/>
      <c r="Q18" s="16">
        <v>9399.6575273100007</v>
      </c>
      <c r="R18" s="16">
        <v>1578.4067500000001</v>
      </c>
      <c r="S18" s="16"/>
      <c r="T18" s="16"/>
      <c r="U18" s="16"/>
      <c r="V18" s="16"/>
      <c r="W18" s="16"/>
      <c r="X18" s="16">
        <v>75652.914283000006</v>
      </c>
      <c r="Y18" s="16">
        <v>6333.2666200000003</v>
      </c>
      <c r="Z18" s="16"/>
      <c r="AA18" s="16"/>
      <c r="AB18" s="16"/>
      <c r="AC18" s="16">
        <v>1659.359461</v>
      </c>
      <c r="AD18" s="16">
        <v>271.98050999999998</v>
      </c>
      <c r="AE18" s="16">
        <v>61719.618897</v>
      </c>
      <c r="AF18" s="16"/>
      <c r="AG18" s="16">
        <v>222.45</v>
      </c>
      <c r="AH18" s="16"/>
      <c r="AI18" s="16"/>
      <c r="AJ18" s="16"/>
      <c r="AK18" s="16">
        <v>5446.2387950000002</v>
      </c>
      <c r="AL18" s="16">
        <v>0</v>
      </c>
      <c r="AM18" s="16"/>
      <c r="AN18" s="16"/>
      <c r="AO18" s="16"/>
      <c r="AP18" s="16">
        <v>0</v>
      </c>
      <c r="AQ18" s="16"/>
      <c r="AR18" s="16"/>
      <c r="AS18" s="16"/>
      <c r="AT18" s="16">
        <v>10982.719872879999</v>
      </c>
      <c r="AU18" s="16">
        <v>122651.01700135101</v>
      </c>
      <c r="AV18" s="16">
        <v>0</v>
      </c>
      <c r="AW18" s="16"/>
      <c r="AX18" s="16"/>
      <c r="AY18" s="16"/>
      <c r="AZ18" s="16"/>
      <c r="BA18" s="16"/>
      <c r="BB18" s="17">
        <v>122651.01700135101</v>
      </c>
      <c r="BC18" s="2"/>
    </row>
    <row r="19" spans="1:55" x14ac:dyDescent="0.25">
      <c r="A19" s="137">
        <v>15</v>
      </c>
      <c r="B19" s="6" t="s">
        <v>69</v>
      </c>
      <c r="C19" s="15">
        <v>735.5</v>
      </c>
      <c r="D19" s="16">
        <v>39.6</v>
      </c>
      <c r="E19" s="16"/>
      <c r="F19" s="16"/>
      <c r="G19" s="16">
        <v>156.9</v>
      </c>
      <c r="H19" s="16">
        <v>90.4</v>
      </c>
      <c r="I19" s="16"/>
      <c r="J19" s="16"/>
      <c r="K19" s="16">
        <v>66.5</v>
      </c>
      <c r="L19" s="16"/>
      <c r="M19" s="16"/>
      <c r="N19" s="16"/>
      <c r="O19" s="16"/>
      <c r="P19" s="16"/>
      <c r="Q19" s="16">
        <v>339</v>
      </c>
      <c r="R19" s="16">
        <v>200</v>
      </c>
      <c r="S19" s="16"/>
      <c r="T19" s="16"/>
      <c r="U19" s="16"/>
      <c r="V19" s="16"/>
      <c r="W19" s="16"/>
      <c r="X19" s="16">
        <v>5288.2</v>
      </c>
      <c r="Y19" s="16">
        <v>1606</v>
      </c>
      <c r="Z19" s="16">
        <v>1039.5</v>
      </c>
      <c r="AA19" s="16"/>
      <c r="AB19" s="16">
        <v>806.5</v>
      </c>
      <c r="AC19" s="16">
        <v>118</v>
      </c>
      <c r="AD19" s="16"/>
      <c r="AE19" s="16">
        <v>36.799999999999997</v>
      </c>
      <c r="AF19" s="16"/>
      <c r="AG19" s="16"/>
      <c r="AH19" s="16"/>
      <c r="AI19" s="16"/>
      <c r="AJ19" s="16"/>
      <c r="AK19" s="16">
        <v>1681.4</v>
      </c>
      <c r="AL19" s="16">
        <v>0</v>
      </c>
      <c r="AM19" s="16"/>
      <c r="AN19" s="16"/>
      <c r="AO19" s="16"/>
      <c r="AP19" s="16">
        <v>0</v>
      </c>
      <c r="AQ19" s="16"/>
      <c r="AR19" s="16"/>
      <c r="AS19" s="16"/>
      <c r="AT19" s="16"/>
      <c r="AU19" s="16">
        <v>6023.7</v>
      </c>
      <c r="AV19" s="16">
        <v>0</v>
      </c>
      <c r="AW19" s="16"/>
      <c r="AX19" s="16"/>
      <c r="AY19" s="16"/>
      <c r="AZ19" s="16"/>
      <c r="BA19" s="16"/>
      <c r="BB19" s="17">
        <v>6023.7</v>
      </c>
      <c r="BC19" s="2"/>
    </row>
    <row r="20" spans="1:55" x14ac:dyDescent="0.25">
      <c r="A20" s="137">
        <v>16</v>
      </c>
      <c r="B20" s="6" t="s">
        <v>70</v>
      </c>
      <c r="C20" s="15">
        <v>40531.286249999997</v>
      </c>
      <c r="D20" s="16">
        <v>16400.606800000001</v>
      </c>
      <c r="E20" s="16">
        <v>0</v>
      </c>
      <c r="F20" s="16">
        <v>0</v>
      </c>
      <c r="G20" s="16">
        <v>3531.4172400000002</v>
      </c>
      <c r="H20" s="16">
        <v>2767.6930900000002</v>
      </c>
      <c r="I20" s="16">
        <v>0</v>
      </c>
      <c r="J20" s="16">
        <v>0</v>
      </c>
      <c r="K20" s="16">
        <v>763.72415000000001</v>
      </c>
      <c r="L20" s="16">
        <v>0</v>
      </c>
      <c r="M20" s="16">
        <v>0</v>
      </c>
      <c r="N20" s="16">
        <v>11103.145829999999</v>
      </c>
      <c r="O20" s="16">
        <v>0</v>
      </c>
      <c r="P20" s="16">
        <v>0</v>
      </c>
      <c r="Q20" s="16">
        <v>5394.2165400000004</v>
      </c>
      <c r="R20" s="16">
        <v>1181.89984</v>
      </c>
      <c r="S20" s="16">
        <v>0</v>
      </c>
      <c r="T20" s="16">
        <v>0</v>
      </c>
      <c r="U20" s="16">
        <v>2920</v>
      </c>
      <c r="V20" s="16">
        <v>0</v>
      </c>
      <c r="W20" s="16">
        <v>0</v>
      </c>
      <c r="X20" s="16">
        <v>123291.71311</v>
      </c>
      <c r="Y20" s="16">
        <v>18424.84333</v>
      </c>
      <c r="Z20" s="16">
        <v>22057.266230000001</v>
      </c>
      <c r="AA20" s="16">
        <v>1875.73973</v>
      </c>
      <c r="AB20" s="16">
        <v>0</v>
      </c>
      <c r="AC20" s="16">
        <v>11156.93742</v>
      </c>
      <c r="AD20" s="16">
        <v>6620.2174000000005</v>
      </c>
      <c r="AE20" s="16">
        <v>5649.1053000000002</v>
      </c>
      <c r="AF20" s="16">
        <v>0</v>
      </c>
      <c r="AG20" s="16">
        <v>43.101170000000003</v>
      </c>
      <c r="AH20" s="16">
        <v>2411.2592199999999</v>
      </c>
      <c r="AI20" s="16">
        <v>0</v>
      </c>
      <c r="AJ20" s="16">
        <v>0</v>
      </c>
      <c r="AK20" s="16">
        <v>55053.243309999998</v>
      </c>
      <c r="AL20" s="16">
        <v>8361.2101299999995</v>
      </c>
      <c r="AM20" s="16">
        <v>7968.9501300000002</v>
      </c>
      <c r="AN20" s="16">
        <v>0</v>
      </c>
      <c r="AO20" s="16">
        <v>392.26</v>
      </c>
      <c r="AP20" s="16">
        <v>21942.094489999999</v>
      </c>
      <c r="AQ20" s="16">
        <v>0</v>
      </c>
      <c r="AR20" s="16">
        <v>8337.0922399999999</v>
      </c>
      <c r="AS20" s="16">
        <v>13605.00225</v>
      </c>
      <c r="AT20" s="16">
        <v>29.900010000000002</v>
      </c>
      <c r="AU20" s="16">
        <v>194156.20399000001</v>
      </c>
      <c r="AV20" s="16">
        <v>3070.48848</v>
      </c>
      <c r="AW20" s="16">
        <v>0</v>
      </c>
      <c r="AX20" s="16">
        <v>3070.48848</v>
      </c>
      <c r="AY20" s="16">
        <v>0</v>
      </c>
      <c r="AZ20" s="16">
        <v>0</v>
      </c>
      <c r="BA20" s="16">
        <v>0</v>
      </c>
      <c r="BB20" s="17">
        <v>197226.69247000001</v>
      </c>
      <c r="BC20" s="2"/>
    </row>
    <row r="21" spans="1:55" x14ac:dyDescent="0.25">
      <c r="A21" s="137">
        <v>17</v>
      </c>
      <c r="B21" s="6" t="s">
        <v>71</v>
      </c>
      <c r="C21" s="15">
        <v>140989.991738732</v>
      </c>
      <c r="D21" s="16">
        <v>69831.0221167501</v>
      </c>
      <c r="E21" s="16">
        <v>894.86550999999997</v>
      </c>
      <c r="F21" s="16">
        <v>219.19400999999999</v>
      </c>
      <c r="G21" s="16">
        <v>12674.7680784808</v>
      </c>
      <c r="H21" s="16">
        <v>9861.5339884807508</v>
      </c>
      <c r="I21" s="16">
        <v>62.35</v>
      </c>
      <c r="J21" s="16"/>
      <c r="K21" s="16">
        <v>2813.2340899999999</v>
      </c>
      <c r="L21" s="16"/>
      <c r="M21" s="16"/>
      <c r="N21" s="16">
        <v>47442.906200651603</v>
      </c>
      <c r="O21" s="16"/>
      <c r="P21" s="16"/>
      <c r="Q21" s="16">
        <v>10010.478562849699</v>
      </c>
      <c r="R21" s="16">
        <v>562.5</v>
      </c>
      <c r="S21" s="16"/>
      <c r="T21" s="16"/>
      <c r="U21" s="16">
        <v>468.31677999999999</v>
      </c>
      <c r="V21" s="16"/>
      <c r="W21" s="16"/>
      <c r="X21" s="16">
        <v>224110.76662322899</v>
      </c>
      <c r="Y21" s="16">
        <v>44116.4275484877</v>
      </c>
      <c r="Z21" s="16">
        <v>69909.620309114805</v>
      </c>
      <c r="AA21" s="16"/>
      <c r="AB21" s="16">
        <v>26163.696876808001</v>
      </c>
      <c r="AC21" s="16">
        <v>10504.739936272799</v>
      </c>
      <c r="AD21" s="16">
        <v>10354.750698088999</v>
      </c>
      <c r="AE21" s="16">
        <v>15109.5355856071</v>
      </c>
      <c r="AF21" s="16"/>
      <c r="AG21" s="16">
        <v>984.36408843555103</v>
      </c>
      <c r="AH21" s="16">
        <v>22202.634973855998</v>
      </c>
      <c r="AI21" s="16"/>
      <c r="AJ21" s="16">
        <v>1452.099983437</v>
      </c>
      <c r="AK21" s="16">
        <v>23312.896623121302</v>
      </c>
      <c r="AL21" s="16">
        <v>1171.01927505</v>
      </c>
      <c r="AM21" s="16">
        <v>507.3</v>
      </c>
      <c r="AN21" s="16">
        <v>168.71928</v>
      </c>
      <c r="AO21" s="16">
        <v>494.99999505</v>
      </c>
      <c r="AP21" s="16">
        <v>0</v>
      </c>
      <c r="AQ21" s="16"/>
      <c r="AR21" s="16"/>
      <c r="AS21" s="16"/>
      <c r="AT21" s="16"/>
      <c r="AU21" s="16">
        <v>366271.77763701102</v>
      </c>
      <c r="AV21" s="16">
        <v>0</v>
      </c>
      <c r="AW21" s="16"/>
      <c r="AX21" s="16"/>
      <c r="AY21" s="16"/>
      <c r="AZ21" s="16"/>
      <c r="BA21" s="16"/>
      <c r="BB21" s="17">
        <v>366271.77763701102</v>
      </c>
      <c r="BC21" s="2"/>
    </row>
    <row r="22" spans="1:55" x14ac:dyDescent="0.25">
      <c r="A22" s="137">
        <v>18</v>
      </c>
      <c r="B22" s="6" t="s">
        <v>72</v>
      </c>
      <c r="C22" s="15">
        <v>42437.537429999997</v>
      </c>
      <c r="D22" s="16">
        <v>40352.019240000001</v>
      </c>
      <c r="E22" s="16"/>
      <c r="F22" s="16"/>
      <c r="G22" s="16">
        <v>1774.8031900000001</v>
      </c>
      <c r="H22" s="16">
        <v>1774.8031900000001</v>
      </c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>
        <v>310.71499999999997</v>
      </c>
      <c r="V22" s="16"/>
      <c r="W22" s="16"/>
      <c r="X22" s="16">
        <v>0</v>
      </c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>
        <v>0</v>
      </c>
      <c r="AM22" s="16"/>
      <c r="AN22" s="16"/>
      <c r="AO22" s="16"/>
      <c r="AP22" s="16">
        <v>0</v>
      </c>
      <c r="AQ22" s="16"/>
      <c r="AR22" s="16"/>
      <c r="AS22" s="16"/>
      <c r="AT22" s="16"/>
      <c r="AU22" s="16">
        <v>42437.537429999997</v>
      </c>
      <c r="AV22" s="16">
        <v>0</v>
      </c>
      <c r="AW22" s="16"/>
      <c r="AX22" s="16"/>
      <c r="AY22" s="16"/>
      <c r="AZ22" s="16"/>
      <c r="BA22" s="16"/>
      <c r="BB22" s="17">
        <v>42437.537429999997</v>
      </c>
      <c r="BC22" s="2"/>
    </row>
    <row r="23" spans="1:55" x14ac:dyDescent="0.25">
      <c r="A23" s="137">
        <v>19</v>
      </c>
      <c r="B23" s="6" t="s">
        <v>73</v>
      </c>
      <c r="C23" s="15">
        <v>170975.777</v>
      </c>
      <c r="D23" s="16">
        <v>107485.685</v>
      </c>
      <c r="E23" s="16">
        <v>732.6</v>
      </c>
      <c r="F23" s="16">
        <v>2589.7950000000001</v>
      </c>
      <c r="G23" s="16">
        <v>28031.451000000001</v>
      </c>
      <c r="H23" s="16">
        <v>18047.538</v>
      </c>
      <c r="I23" s="16">
        <v>0</v>
      </c>
      <c r="J23" s="16">
        <v>0</v>
      </c>
      <c r="K23" s="16">
        <v>9983.9130000000005</v>
      </c>
      <c r="L23" s="16">
        <v>0</v>
      </c>
      <c r="M23" s="16">
        <v>0</v>
      </c>
      <c r="N23" s="16">
        <v>24869.403999999999</v>
      </c>
      <c r="O23" s="16">
        <v>0</v>
      </c>
      <c r="P23" s="16">
        <v>0</v>
      </c>
      <c r="Q23" s="16">
        <v>8366.9590000000007</v>
      </c>
      <c r="R23" s="16">
        <v>885.6</v>
      </c>
      <c r="S23" s="16">
        <v>0</v>
      </c>
      <c r="T23" s="16">
        <v>0</v>
      </c>
      <c r="U23" s="16">
        <v>1336.6780000000001</v>
      </c>
      <c r="V23" s="16">
        <v>0</v>
      </c>
      <c r="W23" s="16">
        <v>0</v>
      </c>
      <c r="X23" s="16">
        <v>345428.39</v>
      </c>
      <c r="Y23" s="16">
        <v>12777.710999999999</v>
      </c>
      <c r="Z23" s="16">
        <v>209212.81899999999</v>
      </c>
      <c r="AA23" s="16">
        <v>15098.236999999999</v>
      </c>
      <c r="AB23" s="16">
        <v>2339.9209999999998</v>
      </c>
      <c r="AC23" s="16">
        <v>9000.42</v>
      </c>
      <c r="AD23" s="16">
        <v>793.98099999999999</v>
      </c>
      <c r="AE23" s="16">
        <v>37947.578999999998</v>
      </c>
      <c r="AF23" s="16">
        <v>36.280999999999999</v>
      </c>
      <c r="AG23" s="16">
        <v>666.67200000000003</v>
      </c>
      <c r="AH23" s="16">
        <v>15307.153</v>
      </c>
      <c r="AI23" s="16">
        <v>0</v>
      </c>
      <c r="AJ23" s="16">
        <v>0</v>
      </c>
      <c r="AK23" s="16">
        <v>42247.616000000002</v>
      </c>
      <c r="AL23" s="16">
        <v>9645.6550000000007</v>
      </c>
      <c r="AM23" s="16">
        <v>9645.6550000000007</v>
      </c>
      <c r="AN23" s="16">
        <v>0</v>
      </c>
      <c r="AO23" s="16">
        <v>0</v>
      </c>
      <c r="AP23" s="16">
        <v>222.08099999999999</v>
      </c>
      <c r="AQ23" s="16">
        <v>0</v>
      </c>
      <c r="AR23" s="16">
        <v>222.08099999999999</v>
      </c>
      <c r="AS23" s="16">
        <v>0</v>
      </c>
      <c r="AT23" s="16">
        <v>563.32000000000005</v>
      </c>
      <c r="AU23" s="16">
        <v>526835.223</v>
      </c>
      <c r="AV23" s="16">
        <v>2653.7559999999999</v>
      </c>
      <c r="AW23" s="16">
        <v>0</v>
      </c>
      <c r="AX23" s="16">
        <v>0</v>
      </c>
      <c r="AY23" s="16">
        <v>0</v>
      </c>
      <c r="AZ23" s="16">
        <v>0</v>
      </c>
      <c r="BA23" s="16">
        <v>2653.7559999999999</v>
      </c>
      <c r="BB23" s="17">
        <v>529488.97900000005</v>
      </c>
      <c r="BC23" s="2"/>
    </row>
    <row r="24" spans="1:55" x14ac:dyDescent="0.25">
      <c r="A24" s="137">
        <v>20</v>
      </c>
      <c r="B24" s="6" t="s">
        <v>74</v>
      </c>
      <c r="C24" s="15">
        <v>27436</v>
      </c>
      <c r="D24" s="16"/>
      <c r="E24" s="16"/>
      <c r="F24" s="16"/>
      <c r="G24" s="16">
        <v>389</v>
      </c>
      <c r="H24" s="16"/>
      <c r="I24" s="16"/>
      <c r="J24" s="16"/>
      <c r="K24" s="16">
        <v>389</v>
      </c>
      <c r="L24" s="16"/>
      <c r="M24" s="16"/>
      <c r="N24" s="16">
        <v>26546</v>
      </c>
      <c r="O24" s="16"/>
      <c r="P24" s="16"/>
      <c r="Q24" s="16">
        <v>501</v>
      </c>
      <c r="R24" s="16"/>
      <c r="S24" s="16"/>
      <c r="T24" s="16"/>
      <c r="U24" s="16"/>
      <c r="V24" s="16"/>
      <c r="W24" s="16"/>
      <c r="X24" s="16">
        <v>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>
        <v>0</v>
      </c>
      <c r="AM24" s="16"/>
      <c r="AN24" s="16"/>
      <c r="AO24" s="16"/>
      <c r="AP24" s="16">
        <v>0</v>
      </c>
      <c r="AQ24" s="16"/>
      <c r="AR24" s="16"/>
      <c r="AS24" s="16"/>
      <c r="AT24" s="16"/>
      <c r="AU24" s="16">
        <v>27436</v>
      </c>
      <c r="AV24" s="16">
        <v>0</v>
      </c>
      <c r="AW24" s="16"/>
      <c r="AX24" s="16"/>
      <c r="AY24" s="16"/>
      <c r="AZ24" s="16"/>
      <c r="BA24" s="16"/>
      <c r="BB24" s="17">
        <v>27436</v>
      </c>
      <c r="BC24" s="2"/>
    </row>
    <row r="25" spans="1:55" x14ac:dyDescent="0.25">
      <c r="A25" s="137">
        <v>21</v>
      </c>
      <c r="B25" s="6" t="s">
        <v>75</v>
      </c>
      <c r="C25" s="15">
        <v>785.65664000000004</v>
      </c>
      <c r="D25" s="16"/>
      <c r="E25" s="16"/>
      <c r="F25" s="16"/>
      <c r="G25" s="16">
        <v>0</v>
      </c>
      <c r="H25" s="16"/>
      <c r="I25" s="16"/>
      <c r="J25" s="16"/>
      <c r="K25" s="16"/>
      <c r="L25" s="16"/>
      <c r="M25" s="16"/>
      <c r="N25" s="16">
        <v>526.58420000000001</v>
      </c>
      <c r="O25" s="16"/>
      <c r="P25" s="16"/>
      <c r="Q25" s="16">
        <v>259.07243999999997</v>
      </c>
      <c r="R25" s="16"/>
      <c r="S25" s="16"/>
      <c r="T25" s="16"/>
      <c r="U25" s="16"/>
      <c r="V25" s="16"/>
      <c r="W25" s="16"/>
      <c r="X25" s="16">
        <v>33275.306349999999</v>
      </c>
      <c r="Y25" s="16">
        <v>22459.949649999999</v>
      </c>
      <c r="Z25" s="16">
        <v>9604.1680799999995</v>
      </c>
      <c r="AA25" s="16"/>
      <c r="AB25" s="16"/>
      <c r="AC25" s="16"/>
      <c r="AD25" s="16"/>
      <c r="AE25" s="16"/>
      <c r="AF25" s="16"/>
      <c r="AG25" s="16">
        <v>0</v>
      </c>
      <c r="AH25" s="16"/>
      <c r="AI25" s="16"/>
      <c r="AJ25" s="16"/>
      <c r="AK25" s="16">
        <v>1211.1886200000001</v>
      </c>
      <c r="AL25" s="16">
        <v>2500</v>
      </c>
      <c r="AM25" s="16">
        <v>0</v>
      </c>
      <c r="AN25" s="16">
        <v>2500</v>
      </c>
      <c r="AO25" s="16"/>
      <c r="AP25" s="16">
        <v>0</v>
      </c>
      <c r="AQ25" s="16"/>
      <c r="AR25" s="16"/>
      <c r="AS25" s="16"/>
      <c r="AT25" s="16"/>
      <c r="AU25" s="16">
        <v>36560.96299</v>
      </c>
      <c r="AV25" s="16">
        <v>0</v>
      </c>
      <c r="AW25" s="16"/>
      <c r="AX25" s="16"/>
      <c r="AY25" s="16"/>
      <c r="AZ25" s="16"/>
      <c r="BA25" s="16"/>
      <c r="BB25" s="17">
        <v>36560.96299</v>
      </c>
      <c r="BC25" s="2"/>
    </row>
    <row r="26" spans="1:55" x14ac:dyDescent="0.25">
      <c r="A26" s="137">
        <v>22</v>
      </c>
      <c r="B26" s="6" t="s">
        <v>76</v>
      </c>
      <c r="C26" s="15">
        <v>1791</v>
      </c>
      <c r="D26" s="16">
        <v>436</v>
      </c>
      <c r="E26" s="16"/>
      <c r="F26" s="16">
        <v>380</v>
      </c>
      <c r="G26" s="16">
        <v>1355</v>
      </c>
      <c r="H26" s="16">
        <v>1139</v>
      </c>
      <c r="I26" s="16"/>
      <c r="J26" s="16"/>
      <c r="K26" s="16">
        <v>216</v>
      </c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>
        <v>14965</v>
      </c>
      <c r="Y26" s="16">
        <v>528</v>
      </c>
      <c r="Z26" s="16">
        <v>6761</v>
      </c>
      <c r="AA26" s="16"/>
      <c r="AB26" s="16"/>
      <c r="AC26" s="16"/>
      <c r="AD26" s="16"/>
      <c r="AE26" s="16">
        <v>540</v>
      </c>
      <c r="AF26" s="16"/>
      <c r="AG26" s="16"/>
      <c r="AH26" s="16">
        <v>1127</v>
      </c>
      <c r="AI26" s="16"/>
      <c r="AJ26" s="16"/>
      <c r="AK26" s="16">
        <v>6009</v>
      </c>
      <c r="AL26" s="16">
        <v>0</v>
      </c>
      <c r="AM26" s="16"/>
      <c r="AN26" s="16"/>
      <c r="AO26" s="16"/>
      <c r="AP26" s="16">
        <v>3328</v>
      </c>
      <c r="AQ26" s="16"/>
      <c r="AR26" s="16"/>
      <c r="AS26" s="16">
        <v>3328</v>
      </c>
      <c r="AT26" s="16"/>
      <c r="AU26" s="16">
        <v>20084</v>
      </c>
      <c r="AV26" s="16">
        <v>0</v>
      </c>
      <c r="AW26" s="16"/>
      <c r="AX26" s="16"/>
      <c r="AY26" s="16"/>
      <c r="AZ26" s="16"/>
      <c r="BA26" s="16"/>
      <c r="BB26" s="17">
        <v>20084</v>
      </c>
      <c r="BC26" s="2"/>
    </row>
    <row r="27" spans="1:55" x14ac:dyDescent="0.25">
      <c r="A27" s="137">
        <v>23</v>
      </c>
      <c r="B27" s="6" t="s">
        <v>77</v>
      </c>
      <c r="C27" s="15">
        <v>0</v>
      </c>
      <c r="D27" s="16"/>
      <c r="E27" s="16"/>
      <c r="F27" s="16"/>
      <c r="G27" s="16">
        <v>0</v>
      </c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>
        <v>0</v>
      </c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>
        <v>0</v>
      </c>
      <c r="AM27" s="16"/>
      <c r="AN27" s="16"/>
      <c r="AO27" s="16"/>
      <c r="AP27" s="16">
        <v>0</v>
      </c>
      <c r="AQ27" s="16"/>
      <c r="AR27" s="16"/>
      <c r="AS27" s="16"/>
      <c r="AT27" s="16"/>
      <c r="AU27" s="16">
        <v>0</v>
      </c>
      <c r="AV27" s="16">
        <v>0</v>
      </c>
      <c r="AW27" s="16"/>
      <c r="AX27" s="16"/>
      <c r="AY27" s="16"/>
      <c r="AZ27" s="16"/>
      <c r="BA27" s="16"/>
      <c r="BB27" s="17">
        <v>0</v>
      </c>
      <c r="BC27" s="2"/>
    </row>
    <row r="28" spans="1:55" x14ac:dyDescent="0.25">
      <c r="A28" s="137">
        <v>24</v>
      </c>
      <c r="B28" s="6" t="s">
        <v>78</v>
      </c>
      <c r="C28" s="15">
        <v>0</v>
      </c>
      <c r="D28" s="16"/>
      <c r="E28" s="16"/>
      <c r="F28" s="16"/>
      <c r="G28" s="16">
        <v>0</v>
      </c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>
        <v>0</v>
      </c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>
        <v>0</v>
      </c>
      <c r="AM28" s="16"/>
      <c r="AN28" s="16"/>
      <c r="AO28" s="16"/>
      <c r="AP28" s="16">
        <v>0</v>
      </c>
      <c r="AQ28" s="16"/>
      <c r="AR28" s="16"/>
      <c r="AS28" s="16"/>
      <c r="AT28" s="16"/>
      <c r="AU28" s="16">
        <v>0</v>
      </c>
      <c r="AV28" s="16">
        <v>0</v>
      </c>
      <c r="AW28" s="16"/>
      <c r="AX28" s="16"/>
      <c r="AY28" s="16"/>
      <c r="AZ28" s="16"/>
      <c r="BA28" s="16"/>
      <c r="BB28" s="17">
        <v>0</v>
      </c>
      <c r="BC28" s="2"/>
    </row>
    <row r="29" spans="1:55" ht="15.75" thickBot="1" x14ac:dyDescent="0.3">
      <c r="A29" s="21">
        <v>25</v>
      </c>
      <c r="B29" s="22" t="s">
        <v>79</v>
      </c>
      <c r="C29" s="23">
        <v>777895.87866040296</v>
      </c>
      <c r="D29" s="24">
        <v>382836.52462675009</v>
      </c>
      <c r="E29" s="24">
        <v>3076.4910100000002</v>
      </c>
      <c r="F29" s="24">
        <v>3188.9890099999998</v>
      </c>
      <c r="G29" s="24">
        <v>116325.74930468079</v>
      </c>
      <c r="H29" s="24">
        <v>84718.002078480757</v>
      </c>
      <c r="I29" s="24">
        <v>1110.7</v>
      </c>
      <c r="J29" s="24">
        <v>0</v>
      </c>
      <c r="K29" s="24">
        <v>31607.747226200001</v>
      </c>
      <c r="L29" s="24">
        <v>0</v>
      </c>
      <c r="M29" s="24">
        <v>0</v>
      </c>
      <c r="N29" s="24">
        <v>187191.34901881259</v>
      </c>
      <c r="O29" s="24">
        <v>0</v>
      </c>
      <c r="P29" s="24">
        <v>0</v>
      </c>
      <c r="Q29" s="24">
        <v>75949.124220159705</v>
      </c>
      <c r="R29" s="24">
        <v>6728.2984999999999</v>
      </c>
      <c r="S29" s="24">
        <v>0</v>
      </c>
      <c r="T29" s="24">
        <v>0</v>
      </c>
      <c r="U29" s="24">
        <v>8864.8329900000008</v>
      </c>
      <c r="V29" s="24">
        <v>0</v>
      </c>
      <c r="W29" s="24">
        <v>0</v>
      </c>
      <c r="X29" s="24">
        <v>1674148.0293555635</v>
      </c>
      <c r="Y29" s="24">
        <v>203189.1933178241</v>
      </c>
      <c r="Z29" s="24">
        <v>949790.96795911377</v>
      </c>
      <c r="AA29" s="24">
        <v>29328.64342</v>
      </c>
      <c r="AB29" s="24">
        <v>31250.913596808001</v>
      </c>
      <c r="AC29" s="24">
        <v>57815.9193472728</v>
      </c>
      <c r="AD29" s="24">
        <v>23066.219938089002</v>
      </c>
      <c r="AE29" s="24">
        <v>152690.1019526071</v>
      </c>
      <c r="AF29" s="24">
        <v>1538.9838400000001</v>
      </c>
      <c r="AG29" s="24">
        <v>3898.173508435551</v>
      </c>
      <c r="AH29" s="24">
        <v>43970.854083856</v>
      </c>
      <c r="AI29" s="24">
        <v>0</v>
      </c>
      <c r="AJ29" s="24">
        <v>1452.099983437</v>
      </c>
      <c r="AK29" s="24">
        <v>176155.95840812131</v>
      </c>
      <c r="AL29" s="24">
        <v>67026.517114650007</v>
      </c>
      <c r="AM29" s="24">
        <v>35278.694029999999</v>
      </c>
      <c r="AN29" s="24">
        <v>30331.145719600001</v>
      </c>
      <c r="AO29" s="24">
        <v>1416.6773650499999</v>
      </c>
      <c r="AP29" s="24">
        <v>26588.59417</v>
      </c>
      <c r="AQ29" s="24">
        <v>0</v>
      </c>
      <c r="AR29" s="24">
        <v>9655.5919200000008</v>
      </c>
      <c r="AS29" s="24">
        <v>16933.002250000001</v>
      </c>
      <c r="AT29" s="24">
        <v>11575.93988288</v>
      </c>
      <c r="AU29" s="24">
        <v>2557234.9591834964</v>
      </c>
      <c r="AV29" s="24">
        <v>5724.2444800000003</v>
      </c>
      <c r="AW29" s="24">
        <v>0</v>
      </c>
      <c r="AX29" s="24">
        <v>3070.48848</v>
      </c>
      <c r="AY29" s="24">
        <v>0</v>
      </c>
      <c r="AZ29" s="24">
        <v>0</v>
      </c>
      <c r="BA29" s="24">
        <v>2653.7559999999999</v>
      </c>
      <c r="BB29" s="25">
        <v>2562959.2036634963</v>
      </c>
      <c r="BC29" s="2"/>
    </row>
    <row r="30" spans="1:55" ht="15.75" thickTop="1" x14ac:dyDescent="0.25">
      <c r="A30" s="7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</row>
    <row r="31" spans="1:55" x14ac:dyDescent="0.25">
      <c r="A31" s="91" t="s">
        <v>177</v>
      </c>
      <c r="C31" s="1" t="s">
        <v>1</v>
      </c>
      <c r="D31" s="1" t="s">
        <v>184</v>
      </c>
    </row>
    <row r="32" spans="1:55" ht="15.75" thickBot="1" x14ac:dyDescent="0.3">
      <c r="A32" s="75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5" ht="43.5" customHeight="1" thickTop="1" thickBot="1" x14ac:dyDescent="0.3">
      <c r="A33" s="135" t="s">
        <v>2</v>
      </c>
      <c r="B33" s="10" t="s">
        <v>3</v>
      </c>
      <c r="C33" s="11" t="s">
        <v>4</v>
      </c>
      <c r="D33" s="9" t="s">
        <v>5</v>
      </c>
      <c r="E33" s="9" t="s">
        <v>6</v>
      </c>
      <c r="F33" s="9" t="s">
        <v>7</v>
      </c>
      <c r="G33" s="9" t="s">
        <v>8</v>
      </c>
      <c r="H33" s="9" t="s">
        <v>9</v>
      </c>
      <c r="I33" s="9" t="s">
        <v>10</v>
      </c>
      <c r="J33" s="9" t="s">
        <v>11</v>
      </c>
      <c r="K33" s="9" t="s">
        <v>12</v>
      </c>
      <c r="L33" s="9" t="s">
        <v>13</v>
      </c>
      <c r="M33" s="9" t="s">
        <v>14</v>
      </c>
      <c r="N33" s="9" t="s">
        <v>15</v>
      </c>
      <c r="O33" s="9" t="s">
        <v>16</v>
      </c>
      <c r="P33" s="9" t="s">
        <v>17</v>
      </c>
      <c r="Q33" s="9" t="s">
        <v>18</v>
      </c>
      <c r="R33" s="9" t="s">
        <v>19</v>
      </c>
      <c r="S33" s="9" t="s">
        <v>20</v>
      </c>
      <c r="T33" s="9" t="s">
        <v>21</v>
      </c>
      <c r="U33" s="9" t="s">
        <v>22</v>
      </c>
      <c r="V33" s="9" t="s">
        <v>23</v>
      </c>
      <c r="W33" s="9" t="s">
        <v>24</v>
      </c>
      <c r="X33" s="9" t="s">
        <v>25</v>
      </c>
      <c r="Y33" s="9" t="s">
        <v>26</v>
      </c>
      <c r="Z33" s="9" t="s">
        <v>27</v>
      </c>
      <c r="AA33" s="9" t="s">
        <v>28</v>
      </c>
      <c r="AB33" s="9" t="s">
        <v>29</v>
      </c>
      <c r="AC33" s="9" t="s">
        <v>30</v>
      </c>
      <c r="AD33" s="9" t="s">
        <v>31</v>
      </c>
      <c r="AE33" s="9" t="s">
        <v>32</v>
      </c>
      <c r="AF33" s="9" t="s">
        <v>33</v>
      </c>
      <c r="AG33" s="9" t="s">
        <v>34</v>
      </c>
      <c r="AH33" s="9" t="s">
        <v>35</v>
      </c>
      <c r="AI33" s="9" t="s">
        <v>36</v>
      </c>
      <c r="AJ33" s="9" t="s">
        <v>37</v>
      </c>
      <c r="AK33" s="9" t="s">
        <v>38</v>
      </c>
      <c r="AL33" s="9" t="s">
        <v>39</v>
      </c>
      <c r="AM33" s="9" t="s">
        <v>40</v>
      </c>
      <c r="AN33" s="9" t="s">
        <v>41</v>
      </c>
      <c r="AO33" s="9" t="s">
        <v>42</v>
      </c>
      <c r="AP33" s="9" t="s">
        <v>43</v>
      </c>
      <c r="AQ33" s="9" t="s">
        <v>44</v>
      </c>
      <c r="AR33" s="9" t="s">
        <v>45</v>
      </c>
      <c r="AS33" s="9" t="s">
        <v>46</v>
      </c>
      <c r="AT33" s="9" t="s">
        <v>47</v>
      </c>
      <c r="AU33" s="9" t="s">
        <v>48</v>
      </c>
      <c r="AV33" s="9" t="s">
        <v>49</v>
      </c>
      <c r="AW33" s="9" t="s">
        <v>50</v>
      </c>
      <c r="AX33" s="9" t="s">
        <v>51</v>
      </c>
      <c r="AY33" s="9" t="s">
        <v>52</v>
      </c>
      <c r="AZ33" s="9" t="s">
        <v>53</v>
      </c>
      <c r="BA33" s="9" t="s">
        <v>22</v>
      </c>
      <c r="BB33" s="10" t="s">
        <v>54</v>
      </c>
      <c r="BC33" s="2"/>
    </row>
    <row r="34" spans="1:55" ht="15.75" thickTop="1" x14ac:dyDescent="0.25">
      <c r="A34" s="136">
        <v>1</v>
      </c>
      <c r="B34" s="8" t="s">
        <v>55</v>
      </c>
      <c r="C34" s="12">
        <v>459</v>
      </c>
      <c r="D34" s="13">
        <v>243</v>
      </c>
      <c r="E34" s="13"/>
      <c r="F34" s="13"/>
      <c r="G34" s="13">
        <v>74</v>
      </c>
      <c r="H34" s="13">
        <v>50</v>
      </c>
      <c r="I34" s="13"/>
      <c r="J34" s="13"/>
      <c r="K34" s="13">
        <v>24</v>
      </c>
      <c r="L34" s="13"/>
      <c r="M34" s="13"/>
      <c r="N34" s="13">
        <v>82</v>
      </c>
      <c r="O34" s="13"/>
      <c r="P34" s="13"/>
      <c r="Q34" s="13">
        <v>49</v>
      </c>
      <c r="R34" s="13">
        <v>2</v>
      </c>
      <c r="S34" s="13"/>
      <c r="T34" s="13"/>
      <c r="U34" s="13">
        <v>9</v>
      </c>
      <c r="V34" s="13"/>
      <c r="W34" s="13"/>
      <c r="X34" s="13">
        <v>123</v>
      </c>
      <c r="Y34" s="13">
        <v>20</v>
      </c>
      <c r="Z34" s="13">
        <v>39</v>
      </c>
      <c r="AA34" s="13">
        <v>2</v>
      </c>
      <c r="AB34" s="13">
        <v>2</v>
      </c>
      <c r="AC34" s="13">
        <v>7</v>
      </c>
      <c r="AD34" s="13">
        <v>3</v>
      </c>
      <c r="AE34" s="13">
        <v>40</v>
      </c>
      <c r="AF34" s="13"/>
      <c r="AG34" s="13"/>
      <c r="AH34" s="13"/>
      <c r="AI34" s="13"/>
      <c r="AJ34" s="13"/>
      <c r="AK34" s="13">
        <v>10</v>
      </c>
      <c r="AL34" s="13">
        <v>0</v>
      </c>
      <c r="AM34" s="13"/>
      <c r="AN34" s="13"/>
      <c r="AO34" s="13"/>
      <c r="AP34" s="13">
        <v>0</v>
      </c>
      <c r="AQ34" s="13"/>
      <c r="AR34" s="13"/>
      <c r="AS34" s="13"/>
      <c r="AT34" s="13"/>
      <c r="AU34" s="13">
        <v>582</v>
      </c>
      <c r="AV34" s="13">
        <v>0</v>
      </c>
      <c r="AW34" s="13"/>
      <c r="AX34" s="13"/>
      <c r="AY34" s="13"/>
      <c r="AZ34" s="13"/>
      <c r="BA34" s="13"/>
      <c r="BB34" s="14">
        <v>582</v>
      </c>
      <c r="BC34" s="2"/>
    </row>
    <row r="35" spans="1:55" x14ac:dyDescent="0.25">
      <c r="A35" s="137">
        <v>2</v>
      </c>
      <c r="B35" s="6" t="s">
        <v>56</v>
      </c>
      <c r="C35" s="15">
        <v>202</v>
      </c>
      <c r="D35" s="16">
        <v>44</v>
      </c>
      <c r="E35" s="16">
        <v>0</v>
      </c>
      <c r="F35" s="16">
        <v>0</v>
      </c>
      <c r="G35" s="16">
        <v>119</v>
      </c>
      <c r="H35" s="16">
        <v>82</v>
      </c>
      <c r="I35" s="16">
        <v>0</v>
      </c>
      <c r="J35" s="16">
        <v>0</v>
      </c>
      <c r="K35" s="16">
        <v>37</v>
      </c>
      <c r="L35" s="16">
        <v>0</v>
      </c>
      <c r="M35" s="16">
        <v>0</v>
      </c>
      <c r="N35" s="16">
        <v>17</v>
      </c>
      <c r="O35" s="16">
        <v>0</v>
      </c>
      <c r="P35" s="16">
        <v>0</v>
      </c>
      <c r="Q35" s="16">
        <v>22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1057</v>
      </c>
      <c r="Y35" s="16">
        <v>69</v>
      </c>
      <c r="Z35" s="16">
        <v>770</v>
      </c>
      <c r="AA35" s="16">
        <v>0</v>
      </c>
      <c r="AB35" s="16">
        <v>0</v>
      </c>
      <c r="AC35" s="16">
        <v>1</v>
      </c>
      <c r="AD35" s="16">
        <v>1</v>
      </c>
      <c r="AE35" s="16">
        <v>183</v>
      </c>
      <c r="AF35" s="16">
        <v>0</v>
      </c>
      <c r="AG35" s="16">
        <v>2</v>
      </c>
      <c r="AH35" s="16">
        <v>12</v>
      </c>
      <c r="AI35" s="16">
        <v>0</v>
      </c>
      <c r="AJ35" s="16">
        <v>0</v>
      </c>
      <c r="AK35" s="16">
        <v>19</v>
      </c>
      <c r="AL35" s="16">
        <v>103</v>
      </c>
      <c r="AM35" s="16">
        <v>10</v>
      </c>
      <c r="AN35" s="16">
        <v>92</v>
      </c>
      <c r="AO35" s="16">
        <v>1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1362</v>
      </c>
      <c r="AV35" s="16">
        <v>0</v>
      </c>
      <c r="AW35" s="16">
        <v>0</v>
      </c>
      <c r="AX35" s="16">
        <v>0</v>
      </c>
      <c r="AY35" s="16">
        <v>0</v>
      </c>
      <c r="AZ35" s="16">
        <v>0</v>
      </c>
      <c r="BA35" s="16">
        <v>0</v>
      </c>
      <c r="BB35" s="17">
        <v>1362</v>
      </c>
      <c r="BC35" s="2"/>
    </row>
    <row r="36" spans="1:55" x14ac:dyDescent="0.25">
      <c r="A36" s="137">
        <v>3</v>
      </c>
      <c r="B36" s="6" t="s">
        <v>57</v>
      </c>
      <c r="C36" s="15">
        <v>0</v>
      </c>
      <c r="D36" s="16"/>
      <c r="E36" s="16"/>
      <c r="F36" s="16"/>
      <c r="G36" s="16">
        <v>0</v>
      </c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>
        <v>0</v>
      </c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>
        <v>0</v>
      </c>
      <c r="AM36" s="16"/>
      <c r="AN36" s="16"/>
      <c r="AO36" s="16"/>
      <c r="AP36" s="16">
        <v>0</v>
      </c>
      <c r="AQ36" s="16"/>
      <c r="AR36" s="16"/>
      <c r="AS36" s="16"/>
      <c r="AT36" s="16"/>
      <c r="AU36" s="16">
        <v>0</v>
      </c>
      <c r="AV36" s="16">
        <v>0</v>
      </c>
      <c r="AW36" s="16"/>
      <c r="AX36" s="16"/>
      <c r="AY36" s="16"/>
      <c r="AZ36" s="16"/>
      <c r="BA36" s="16"/>
      <c r="BB36" s="17">
        <v>0</v>
      </c>
      <c r="BC36" s="2"/>
    </row>
    <row r="37" spans="1:55" x14ac:dyDescent="0.25">
      <c r="A37" s="137">
        <v>4</v>
      </c>
      <c r="B37" s="6" t="s">
        <v>58</v>
      </c>
      <c r="C37" s="15">
        <v>0</v>
      </c>
      <c r="D37" s="16"/>
      <c r="E37" s="16"/>
      <c r="F37" s="16"/>
      <c r="G37" s="16">
        <v>0</v>
      </c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>
        <v>0</v>
      </c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>
        <v>0</v>
      </c>
      <c r="AM37" s="16"/>
      <c r="AN37" s="16"/>
      <c r="AO37" s="16"/>
      <c r="AP37" s="16">
        <v>0</v>
      </c>
      <c r="AQ37" s="16"/>
      <c r="AR37" s="16"/>
      <c r="AS37" s="16"/>
      <c r="AT37" s="16"/>
      <c r="AU37" s="16">
        <v>0</v>
      </c>
      <c r="AV37" s="16">
        <v>0</v>
      </c>
      <c r="AW37" s="16"/>
      <c r="AX37" s="16"/>
      <c r="AY37" s="16"/>
      <c r="AZ37" s="16"/>
      <c r="BA37" s="16"/>
      <c r="BB37" s="17">
        <v>0</v>
      </c>
      <c r="BC37" s="2"/>
    </row>
    <row r="38" spans="1:55" x14ac:dyDescent="0.25">
      <c r="A38" s="137">
        <v>5</v>
      </c>
      <c r="B38" s="6" t="s">
        <v>59</v>
      </c>
      <c r="C38" s="15">
        <v>0</v>
      </c>
      <c r="D38" s="16"/>
      <c r="E38" s="16"/>
      <c r="F38" s="16"/>
      <c r="G38" s="16">
        <v>0</v>
      </c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>
        <v>58</v>
      </c>
      <c r="Y38" s="16">
        <v>58</v>
      </c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>
        <v>0</v>
      </c>
      <c r="AM38" s="16"/>
      <c r="AN38" s="16"/>
      <c r="AO38" s="16"/>
      <c r="AP38" s="16">
        <v>0</v>
      </c>
      <c r="AQ38" s="16"/>
      <c r="AR38" s="16"/>
      <c r="AS38" s="16"/>
      <c r="AT38" s="16"/>
      <c r="AU38" s="16">
        <v>58</v>
      </c>
      <c r="AV38" s="16">
        <v>0</v>
      </c>
      <c r="AW38" s="16"/>
      <c r="AX38" s="16"/>
      <c r="AY38" s="16"/>
      <c r="AZ38" s="16"/>
      <c r="BA38" s="16"/>
      <c r="BB38" s="17">
        <v>58</v>
      </c>
      <c r="BC38" s="2"/>
    </row>
    <row r="39" spans="1:55" x14ac:dyDescent="0.25">
      <c r="A39" s="137">
        <v>6</v>
      </c>
      <c r="B39" s="6" t="s">
        <v>60</v>
      </c>
      <c r="C39" s="15">
        <v>19</v>
      </c>
      <c r="D39" s="16">
        <v>1</v>
      </c>
      <c r="E39" s="16"/>
      <c r="F39" s="16"/>
      <c r="G39" s="16">
        <v>0</v>
      </c>
      <c r="H39" s="16"/>
      <c r="I39" s="16"/>
      <c r="J39" s="16"/>
      <c r="K39" s="16"/>
      <c r="L39" s="16"/>
      <c r="M39" s="16"/>
      <c r="N39" s="16"/>
      <c r="O39" s="16"/>
      <c r="P39" s="16"/>
      <c r="Q39" s="16">
        <v>18</v>
      </c>
      <c r="R39" s="16"/>
      <c r="S39" s="16"/>
      <c r="T39" s="16"/>
      <c r="U39" s="16"/>
      <c r="V39" s="16"/>
      <c r="W39" s="16"/>
      <c r="X39" s="16">
        <v>306</v>
      </c>
      <c r="Y39" s="16">
        <v>16</v>
      </c>
      <c r="Z39" s="16">
        <v>260</v>
      </c>
      <c r="AA39" s="16"/>
      <c r="AB39" s="16"/>
      <c r="AC39" s="16"/>
      <c r="AD39" s="16"/>
      <c r="AE39" s="16">
        <v>22</v>
      </c>
      <c r="AF39" s="16"/>
      <c r="AG39" s="16"/>
      <c r="AH39" s="16">
        <v>5</v>
      </c>
      <c r="AI39" s="16"/>
      <c r="AJ39" s="16"/>
      <c r="AK39" s="16">
        <v>3</v>
      </c>
      <c r="AL39" s="16">
        <v>3</v>
      </c>
      <c r="AM39" s="16">
        <v>3</v>
      </c>
      <c r="AN39" s="16"/>
      <c r="AO39" s="16"/>
      <c r="AP39" s="16">
        <v>0</v>
      </c>
      <c r="AQ39" s="16"/>
      <c r="AR39" s="16"/>
      <c r="AS39" s="16"/>
      <c r="AT39" s="16"/>
      <c r="AU39" s="16">
        <v>328</v>
      </c>
      <c r="AV39" s="16">
        <v>0</v>
      </c>
      <c r="AW39" s="16"/>
      <c r="AX39" s="16"/>
      <c r="AY39" s="16"/>
      <c r="AZ39" s="16"/>
      <c r="BA39" s="16"/>
      <c r="BB39" s="17">
        <v>328</v>
      </c>
      <c r="BC39" s="2"/>
    </row>
    <row r="40" spans="1:55" x14ac:dyDescent="0.25">
      <c r="A40" s="137">
        <v>7</v>
      </c>
      <c r="B40" s="6" t="s">
        <v>61</v>
      </c>
      <c r="C40" s="15">
        <v>54</v>
      </c>
      <c r="D40" s="16"/>
      <c r="E40" s="16"/>
      <c r="F40" s="16"/>
      <c r="G40" s="16">
        <v>0</v>
      </c>
      <c r="H40" s="16"/>
      <c r="I40" s="16"/>
      <c r="J40" s="16"/>
      <c r="K40" s="16"/>
      <c r="L40" s="16"/>
      <c r="M40" s="16"/>
      <c r="N40" s="16"/>
      <c r="O40" s="16"/>
      <c r="P40" s="16"/>
      <c r="Q40" s="16">
        <v>54</v>
      </c>
      <c r="R40" s="16"/>
      <c r="S40" s="16"/>
      <c r="T40" s="16"/>
      <c r="U40" s="16"/>
      <c r="V40" s="16"/>
      <c r="W40" s="16"/>
      <c r="X40" s="16">
        <v>14</v>
      </c>
      <c r="Y40" s="16"/>
      <c r="Z40" s="16">
        <v>11</v>
      </c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>
        <v>3</v>
      </c>
      <c r="AL40" s="16">
        <v>0</v>
      </c>
      <c r="AM40" s="16"/>
      <c r="AN40" s="16"/>
      <c r="AO40" s="16"/>
      <c r="AP40" s="16">
        <v>0</v>
      </c>
      <c r="AQ40" s="16"/>
      <c r="AR40" s="16"/>
      <c r="AS40" s="16"/>
      <c r="AT40" s="16"/>
      <c r="AU40" s="16">
        <v>68</v>
      </c>
      <c r="AV40" s="16">
        <v>0</v>
      </c>
      <c r="AW40" s="16"/>
      <c r="AX40" s="16"/>
      <c r="AY40" s="16"/>
      <c r="AZ40" s="16"/>
      <c r="BA40" s="16"/>
      <c r="BB40" s="17">
        <v>68</v>
      </c>
      <c r="BC40" s="2"/>
    </row>
    <row r="41" spans="1:55" x14ac:dyDescent="0.25">
      <c r="A41" s="137">
        <v>8</v>
      </c>
      <c r="B41" s="6" t="s">
        <v>62</v>
      </c>
      <c r="C41" s="15">
        <v>341</v>
      </c>
      <c r="D41" s="16">
        <v>132</v>
      </c>
      <c r="E41" s="16">
        <v>4</v>
      </c>
      <c r="F41" s="16">
        <v>0</v>
      </c>
      <c r="G41" s="16">
        <v>58</v>
      </c>
      <c r="H41" s="16">
        <v>54</v>
      </c>
      <c r="I41" s="16">
        <v>1</v>
      </c>
      <c r="J41" s="16"/>
      <c r="K41" s="16">
        <v>4</v>
      </c>
      <c r="L41" s="16"/>
      <c r="M41" s="16"/>
      <c r="N41" s="16">
        <v>73</v>
      </c>
      <c r="O41" s="16"/>
      <c r="P41" s="16"/>
      <c r="Q41" s="16">
        <v>72</v>
      </c>
      <c r="R41" s="16">
        <v>2</v>
      </c>
      <c r="S41" s="16"/>
      <c r="T41" s="16"/>
      <c r="U41" s="16">
        <v>4</v>
      </c>
      <c r="V41" s="16"/>
      <c r="W41" s="16"/>
      <c r="X41" s="16">
        <v>510</v>
      </c>
      <c r="Y41" s="16">
        <v>89</v>
      </c>
      <c r="Z41" s="16">
        <v>279</v>
      </c>
      <c r="AA41" s="16">
        <v>1</v>
      </c>
      <c r="AB41" s="16">
        <v>1</v>
      </c>
      <c r="AC41" s="16">
        <v>2</v>
      </c>
      <c r="AD41" s="16">
        <v>5</v>
      </c>
      <c r="AE41" s="16">
        <v>55</v>
      </c>
      <c r="AF41" s="16">
        <v>13</v>
      </c>
      <c r="AG41" s="16">
        <v>3</v>
      </c>
      <c r="AH41" s="16">
        <v>8</v>
      </c>
      <c r="AI41" s="16"/>
      <c r="AJ41" s="16"/>
      <c r="AK41" s="16">
        <v>54</v>
      </c>
      <c r="AL41" s="16">
        <v>16</v>
      </c>
      <c r="AM41" s="16">
        <v>1</v>
      </c>
      <c r="AN41" s="16">
        <v>10</v>
      </c>
      <c r="AO41" s="16">
        <v>5</v>
      </c>
      <c r="AP41" s="16">
        <v>7</v>
      </c>
      <c r="AQ41" s="16"/>
      <c r="AR41" s="16">
        <v>7</v>
      </c>
      <c r="AS41" s="16"/>
      <c r="AT41" s="16"/>
      <c r="AU41" s="16">
        <v>874</v>
      </c>
      <c r="AV41" s="16">
        <v>0</v>
      </c>
      <c r="AW41" s="16"/>
      <c r="AX41" s="16"/>
      <c r="AY41" s="16"/>
      <c r="AZ41" s="16"/>
      <c r="BA41" s="16"/>
      <c r="BB41" s="17">
        <v>874</v>
      </c>
      <c r="BC41" s="2"/>
    </row>
    <row r="42" spans="1:55" x14ac:dyDescent="0.25">
      <c r="A42" s="137">
        <v>9</v>
      </c>
      <c r="B42" s="6" t="s">
        <v>63</v>
      </c>
      <c r="C42" s="15">
        <v>136</v>
      </c>
      <c r="D42" s="16">
        <v>41</v>
      </c>
      <c r="E42" s="16">
        <v>3</v>
      </c>
      <c r="F42" s="16"/>
      <c r="G42" s="16">
        <v>21</v>
      </c>
      <c r="H42" s="16">
        <v>18</v>
      </c>
      <c r="I42" s="16">
        <v>3</v>
      </c>
      <c r="J42" s="16"/>
      <c r="K42" s="16">
        <v>3</v>
      </c>
      <c r="L42" s="16"/>
      <c r="M42" s="16"/>
      <c r="N42" s="16">
        <v>35</v>
      </c>
      <c r="O42" s="16"/>
      <c r="P42" s="16"/>
      <c r="Q42" s="16">
        <v>32</v>
      </c>
      <c r="R42" s="16"/>
      <c r="S42" s="16"/>
      <c r="T42" s="16"/>
      <c r="U42" s="16">
        <v>7</v>
      </c>
      <c r="V42" s="16"/>
      <c r="W42" s="16"/>
      <c r="X42" s="16">
        <v>42</v>
      </c>
      <c r="Y42" s="16">
        <v>13</v>
      </c>
      <c r="Z42" s="16">
        <v>4</v>
      </c>
      <c r="AA42" s="16"/>
      <c r="AB42" s="16"/>
      <c r="AC42" s="16"/>
      <c r="AD42" s="16"/>
      <c r="AE42" s="16">
        <v>19</v>
      </c>
      <c r="AF42" s="16">
        <v>1</v>
      </c>
      <c r="AG42" s="16"/>
      <c r="AH42" s="16"/>
      <c r="AI42" s="16"/>
      <c r="AJ42" s="16"/>
      <c r="AK42" s="16">
        <v>5</v>
      </c>
      <c r="AL42" s="16">
        <v>0</v>
      </c>
      <c r="AM42" s="16"/>
      <c r="AN42" s="16"/>
      <c r="AO42" s="16"/>
      <c r="AP42" s="16">
        <v>0</v>
      </c>
      <c r="AQ42" s="16"/>
      <c r="AR42" s="16"/>
      <c r="AS42" s="16"/>
      <c r="AT42" s="16"/>
      <c r="AU42" s="16">
        <v>178</v>
      </c>
      <c r="AV42" s="16">
        <v>0</v>
      </c>
      <c r="AW42" s="16"/>
      <c r="AX42" s="16"/>
      <c r="AY42" s="16"/>
      <c r="AZ42" s="16"/>
      <c r="BA42" s="16"/>
      <c r="BB42" s="17">
        <v>178</v>
      </c>
      <c r="BC42" s="2"/>
    </row>
    <row r="43" spans="1:55" x14ac:dyDescent="0.25">
      <c r="A43" s="137">
        <v>10</v>
      </c>
      <c r="B43" s="6" t="s">
        <v>64</v>
      </c>
      <c r="C43" s="15">
        <v>120</v>
      </c>
      <c r="D43" s="16">
        <v>63</v>
      </c>
      <c r="E43" s="16"/>
      <c r="F43" s="16"/>
      <c r="G43" s="16">
        <v>20</v>
      </c>
      <c r="H43" s="16">
        <v>20</v>
      </c>
      <c r="I43" s="16"/>
      <c r="J43" s="16"/>
      <c r="K43" s="16">
        <v>0</v>
      </c>
      <c r="L43" s="16"/>
      <c r="M43" s="16"/>
      <c r="N43" s="16">
        <v>1</v>
      </c>
      <c r="O43" s="16"/>
      <c r="P43" s="16"/>
      <c r="Q43" s="16">
        <v>36</v>
      </c>
      <c r="R43" s="16">
        <v>0</v>
      </c>
      <c r="S43" s="16"/>
      <c r="T43" s="16"/>
      <c r="U43" s="16">
        <v>0</v>
      </c>
      <c r="V43" s="16"/>
      <c r="W43" s="16"/>
      <c r="X43" s="16">
        <v>11</v>
      </c>
      <c r="Y43" s="16">
        <v>0</v>
      </c>
      <c r="Z43" s="16">
        <v>0</v>
      </c>
      <c r="AA43" s="16">
        <v>0</v>
      </c>
      <c r="AB43" s="16">
        <v>0</v>
      </c>
      <c r="AC43" s="16">
        <v>8</v>
      </c>
      <c r="AD43" s="16">
        <v>0</v>
      </c>
      <c r="AE43" s="16">
        <v>1</v>
      </c>
      <c r="AF43" s="16">
        <v>0</v>
      </c>
      <c r="AG43" s="16">
        <v>0</v>
      </c>
      <c r="AH43" s="16"/>
      <c r="AI43" s="16"/>
      <c r="AJ43" s="16"/>
      <c r="AK43" s="16">
        <v>2</v>
      </c>
      <c r="AL43" s="16">
        <v>0</v>
      </c>
      <c r="AM43" s="16">
        <v>0</v>
      </c>
      <c r="AN43" s="16">
        <v>0</v>
      </c>
      <c r="AO43" s="16">
        <v>0</v>
      </c>
      <c r="AP43" s="16">
        <v>0</v>
      </c>
      <c r="AQ43" s="16">
        <v>0</v>
      </c>
      <c r="AR43" s="16">
        <v>0</v>
      </c>
      <c r="AS43" s="16">
        <v>0</v>
      </c>
      <c r="AT43" s="16">
        <v>0</v>
      </c>
      <c r="AU43" s="16">
        <v>131</v>
      </c>
      <c r="AV43" s="16">
        <v>0</v>
      </c>
      <c r="AW43" s="16">
        <v>0</v>
      </c>
      <c r="AX43" s="16">
        <v>0</v>
      </c>
      <c r="AY43" s="16">
        <v>0</v>
      </c>
      <c r="AZ43" s="16">
        <v>0</v>
      </c>
      <c r="BA43" s="16">
        <v>0</v>
      </c>
      <c r="BB43" s="17">
        <v>131</v>
      </c>
      <c r="BC43" s="2"/>
    </row>
    <row r="44" spans="1:55" x14ac:dyDescent="0.25">
      <c r="A44" s="137">
        <v>11</v>
      </c>
      <c r="B44" s="6" t="s">
        <v>65</v>
      </c>
      <c r="C44" s="15">
        <v>0</v>
      </c>
      <c r="D44" s="16"/>
      <c r="E44" s="16"/>
      <c r="F44" s="16"/>
      <c r="G44" s="16">
        <v>0</v>
      </c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>
        <v>0</v>
      </c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>
        <v>0</v>
      </c>
      <c r="AM44" s="16"/>
      <c r="AN44" s="16"/>
      <c r="AO44" s="16"/>
      <c r="AP44" s="16">
        <v>0</v>
      </c>
      <c r="AQ44" s="16"/>
      <c r="AR44" s="16"/>
      <c r="AS44" s="16"/>
      <c r="AT44" s="16"/>
      <c r="AU44" s="16">
        <v>0</v>
      </c>
      <c r="AV44" s="16">
        <v>0</v>
      </c>
      <c r="AW44" s="16"/>
      <c r="AX44" s="16"/>
      <c r="AY44" s="16"/>
      <c r="AZ44" s="16"/>
      <c r="BA44" s="16"/>
      <c r="BB44" s="17">
        <v>0</v>
      </c>
      <c r="BC44" s="2"/>
    </row>
    <row r="45" spans="1:55" x14ac:dyDescent="0.25">
      <c r="A45" s="137">
        <v>12</v>
      </c>
      <c r="B45" s="6" t="s">
        <v>66</v>
      </c>
      <c r="C45" s="15">
        <v>492</v>
      </c>
      <c r="D45" s="16">
        <v>381</v>
      </c>
      <c r="E45" s="16"/>
      <c r="F45" s="16"/>
      <c r="G45" s="16">
        <v>110</v>
      </c>
      <c r="H45" s="16">
        <v>101</v>
      </c>
      <c r="I45" s="16"/>
      <c r="J45" s="16"/>
      <c r="K45" s="16">
        <v>9</v>
      </c>
      <c r="L45" s="16"/>
      <c r="M45" s="16"/>
      <c r="N45" s="16"/>
      <c r="O45" s="16"/>
      <c r="P45" s="16"/>
      <c r="Q45" s="16"/>
      <c r="R45" s="16">
        <v>1</v>
      </c>
      <c r="S45" s="16"/>
      <c r="T45" s="16"/>
      <c r="U45" s="16"/>
      <c r="V45" s="16"/>
      <c r="W45" s="16"/>
      <c r="X45" s="16">
        <v>0</v>
      </c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>
        <v>0</v>
      </c>
      <c r="AM45" s="16"/>
      <c r="AN45" s="16"/>
      <c r="AO45" s="16"/>
      <c r="AP45" s="16">
        <v>0</v>
      </c>
      <c r="AQ45" s="16"/>
      <c r="AR45" s="16"/>
      <c r="AS45" s="16"/>
      <c r="AT45" s="16"/>
      <c r="AU45" s="16">
        <v>492</v>
      </c>
      <c r="AV45" s="16">
        <v>0</v>
      </c>
      <c r="AW45" s="16"/>
      <c r="AX45" s="16"/>
      <c r="AY45" s="16"/>
      <c r="AZ45" s="16"/>
      <c r="BA45" s="16"/>
      <c r="BB45" s="17">
        <v>492</v>
      </c>
      <c r="BC45" s="2"/>
    </row>
    <row r="46" spans="1:55" x14ac:dyDescent="0.25">
      <c r="A46" s="137">
        <v>13</v>
      </c>
      <c r="B46" s="6" t="s">
        <v>67</v>
      </c>
      <c r="C46" s="15">
        <v>0</v>
      </c>
      <c r="D46" s="16"/>
      <c r="E46" s="16"/>
      <c r="F46" s="16"/>
      <c r="G46" s="16">
        <v>0</v>
      </c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>
        <v>0</v>
      </c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>
        <v>0</v>
      </c>
      <c r="AM46" s="16"/>
      <c r="AN46" s="16"/>
      <c r="AO46" s="16"/>
      <c r="AP46" s="16">
        <v>0</v>
      </c>
      <c r="AQ46" s="16"/>
      <c r="AR46" s="16"/>
      <c r="AS46" s="16"/>
      <c r="AT46" s="16"/>
      <c r="AU46" s="16">
        <v>0</v>
      </c>
      <c r="AV46" s="16">
        <v>0</v>
      </c>
      <c r="AW46" s="16"/>
      <c r="AX46" s="16"/>
      <c r="AY46" s="16"/>
      <c r="AZ46" s="16"/>
      <c r="BA46" s="16"/>
      <c r="BB46" s="17">
        <v>0</v>
      </c>
      <c r="BC46" s="2"/>
    </row>
    <row r="47" spans="1:55" x14ac:dyDescent="0.25">
      <c r="A47" s="137">
        <v>14</v>
      </c>
      <c r="B47" s="6" t="s">
        <v>68</v>
      </c>
      <c r="C47" s="15">
        <v>108</v>
      </c>
      <c r="D47" s="16"/>
      <c r="E47" s="16"/>
      <c r="F47" s="16"/>
      <c r="G47" s="16">
        <v>1</v>
      </c>
      <c r="H47" s="16"/>
      <c r="I47" s="16"/>
      <c r="J47" s="16"/>
      <c r="K47" s="16">
        <v>1</v>
      </c>
      <c r="L47" s="16"/>
      <c r="M47" s="16"/>
      <c r="N47" s="16">
        <v>59</v>
      </c>
      <c r="O47" s="16"/>
      <c r="P47" s="16"/>
      <c r="Q47" s="16">
        <v>46</v>
      </c>
      <c r="R47" s="16">
        <v>2</v>
      </c>
      <c r="S47" s="16"/>
      <c r="T47" s="16"/>
      <c r="U47" s="16"/>
      <c r="V47" s="16"/>
      <c r="W47" s="16"/>
      <c r="X47" s="16">
        <v>380</v>
      </c>
      <c r="Y47" s="16">
        <v>11</v>
      </c>
      <c r="Z47" s="16"/>
      <c r="AA47" s="16"/>
      <c r="AB47" s="16"/>
      <c r="AC47" s="16">
        <v>10</v>
      </c>
      <c r="AD47" s="16">
        <v>2</v>
      </c>
      <c r="AE47" s="16">
        <v>331</v>
      </c>
      <c r="AF47" s="16"/>
      <c r="AG47" s="16">
        <v>2</v>
      </c>
      <c r="AH47" s="16"/>
      <c r="AI47" s="16"/>
      <c r="AJ47" s="16"/>
      <c r="AK47" s="16">
        <v>24</v>
      </c>
      <c r="AL47" s="16">
        <v>0</v>
      </c>
      <c r="AM47" s="16"/>
      <c r="AN47" s="16"/>
      <c r="AO47" s="16"/>
      <c r="AP47" s="16">
        <v>0</v>
      </c>
      <c r="AQ47" s="16"/>
      <c r="AR47" s="16"/>
      <c r="AS47" s="16"/>
      <c r="AT47" s="16">
        <v>59</v>
      </c>
      <c r="AU47" s="16">
        <v>547</v>
      </c>
      <c r="AV47" s="16">
        <v>0</v>
      </c>
      <c r="AW47" s="16"/>
      <c r="AX47" s="16"/>
      <c r="AY47" s="16"/>
      <c r="AZ47" s="16"/>
      <c r="BA47" s="16"/>
      <c r="BB47" s="17">
        <v>547</v>
      </c>
      <c r="BC47" s="2"/>
    </row>
    <row r="48" spans="1:55" x14ac:dyDescent="0.25">
      <c r="A48" s="137">
        <v>15</v>
      </c>
      <c r="B48" s="6" t="s">
        <v>69</v>
      </c>
      <c r="C48" s="15">
        <v>7</v>
      </c>
      <c r="D48" s="16">
        <v>1</v>
      </c>
      <c r="E48" s="16"/>
      <c r="F48" s="16"/>
      <c r="G48" s="16">
        <v>3</v>
      </c>
      <c r="H48" s="16">
        <v>2</v>
      </c>
      <c r="I48" s="16"/>
      <c r="J48" s="16"/>
      <c r="K48" s="16">
        <v>1</v>
      </c>
      <c r="L48" s="16"/>
      <c r="M48" s="16"/>
      <c r="N48" s="16"/>
      <c r="O48" s="16"/>
      <c r="P48" s="16"/>
      <c r="Q48" s="16">
        <v>2</v>
      </c>
      <c r="R48" s="16">
        <v>1</v>
      </c>
      <c r="S48" s="16"/>
      <c r="T48" s="16"/>
      <c r="U48" s="16"/>
      <c r="V48" s="16"/>
      <c r="W48" s="16"/>
      <c r="X48" s="16">
        <v>33</v>
      </c>
      <c r="Y48" s="16">
        <v>4</v>
      </c>
      <c r="Z48" s="16">
        <v>6</v>
      </c>
      <c r="AA48" s="16"/>
      <c r="AB48" s="16">
        <v>10</v>
      </c>
      <c r="AC48" s="16">
        <v>1</v>
      </c>
      <c r="AD48" s="16"/>
      <c r="AE48" s="16">
        <v>1</v>
      </c>
      <c r="AF48" s="16"/>
      <c r="AG48" s="16"/>
      <c r="AH48" s="16"/>
      <c r="AI48" s="16"/>
      <c r="AJ48" s="16"/>
      <c r="AK48" s="16">
        <v>11</v>
      </c>
      <c r="AL48" s="16">
        <v>0</v>
      </c>
      <c r="AM48" s="16"/>
      <c r="AN48" s="16"/>
      <c r="AO48" s="16"/>
      <c r="AP48" s="16">
        <v>0</v>
      </c>
      <c r="AQ48" s="16"/>
      <c r="AR48" s="16"/>
      <c r="AS48" s="16"/>
      <c r="AT48" s="16"/>
      <c r="AU48" s="16">
        <v>40</v>
      </c>
      <c r="AV48" s="16">
        <v>0</v>
      </c>
      <c r="AW48" s="16"/>
      <c r="AX48" s="16"/>
      <c r="AY48" s="16"/>
      <c r="AZ48" s="16"/>
      <c r="BA48" s="16"/>
      <c r="BB48" s="17">
        <v>40</v>
      </c>
      <c r="BC48" s="2"/>
    </row>
    <row r="49" spans="1:55" x14ac:dyDescent="0.25">
      <c r="A49" s="137">
        <v>16</v>
      </c>
      <c r="B49" s="6" t="s">
        <v>70</v>
      </c>
      <c r="C49" s="15">
        <v>198</v>
      </c>
      <c r="D49" s="16">
        <v>131</v>
      </c>
      <c r="E49" s="16">
        <v>0</v>
      </c>
      <c r="F49" s="16">
        <v>0</v>
      </c>
      <c r="G49" s="16">
        <v>14</v>
      </c>
      <c r="H49" s="16">
        <v>13</v>
      </c>
      <c r="I49" s="16">
        <v>0</v>
      </c>
      <c r="J49" s="16">
        <v>0</v>
      </c>
      <c r="K49" s="16">
        <v>1</v>
      </c>
      <c r="L49" s="16">
        <v>0</v>
      </c>
      <c r="M49" s="16">
        <v>0</v>
      </c>
      <c r="N49" s="16">
        <v>25</v>
      </c>
      <c r="O49" s="16">
        <v>0</v>
      </c>
      <c r="P49" s="16">
        <v>0</v>
      </c>
      <c r="Q49" s="16">
        <v>19</v>
      </c>
      <c r="R49" s="16">
        <v>8</v>
      </c>
      <c r="S49" s="16">
        <v>0</v>
      </c>
      <c r="T49" s="16">
        <v>0</v>
      </c>
      <c r="U49" s="16">
        <v>1</v>
      </c>
      <c r="V49" s="16">
        <v>0</v>
      </c>
      <c r="W49" s="16">
        <v>0</v>
      </c>
      <c r="X49" s="16">
        <v>131</v>
      </c>
      <c r="Y49" s="16">
        <v>19</v>
      </c>
      <c r="Z49" s="16">
        <v>40</v>
      </c>
      <c r="AA49" s="16">
        <v>1</v>
      </c>
      <c r="AB49" s="16">
        <v>0</v>
      </c>
      <c r="AC49" s="16">
        <v>5</v>
      </c>
      <c r="AD49" s="16">
        <v>5</v>
      </c>
      <c r="AE49" s="16">
        <v>24</v>
      </c>
      <c r="AF49" s="16">
        <v>0</v>
      </c>
      <c r="AG49" s="16">
        <v>1</v>
      </c>
      <c r="AH49" s="16">
        <v>1</v>
      </c>
      <c r="AI49" s="16">
        <v>0</v>
      </c>
      <c r="AJ49" s="16">
        <v>0</v>
      </c>
      <c r="AK49" s="16">
        <v>35</v>
      </c>
      <c r="AL49" s="16">
        <v>5</v>
      </c>
      <c r="AM49" s="16">
        <v>4</v>
      </c>
      <c r="AN49" s="16">
        <v>0</v>
      </c>
      <c r="AO49" s="16">
        <v>1</v>
      </c>
      <c r="AP49" s="16">
        <v>46</v>
      </c>
      <c r="AQ49" s="16">
        <v>0</v>
      </c>
      <c r="AR49" s="16">
        <v>29</v>
      </c>
      <c r="AS49" s="16">
        <v>17</v>
      </c>
      <c r="AT49" s="16">
        <v>1</v>
      </c>
      <c r="AU49" s="16">
        <v>381</v>
      </c>
      <c r="AV49" s="16">
        <v>1</v>
      </c>
      <c r="AW49" s="16">
        <v>0</v>
      </c>
      <c r="AX49" s="16">
        <v>1</v>
      </c>
      <c r="AY49" s="16">
        <v>0</v>
      </c>
      <c r="AZ49" s="16">
        <v>0</v>
      </c>
      <c r="BA49" s="16">
        <v>0</v>
      </c>
      <c r="BB49" s="17">
        <v>382</v>
      </c>
      <c r="BC49" s="2"/>
    </row>
    <row r="50" spans="1:55" x14ac:dyDescent="0.25">
      <c r="A50" s="137">
        <v>17</v>
      </c>
      <c r="B50" s="6" t="s">
        <v>71</v>
      </c>
      <c r="C50" s="15">
        <v>1227</v>
      </c>
      <c r="D50" s="16">
        <v>468</v>
      </c>
      <c r="E50" s="16">
        <v>4</v>
      </c>
      <c r="F50" s="16">
        <v>1</v>
      </c>
      <c r="G50" s="16">
        <v>65</v>
      </c>
      <c r="H50" s="16">
        <v>56</v>
      </c>
      <c r="I50" s="16">
        <v>1</v>
      </c>
      <c r="J50" s="16"/>
      <c r="K50" s="16">
        <v>9</v>
      </c>
      <c r="L50" s="16"/>
      <c r="M50" s="16"/>
      <c r="N50" s="16">
        <v>549</v>
      </c>
      <c r="O50" s="16"/>
      <c r="P50" s="16"/>
      <c r="Q50" s="16">
        <v>138</v>
      </c>
      <c r="R50" s="16">
        <v>1</v>
      </c>
      <c r="S50" s="16"/>
      <c r="T50" s="16"/>
      <c r="U50" s="16">
        <v>6</v>
      </c>
      <c r="V50" s="16"/>
      <c r="W50" s="16"/>
      <c r="X50" s="16">
        <v>628</v>
      </c>
      <c r="Y50" s="16">
        <v>97</v>
      </c>
      <c r="Z50" s="16">
        <v>221</v>
      </c>
      <c r="AA50" s="16"/>
      <c r="AB50" s="16">
        <v>18</v>
      </c>
      <c r="AC50" s="16">
        <v>15</v>
      </c>
      <c r="AD50" s="16">
        <v>11</v>
      </c>
      <c r="AE50" s="16">
        <v>118</v>
      </c>
      <c r="AF50" s="16"/>
      <c r="AG50" s="16">
        <v>10</v>
      </c>
      <c r="AH50" s="16">
        <v>11</v>
      </c>
      <c r="AI50" s="16"/>
      <c r="AJ50" s="16">
        <v>25</v>
      </c>
      <c r="AK50" s="16">
        <v>102</v>
      </c>
      <c r="AL50" s="16">
        <v>8</v>
      </c>
      <c r="AM50" s="16">
        <v>1</v>
      </c>
      <c r="AN50" s="16">
        <v>5</v>
      </c>
      <c r="AO50" s="16">
        <v>2</v>
      </c>
      <c r="AP50" s="16">
        <v>0</v>
      </c>
      <c r="AQ50" s="16"/>
      <c r="AR50" s="16"/>
      <c r="AS50" s="16"/>
      <c r="AT50" s="16"/>
      <c r="AU50" s="16">
        <v>1863</v>
      </c>
      <c r="AV50" s="16">
        <v>0</v>
      </c>
      <c r="AW50" s="16"/>
      <c r="AX50" s="16"/>
      <c r="AY50" s="16"/>
      <c r="AZ50" s="16"/>
      <c r="BA50" s="16"/>
      <c r="BB50" s="17">
        <v>1863</v>
      </c>
      <c r="BC50" s="2"/>
    </row>
    <row r="51" spans="1:55" x14ac:dyDescent="0.25">
      <c r="A51" s="137">
        <v>18</v>
      </c>
      <c r="B51" s="6" t="s">
        <v>72</v>
      </c>
      <c r="C51" s="15">
        <v>1135</v>
      </c>
      <c r="D51" s="16">
        <v>1114</v>
      </c>
      <c r="E51" s="16"/>
      <c r="F51" s="16"/>
      <c r="G51" s="16">
        <v>17</v>
      </c>
      <c r="H51" s="16">
        <v>17</v>
      </c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>
        <v>4</v>
      </c>
      <c r="V51" s="16"/>
      <c r="W51" s="16"/>
      <c r="X51" s="16">
        <v>0</v>
      </c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>
        <v>0</v>
      </c>
      <c r="AM51" s="16"/>
      <c r="AN51" s="16"/>
      <c r="AO51" s="16"/>
      <c r="AP51" s="16">
        <v>0</v>
      </c>
      <c r="AQ51" s="16"/>
      <c r="AR51" s="16"/>
      <c r="AS51" s="16"/>
      <c r="AT51" s="16"/>
      <c r="AU51" s="16">
        <v>1135</v>
      </c>
      <c r="AV51" s="16">
        <v>0</v>
      </c>
      <c r="AW51" s="16"/>
      <c r="AX51" s="16"/>
      <c r="AY51" s="16"/>
      <c r="AZ51" s="16"/>
      <c r="BA51" s="16"/>
      <c r="BB51" s="17">
        <v>1135</v>
      </c>
      <c r="BC51" s="2"/>
    </row>
    <row r="52" spans="1:55" x14ac:dyDescent="0.25">
      <c r="A52" s="137">
        <v>19</v>
      </c>
      <c r="B52" s="6" t="s">
        <v>73</v>
      </c>
      <c r="C52" s="15">
        <v>1391</v>
      </c>
      <c r="D52" s="16">
        <v>1099</v>
      </c>
      <c r="E52" s="16">
        <v>6</v>
      </c>
      <c r="F52" s="16">
        <v>0</v>
      </c>
      <c r="G52" s="16">
        <v>118</v>
      </c>
      <c r="H52" s="16">
        <v>88</v>
      </c>
      <c r="I52" s="16">
        <v>0</v>
      </c>
      <c r="J52" s="16">
        <v>0</v>
      </c>
      <c r="K52" s="16">
        <v>30</v>
      </c>
      <c r="L52" s="16">
        <v>0</v>
      </c>
      <c r="M52" s="16">
        <v>0</v>
      </c>
      <c r="N52" s="16">
        <v>70</v>
      </c>
      <c r="O52" s="16">
        <v>0</v>
      </c>
      <c r="P52" s="16">
        <v>0</v>
      </c>
      <c r="Q52" s="16">
        <v>66</v>
      </c>
      <c r="R52" s="16">
        <v>1</v>
      </c>
      <c r="S52" s="16">
        <v>0</v>
      </c>
      <c r="T52" s="16">
        <v>0</v>
      </c>
      <c r="U52" s="16">
        <v>37</v>
      </c>
      <c r="V52" s="16">
        <v>0</v>
      </c>
      <c r="W52" s="16">
        <v>0</v>
      </c>
      <c r="X52" s="16">
        <v>1884</v>
      </c>
      <c r="Y52" s="16">
        <v>40</v>
      </c>
      <c r="Z52" s="16">
        <v>1024</v>
      </c>
      <c r="AA52" s="16">
        <v>12</v>
      </c>
      <c r="AB52" s="16">
        <v>4</v>
      </c>
      <c r="AC52" s="16">
        <v>11</v>
      </c>
      <c r="AD52" s="16">
        <v>8</v>
      </c>
      <c r="AE52" s="16">
        <v>439</v>
      </c>
      <c r="AF52" s="16">
        <v>3</v>
      </c>
      <c r="AG52" s="16">
        <v>6</v>
      </c>
      <c r="AH52" s="16">
        <v>95</v>
      </c>
      <c r="AI52" s="16">
        <v>0</v>
      </c>
      <c r="AJ52" s="16">
        <v>0</v>
      </c>
      <c r="AK52" s="16">
        <v>242</v>
      </c>
      <c r="AL52" s="16">
        <v>27</v>
      </c>
      <c r="AM52" s="16">
        <v>27</v>
      </c>
      <c r="AN52" s="16">
        <v>0</v>
      </c>
      <c r="AO52" s="16">
        <v>0</v>
      </c>
      <c r="AP52" s="16">
        <v>1</v>
      </c>
      <c r="AQ52" s="16">
        <v>0</v>
      </c>
      <c r="AR52" s="16">
        <v>1</v>
      </c>
      <c r="AS52" s="16">
        <v>0</v>
      </c>
      <c r="AT52" s="16">
        <v>16</v>
      </c>
      <c r="AU52" s="16">
        <v>3319</v>
      </c>
      <c r="AV52" s="16">
        <v>4</v>
      </c>
      <c r="AW52" s="16">
        <v>0</v>
      </c>
      <c r="AX52" s="16">
        <v>0</v>
      </c>
      <c r="AY52" s="16">
        <v>0</v>
      </c>
      <c r="AZ52" s="16">
        <v>0</v>
      </c>
      <c r="BA52" s="16">
        <v>4</v>
      </c>
      <c r="BB52" s="17">
        <v>3323</v>
      </c>
      <c r="BC52" s="2"/>
    </row>
    <row r="53" spans="1:55" x14ac:dyDescent="0.25">
      <c r="A53" s="137">
        <v>20</v>
      </c>
      <c r="B53" s="6" t="s">
        <v>74</v>
      </c>
      <c r="C53" s="15">
        <v>63</v>
      </c>
      <c r="D53" s="16"/>
      <c r="E53" s="16"/>
      <c r="F53" s="16"/>
      <c r="G53" s="16">
        <v>1</v>
      </c>
      <c r="H53" s="16"/>
      <c r="I53" s="16"/>
      <c r="J53" s="16"/>
      <c r="K53" s="16">
        <v>1</v>
      </c>
      <c r="L53" s="16"/>
      <c r="M53" s="16"/>
      <c r="N53" s="16">
        <v>60</v>
      </c>
      <c r="O53" s="16"/>
      <c r="P53" s="16"/>
      <c r="Q53" s="16">
        <v>2</v>
      </c>
      <c r="R53" s="16"/>
      <c r="S53" s="16"/>
      <c r="T53" s="16"/>
      <c r="U53" s="16"/>
      <c r="V53" s="16"/>
      <c r="W53" s="16"/>
      <c r="X53" s="16">
        <v>0</v>
      </c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>
        <v>0</v>
      </c>
      <c r="AM53" s="16"/>
      <c r="AN53" s="16"/>
      <c r="AO53" s="16"/>
      <c r="AP53" s="16">
        <v>0</v>
      </c>
      <c r="AQ53" s="16"/>
      <c r="AR53" s="16"/>
      <c r="AS53" s="16"/>
      <c r="AT53" s="16"/>
      <c r="AU53" s="16">
        <v>63</v>
      </c>
      <c r="AV53" s="16">
        <v>0</v>
      </c>
      <c r="AW53" s="16"/>
      <c r="AX53" s="16"/>
      <c r="AY53" s="16"/>
      <c r="AZ53" s="16"/>
      <c r="BA53" s="16"/>
      <c r="BB53" s="17">
        <v>63</v>
      </c>
      <c r="BC53" s="2"/>
    </row>
    <row r="54" spans="1:55" x14ac:dyDescent="0.25">
      <c r="A54" s="137">
        <v>21</v>
      </c>
      <c r="B54" s="6" t="s">
        <v>75</v>
      </c>
      <c r="C54" s="15">
        <v>2</v>
      </c>
      <c r="D54" s="16"/>
      <c r="E54" s="16"/>
      <c r="F54" s="16"/>
      <c r="G54" s="16">
        <v>0</v>
      </c>
      <c r="H54" s="16"/>
      <c r="I54" s="16"/>
      <c r="J54" s="16"/>
      <c r="K54" s="16"/>
      <c r="L54" s="16"/>
      <c r="M54" s="16"/>
      <c r="N54" s="16">
        <v>1</v>
      </c>
      <c r="O54" s="16"/>
      <c r="P54" s="16"/>
      <c r="Q54" s="16">
        <v>1</v>
      </c>
      <c r="R54" s="16"/>
      <c r="S54" s="16"/>
      <c r="T54" s="16"/>
      <c r="U54" s="16"/>
      <c r="V54" s="16"/>
      <c r="W54" s="16"/>
      <c r="X54" s="16">
        <v>60</v>
      </c>
      <c r="Y54" s="16">
        <v>34</v>
      </c>
      <c r="Z54" s="16">
        <v>22</v>
      </c>
      <c r="AA54" s="16"/>
      <c r="AB54" s="16"/>
      <c r="AC54" s="16"/>
      <c r="AD54" s="16"/>
      <c r="AE54" s="16"/>
      <c r="AF54" s="16"/>
      <c r="AG54" s="16">
        <v>0</v>
      </c>
      <c r="AH54" s="16"/>
      <c r="AI54" s="16"/>
      <c r="AJ54" s="16"/>
      <c r="AK54" s="16">
        <v>4</v>
      </c>
      <c r="AL54" s="16">
        <v>2</v>
      </c>
      <c r="AM54" s="16">
        <v>0</v>
      </c>
      <c r="AN54" s="16">
        <v>2</v>
      </c>
      <c r="AO54" s="16"/>
      <c r="AP54" s="16">
        <v>0</v>
      </c>
      <c r="AQ54" s="16"/>
      <c r="AR54" s="16"/>
      <c r="AS54" s="16"/>
      <c r="AT54" s="16"/>
      <c r="AU54" s="16">
        <v>64</v>
      </c>
      <c r="AV54" s="16">
        <v>0</v>
      </c>
      <c r="AW54" s="16"/>
      <c r="AX54" s="16"/>
      <c r="AY54" s="16"/>
      <c r="AZ54" s="16"/>
      <c r="BA54" s="16"/>
      <c r="BB54" s="17">
        <v>64</v>
      </c>
      <c r="BC54" s="2"/>
    </row>
    <row r="55" spans="1:55" x14ac:dyDescent="0.25">
      <c r="A55" s="137">
        <v>22</v>
      </c>
      <c r="B55" s="6" t="s">
        <v>76</v>
      </c>
      <c r="C55" s="15">
        <v>8</v>
      </c>
      <c r="D55" s="16">
        <v>2</v>
      </c>
      <c r="E55" s="16"/>
      <c r="F55" s="16">
        <v>1</v>
      </c>
      <c r="G55" s="16">
        <v>6</v>
      </c>
      <c r="H55" s="16">
        <v>5</v>
      </c>
      <c r="I55" s="16"/>
      <c r="J55" s="16"/>
      <c r="K55" s="16">
        <v>1</v>
      </c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>
        <v>16</v>
      </c>
      <c r="Y55" s="16">
        <v>1</v>
      </c>
      <c r="Z55" s="16">
        <v>7</v>
      </c>
      <c r="AA55" s="16"/>
      <c r="AB55" s="16"/>
      <c r="AC55" s="16"/>
      <c r="AD55" s="16"/>
      <c r="AE55" s="16">
        <v>3</v>
      </c>
      <c r="AF55" s="16"/>
      <c r="AG55" s="16"/>
      <c r="AH55" s="16">
        <v>1</v>
      </c>
      <c r="AI55" s="16"/>
      <c r="AJ55" s="16"/>
      <c r="AK55" s="16">
        <v>4</v>
      </c>
      <c r="AL55" s="16">
        <v>0</v>
      </c>
      <c r="AM55" s="16"/>
      <c r="AN55" s="16"/>
      <c r="AO55" s="16"/>
      <c r="AP55" s="16">
        <v>3</v>
      </c>
      <c r="AQ55" s="16"/>
      <c r="AR55" s="16"/>
      <c r="AS55" s="16">
        <v>3</v>
      </c>
      <c r="AT55" s="16"/>
      <c r="AU55" s="16">
        <v>27</v>
      </c>
      <c r="AV55" s="16">
        <v>0</v>
      </c>
      <c r="AW55" s="16"/>
      <c r="AX55" s="16"/>
      <c r="AY55" s="16"/>
      <c r="AZ55" s="16"/>
      <c r="BA55" s="16"/>
      <c r="BB55" s="17">
        <v>27</v>
      </c>
      <c r="BC55" s="2"/>
    </row>
    <row r="56" spans="1:55" x14ac:dyDescent="0.25">
      <c r="A56" s="137">
        <v>23</v>
      </c>
      <c r="B56" s="6" t="s">
        <v>77</v>
      </c>
      <c r="C56" s="15">
        <v>0</v>
      </c>
      <c r="D56" s="16"/>
      <c r="E56" s="16"/>
      <c r="F56" s="16"/>
      <c r="G56" s="16">
        <v>0</v>
      </c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>
        <v>0</v>
      </c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>
        <v>0</v>
      </c>
      <c r="AM56" s="16"/>
      <c r="AN56" s="16"/>
      <c r="AO56" s="16"/>
      <c r="AP56" s="16">
        <v>0</v>
      </c>
      <c r="AQ56" s="16"/>
      <c r="AR56" s="16"/>
      <c r="AS56" s="16"/>
      <c r="AT56" s="16"/>
      <c r="AU56" s="16">
        <v>0</v>
      </c>
      <c r="AV56" s="16">
        <v>0</v>
      </c>
      <c r="AW56" s="16"/>
      <c r="AX56" s="16"/>
      <c r="AY56" s="16"/>
      <c r="AZ56" s="16"/>
      <c r="BA56" s="16"/>
      <c r="BB56" s="17">
        <v>0</v>
      </c>
      <c r="BC56" s="2"/>
    </row>
    <row r="57" spans="1:55" x14ac:dyDescent="0.25">
      <c r="A57" s="137">
        <v>24</v>
      </c>
      <c r="B57" s="6" t="s">
        <v>78</v>
      </c>
      <c r="C57" s="15">
        <v>0</v>
      </c>
      <c r="D57" s="16"/>
      <c r="E57" s="16"/>
      <c r="F57" s="16"/>
      <c r="G57" s="16">
        <v>0</v>
      </c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>
        <v>0</v>
      </c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>
        <v>0</v>
      </c>
      <c r="AM57" s="16"/>
      <c r="AN57" s="16"/>
      <c r="AO57" s="16"/>
      <c r="AP57" s="16">
        <v>0</v>
      </c>
      <c r="AQ57" s="16"/>
      <c r="AR57" s="16"/>
      <c r="AS57" s="16"/>
      <c r="AT57" s="16"/>
      <c r="AU57" s="16">
        <v>0</v>
      </c>
      <c r="AV57" s="16">
        <v>0</v>
      </c>
      <c r="AW57" s="16"/>
      <c r="AX57" s="16"/>
      <c r="AY57" s="16"/>
      <c r="AZ57" s="16"/>
      <c r="BA57" s="16"/>
      <c r="BB57" s="17">
        <v>0</v>
      </c>
      <c r="BC57" s="2"/>
    </row>
    <row r="58" spans="1:55" ht="15.75" thickBot="1" x14ac:dyDescent="0.3">
      <c r="A58" s="21">
        <v>25</v>
      </c>
      <c r="B58" s="22" t="s">
        <v>79</v>
      </c>
      <c r="C58" s="23">
        <v>5962</v>
      </c>
      <c r="D58" s="24">
        <v>3720</v>
      </c>
      <c r="E58" s="24">
        <v>17</v>
      </c>
      <c r="F58" s="24">
        <v>2</v>
      </c>
      <c r="G58" s="24">
        <v>627</v>
      </c>
      <c r="H58" s="24">
        <v>506</v>
      </c>
      <c r="I58" s="24">
        <v>5</v>
      </c>
      <c r="J58" s="24">
        <v>0</v>
      </c>
      <c r="K58" s="24">
        <v>121</v>
      </c>
      <c r="L58" s="24">
        <v>0</v>
      </c>
      <c r="M58" s="24">
        <v>0</v>
      </c>
      <c r="N58" s="24">
        <v>972</v>
      </c>
      <c r="O58" s="24">
        <v>0</v>
      </c>
      <c r="P58" s="24">
        <v>0</v>
      </c>
      <c r="Q58" s="24">
        <v>557</v>
      </c>
      <c r="R58" s="24">
        <v>18</v>
      </c>
      <c r="S58" s="24">
        <v>0</v>
      </c>
      <c r="T58" s="24">
        <v>0</v>
      </c>
      <c r="U58" s="24">
        <v>68</v>
      </c>
      <c r="V58" s="24">
        <v>0</v>
      </c>
      <c r="W58" s="24">
        <v>0</v>
      </c>
      <c r="X58" s="24">
        <v>5258</v>
      </c>
      <c r="Y58" s="24">
        <v>471</v>
      </c>
      <c r="Z58" s="24">
        <v>2683</v>
      </c>
      <c r="AA58" s="24">
        <v>16</v>
      </c>
      <c r="AB58" s="24">
        <v>35</v>
      </c>
      <c r="AC58" s="24">
        <v>60</v>
      </c>
      <c r="AD58" s="24">
        <v>35</v>
      </c>
      <c r="AE58" s="24">
        <v>1236</v>
      </c>
      <c r="AF58" s="24">
        <v>17</v>
      </c>
      <c r="AG58" s="24">
        <v>26</v>
      </c>
      <c r="AH58" s="24">
        <v>133</v>
      </c>
      <c r="AI58" s="24">
        <v>0</v>
      </c>
      <c r="AJ58" s="24">
        <v>25</v>
      </c>
      <c r="AK58" s="24">
        <v>521</v>
      </c>
      <c r="AL58" s="24">
        <v>199</v>
      </c>
      <c r="AM58" s="24">
        <v>74</v>
      </c>
      <c r="AN58" s="24">
        <v>116</v>
      </c>
      <c r="AO58" s="24">
        <v>9</v>
      </c>
      <c r="AP58" s="24">
        <v>57</v>
      </c>
      <c r="AQ58" s="24">
        <v>0</v>
      </c>
      <c r="AR58" s="24">
        <v>37</v>
      </c>
      <c r="AS58" s="24">
        <v>20</v>
      </c>
      <c r="AT58" s="24">
        <v>76</v>
      </c>
      <c r="AU58" s="24">
        <v>11552</v>
      </c>
      <c r="AV58" s="24">
        <v>5</v>
      </c>
      <c r="AW58" s="24">
        <v>0</v>
      </c>
      <c r="AX58" s="24">
        <v>1</v>
      </c>
      <c r="AY58" s="24">
        <v>0</v>
      </c>
      <c r="AZ58" s="24">
        <v>0</v>
      </c>
      <c r="BA58" s="24">
        <v>4</v>
      </c>
      <c r="BB58" s="25">
        <v>11557</v>
      </c>
      <c r="BC58" s="2"/>
    </row>
    <row r="59" spans="1:55" ht="15.75" thickTop="1" x14ac:dyDescent="0.25">
      <c r="A59" s="7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</row>
    <row r="60" spans="1:55" x14ac:dyDescent="0.25">
      <c r="A60" s="91" t="s">
        <v>178</v>
      </c>
      <c r="C60" s="1" t="s">
        <v>1</v>
      </c>
      <c r="D60" s="1" t="s">
        <v>183</v>
      </c>
    </row>
    <row r="61" spans="1:55" ht="15.75" thickBot="1" x14ac:dyDescent="0.3">
      <c r="A61" s="75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5" ht="43.5" customHeight="1" thickTop="1" thickBot="1" x14ac:dyDescent="0.3">
      <c r="A62" s="135" t="s">
        <v>2</v>
      </c>
      <c r="B62" s="10" t="s">
        <v>3</v>
      </c>
      <c r="C62" s="11" t="s">
        <v>4</v>
      </c>
      <c r="D62" s="9" t="s">
        <v>5</v>
      </c>
      <c r="E62" s="9" t="s">
        <v>6</v>
      </c>
      <c r="F62" s="9" t="s">
        <v>7</v>
      </c>
      <c r="G62" s="9" t="s">
        <v>8</v>
      </c>
      <c r="H62" s="9" t="s">
        <v>9</v>
      </c>
      <c r="I62" s="9" t="s">
        <v>10</v>
      </c>
      <c r="J62" s="9" t="s">
        <v>11</v>
      </c>
      <c r="K62" s="9" t="s">
        <v>12</v>
      </c>
      <c r="L62" s="9" t="s">
        <v>13</v>
      </c>
      <c r="M62" s="9" t="s">
        <v>14</v>
      </c>
      <c r="N62" s="9" t="s">
        <v>15</v>
      </c>
      <c r="O62" s="9" t="s">
        <v>16</v>
      </c>
      <c r="P62" s="9" t="s">
        <v>17</v>
      </c>
      <c r="Q62" s="9" t="s">
        <v>18</v>
      </c>
      <c r="R62" s="9" t="s">
        <v>19</v>
      </c>
      <c r="S62" s="9" t="s">
        <v>20</v>
      </c>
      <c r="T62" s="9" t="s">
        <v>21</v>
      </c>
      <c r="U62" s="9" t="s">
        <v>22</v>
      </c>
      <c r="V62" s="9" t="s">
        <v>23</v>
      </c>
      <c r="W62" s="9" t="s">
        <v>24</v>
      </c>
      <c r="X62" s="9" t="s">
        <v>25</v>
      </c>
      <c r="Y62" s="9" t="s">
        <v>26</v>
      </c>
      <c r="Z62" s="9" t="s">
        <v>27</v>
      </c>
      <c r="AA62" s="9" t="s">
        <v>28</v>
      </c>
      <c r="AB62" s="9" t="s">
        <v>29</v>
      </c>
      <c r="AC62" s="9" t="s">
        <v>30</v>
      </c>
      <c r="AD62" s="9" t="s">
        <v>31</v>
      </c>
      <c r="AE62" s="9" t="s">
        <v>32</v>
      </c>
      <c r="AF62" s="9" t="s">
        <v>33</v>
      </c>
      <c r="AG62" s="9" t="s">
        <v>34</v>
      </c>
      <c r="AH62" s="9" t="s">
        <v>35</v>
      </c>
      <c r="AI62" s="9" t="s">
        <v>36</v>
      </c>
      <c r="AJ62" s="9" t="s">
        <v>37</v>
      </c>
      <c r="AK62" s="9" t="s">
        <v>38</v>
      </c>
      <c r="AL62" s="9" t="s">
        <v>39</v>
      </c>
      <c r="AM62" s="9" t="s">
        <v>40</v>
      </c>
      <c r="AN62" s="9" t="s">
        <v>41</v>
      </c>
      <c r="AO62" s="9" t="s">
        <v>42</v>
      </c>
      <c r="AP62" s="9" t="s">
        <v>43</v>
      </c>
      <c r="AQ62" s="9" t="s">
        <v>44</v>
      </c>
      <c r="AR62" s="9" t="s">
        <v>45</v>
      </c>
      <c r="AS62" s="9" t="s">
        <v>46</v>
      </c>
      <c r="AT62" s="9" t="s">
        <v>47</v>
      </c>
      <c r="AU62" s="9" t="s">
        <v>48</v>
      </c>
      <c r="AV62" s="9" t="s">
        <v>49</v>
      </c>
      <c r="AW62" s="9" t="s">
        <v>50</v>
      </c>
      <c r="AX62" s="9" t="s">
        <v>51</v>
      </c>
      <c r="AY62" s="9" t="s">
        <v>52</v>
      </c>
      <c r="AZ62" s="9" t="s">
        <v>53</v>
      </c>
      <c r="BA62" s="9" t="s">
        <v>22</v>
      </c>
      <c r="BB62" s="10" t="s">
        <v>54</v>
      </c>
      <c r="BC62" s="2"/>
    </row>
    <row r="63" spans="1:55" ht="15.75" thickTop="1" x14ac:dyDescent="0.25">
      <c r="A63" s="136">
        <v>1</v>
      </c>
      <c r="B63" s="8" t="s">
        <v>55</v>
      </c>
      <c r="C63" s="12">
        <v>126.7775697167756</v>
      </c>
      <c r="D63" s="13">
        <v>105.71596345679012</v>
      </c>
      <c r="E63" s="13"/>
      <c r="F63" s="13"/>
      <c r="G63" s="13">
        <v>100.1947104054054</v>
      </c>
      <c r="H63" s="13">
        <v>76.602958999999998</v>
      </c>
      <c r="I63" s="13"/>
      <c r="J63" s="13"/>
      <c r="K63" s="13">
        <v>149.34419249999999</v>
      </c>
      <c r="L63" s="13"/>
      <c r="M63" s="13"/>
      <c r="N63" s="13">
        <v>203.36067609756097</v>
      </c>
      <c r="O63" s="13"/>
      <c r="P63" s="13"/>
      <c r="Q63" s="13">
        <v>133.15851204081633</v>
      </c>
      <c r="R63" s="13">
        <v>112.5</v>
      </c>
      <c r="S63" s="13"/>
      <c r="T63" s="13"/>
      <c r="U63" s="13">
        <v>184.68603111111111</v>
      </c>
      <c r="V63" s="13"/>
      <c r="W63" s="13"/>
      <c r="X63" s="13">
        <v>221.22019349593495</v>
      </c>
      <c r="Y63" s="13">
        <v>271.55435699999998</v>
      </c>
      <c r="Z63" s="13">
        <v>99.172559487179484</v>
      </c>
      <c r="AA63" s="13">
        <v>2989.8653450000002</v>
      </c>
      <c r="AB63" s="13">
        <v>967.49785999999995</v>
      </c>
      <c r="AC63" s="13">
        <v>162.47234714285713</v>
      </c>
      <c r="AD63" s="13">
        <v>110.95</v>
      </c>
      <c r="AE63" s="13">
        <v>128.76039850000001</v>
      </c>
      <c r="AF63" s="13"/>
      <c r="AG63" s="13"/>
      <c r="AH63" s="13"/>
      <c r="AI63" s="13"/>
      <c r="AJ63" s="13"/>
      <c r="AK63" s="13">
        <v>337.59680600000002</v>
      </c>
      <c r="AL63" s="13"/>
      <c r="AM63" s="13"/>
      <c r="AN63" s="13"/>
      <c r="AO63" s="13"/>
      <c r="AP63" s="13"/>
      <c r="AQ63" s="13"/>
      <c r="AR63" s="13"/>
      <c r="AS63" s="13"/>
      <c r="AT63" s="13"/>
      <c r="AU63" s="13">
        <v>146.73709329896909</v>
      </c>
      <c r="AV63" s="13"/>
      <c r="AW63" s="13"/>
      <c r="AX63" s="13"/>
      <c r="AY63" s="13"/>
      <c r="AZ63" s="13"/>
      <c r="BA63" s="13"/>
      <c r="BB63" s="14">
        <v>146.73709329896909</v>
      </c>
      <c r="BC63" s="2"/>
    </row>
    <row r="64" spans="1:55" x14ac:dyDescent="0.25">
      <c r="A64" s="137">
        <v>2</v>
      </c>
      <c r="B64" s="6" t="s">
        <v>56</v>
      </c>
      <c r="C64" s="15">
        <v>177.26662938712872</v>
      </c>
      <c r="D64" s="16">
        <v>85.128625454545457</v>
      </c>
      <c r="E64" s="16"/>
      <c r="F64" s="16"/>
      <c r="G64" s="16">
        <v>207.29789416974791</v>
      </c>
      <c r="H64" s="16">
        <v>187.96554560975611</v>
      </c>
      <c r="I64" s="16"/>
      <c r="J64" s="16"/>
      <c r="K64" s="16">
        <v>250.14255854594595</v>
      </c>
      <c r="L64" s="16"/>
      <c r="M64" s="16"/>
      <c r="N64" s="16">
        <v>274.81181176470591</v>
      </c>
      <c r="O64" s="16"/>
      <c r="P64" s="16"/>
      <c r="Q64" s="16">
        <v>123.72497318181819</v>
      </c>
      <c r="R64" s="16"/>
      <c r="S64" s="16"/>
      <c r="T64" s="16"/>
      <c r="U64" s="16"/>
      <c r="V64" s="16"/>
      <c r="W64" s="16"/>
      <c r="X64" s="16">
        <v>328.26256645222139</v>
      </c>
      <c r="Y64" s="16">
        <v>313.86812449275362</v>
      </c>
      <c r="Z64" s="16">
        <v>396.50820824675196</v>
      </c>
      <c r="AA64" s="16"/>
      <c r="AB64" s="16"/>
      <c r="AC64" s="16">
        <v>465</v>
      </c>
      <c r="AD64" s="16">
        <v>786.3</v>
      </c>
      <c r="AE64" s="16">
        <v>46.86498617486339</v>
      </c>
      <c r="AF64" s="16"/>
      <c r="AG64" s="16">
        <v>83.5</v>
      </c>
      <c r="AH64" s="16">
        <v>101.90782416666667</v>
      </c>
      <c r="AI64" s="16"/>
      <c r="AJ64" s="16"/>
      <c r="AK64" s="16">
        <v>462.51712842105263</v>
      </c>
      <c r="AL64" s="16">
        <v>52.706582132038832</v>
      </c>
      <c r="AM64" s="16">
        <v>26.779599999999999</v>
      </c>
      <c r="AN64" s="16">
        <v>56.097621191304349</v>
      </c>
      <c r="AO64" s="16">
        <v>8.0999999999999996E-4</v>
      </c>
      <c r="AP64" s="16"/>
      <c r="AQ64" s="16"/>
      <c r="AR64" s="16"/>
      <c r="AS64" s="16"/>
      <c r="AT64" s="16"/>
      <c r="AU64" s="16">
        <v>285.029493271511</v>
      </c>
      <c r="AV64" s="16"/>
      <c r="AW64" s="16"/>
      <c r="AX64" s="16"/>
      <c r="AY64" s="16"/>
      <c r="AZ64" s="16"/>
      <c r="BA64" s="16"/>
      <c r="BB64" s="17">
        <v>285.029493271511</v>
      </c>
      <c r="BC64" s="2"/>
    </row>
    <row r="65" spans="1:55" x14ac:dyDescent="0.25">
      <c r="A65" s="137">
        <v>3</v>
      </c>
      <c r="B65" s="6" t="s">
        <v>57</v>
      </c>
      <c r="C65" s="15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7"/>
      <c r="BC65" s="2"/>
    </row>
    <row r="66" spans="1:55" x14ac:dyDescent="0.25">
      <c r="A66" s="137">
        <v>4</v>
      </c>
      <c r="B66" s="6" t="s">
        <v>58</v>
      </c>
      <c r="C66" s="15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7"/>
      <c r="BC66" s="2"/>
    </row>
    <row r="67" spans="1:55" x14ac:dyDescent="0.25">
      <c r="A67" s="137">
        <v>5</v>
      </c>
      <c r="B67" s="6" t="s">
        <v>59</v>
      </c>
      <c r="C67" s="15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>
        <v>497.03888878166208</v>
      </c>
      <c r="Y67" s="16">
        <v>497.03888878166208</v>
      </c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>
        <v>497.03888878166208</v>
      </c>
      <c r="AV67" s="16"/>
      <c r="AW67" s="16"/>
      <c r="AX67" s="16"/>
      <c r="AY67" s="16"/>
      <c r="AZ67" s="16"/>
      <c r="BA67" s="16"/>
      <c r="BB67" s="17">
        <v>497.03888878166208</v>
      </c>
      <c r="BC67" s="2"/>
    </row>
    <row r="68" spans="1:55" x14ac:dyDescent="0.25">
      <c r="A68" s="137">
        <v>6</v>
      </c>
      <c r="B68" s="6" t="s">
        <v>60</v>
      </c>
      <c r="C68" s="15">
        <v>163.78947368421052</v>
      </c>
      <c r="D68" s="16">
        <v>398</v>
      </c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>
        <v>150.77777777777777</v>
      </c>
      <c r="R68" s="16"/>
      <c r="S68" s="16"/>
      <c r="T68" s="16"/>
      <c r="U68" s="16"/>
      <c r="V68" s="16"/>
      <c r="W68" s="16"/>
      <c r="X68" s="16">
        <v>589.61437908496737</v>
      </c>
      <c r="Y68" s="16">
        <v>469.9375</v>
      </c>
      <c r="Z68" s="16">
        <v>635.60769230769233</v>
      </c>
      <c r="AA68" s="16"/>
      <c r="AB68" s="16"/>
      <c r="AC68" s="16"/>
      <c r="AD68" s="16"/>
      <c r="AE68" s="16">
        <v>311.13636363636363</v>
      </c>
      <c r="AF68" s="16"/>
      <c r="AG68" s="16"/>
      <c r="AH68" s="16">
        <v>137.6</v>
      </c>
      <c r="AI68" s="16"/>
      <c r="AJ68" s="16"/>
      <c r="AK68" s="16">
        <v>37.333333333333336</v>
      </c>
      <c r="AL68" s="16">
        <v>896.33333333333337</v>
      </c>
      <c r="AM68" s="16">
        <v>896.33333333333337</v>
      </c>
      <c r="AN68" s="16"/>
      <c r="AO68" s="16"/>
      <c r="AP68" s="16"/>
      <c r="AQ68" s="16"/>
      <c r="AR68" s="16"/>
      <c r="AS68" s="16"/>
      <c r="AT68" s="16"/>
      <c r="AU68" s="16">
        <v>567.7530487804878</v>
      </c>
      <c r="AV68" s="16"/>
      <c r="AW68" s="16"/>
      <c r="AX68" s="16"/>
      <c r="AY68" s="16"/>
      <c r="AZ68" s="16"/>
      <c r="BA68" s="16"/>
      <c r="BB68" s="17">
        <v>567.7530487804878</v>
      </c>
      <c r="BC68" s="2"/>
    </row>
    <row r="69" spans="1:55" x14ac:dyDescent="0.25">
      <c r="A69" s="137">
        <v>7</v>
      </c>
      <c r="B69" s="6" t="s">
        <v>61</v>
      </c>
      <c r="C69" s="15">
        <v>134.09259259259258</v>
      </c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>
        <v>134.09259259259258</v>
      </c>
      <c r="R69" s="16"/>
      <c r="S69" s="16"/>
      <c r="T69" s="16"/>
      <c r="U69" s="16"/>
      <c r="V69" s="16"/>
      <c r="W69" s="16"/>
      <c r="X69" s="16">
        <v>464.71428571428572</v>
      </c>
      <c r="Y69" s="16"/>
      <c r="Z69" s="16">
        <v>571</v>
      </c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>
        <v>75</v>
      </c>
      <c r="AL69" s="16"/>
      <c r="AM69" s="16"/>
      <c r="AN69" s="16"/>
      <c r="AO69" s="16"/>
      <c r="AP69" s="16"/>
      <c r="AQ69" s="16"/>
      <c r="AR69" s="16"/>
      <c r="AS69" s="16"/>
      <c r="AT69" s="16"/>
      <c r="AU69" s="16">
        <v>202.16176470588235</v>
      </c>
      <c r="AV69" s="16"/>
      <c r="AW69" s="16"/>
      <c r="AX69" s="16"/>
      <c r="AY69" s="16"/>
      <c r="AZ69" s="16"/>
      <c r="BA69" s="16"/>
      <c r="BB69" s="17">
        <v>202.16176470588235</v>
      </c>
      <c r="BC69" s="2"/>
    </row>
    <row r="70" spans="1:55" x14ac:dyDescent="0.25">
      <c r="A70" s="137">
        <v>8</v>
      </c>
      <c r="B70" s="6" t="s">
        <v>62</v>
      </c>
      <c r="C70" s="15">
        <v>185.96161351906159</v>
      </c>
      <c r="D70" s="16">
        <v>180.80161462121211</v>
      </c>
      <c r="E70" s="16">
        <v>233.82637500000001</v>
      </c>
      <c r="F70" s="16"/>
      <c r="G70" s="16">
        <v>200.22584379310345</v>
      </c>
      <c r="H70" s="16">
        <v>199.08423962962962</v>
      </c>
      <c r="I70" s="16">
        <v>218</v>
      </c>
      <c r="J70" s="16"/>
      <c r="K70" s="16">
        <v>215.63749999999999</v>
      </c>
      <c r="L70" s="16"/>
      <c r="M70" s="16"/>
      <c r="N70" s="16">
        <v>223.11281863013699</v>
      </c>
      <c r="O70" s="16"/>
      <c r="P70" s="16"/>
      <c r="Q70" s="16">
        <v>148.9767173611111</v>
      </c>
      <c r="R70" s="16">
        <v>304.41489999999999</v>
      </c>
      <c r="S70" s="16"/>
      <c r="T70" s="16"/>
      <c r="U70" s="16">
        <v>77.902232499999997</v>
      </c>
      <c r="V70" s="16"/>
      <c r="W70" s="16"/>
      <c r="X70" s="16">
        <v>393.46487882352943</v>
      </c>
      <c r="Y70" s="16">
        <v>305.10260550561799</v>
      </c>
      <c r="Z70" s="16">
        <v>536.91266727598565</v>
      </c>
      <c r="AA70" s="16">
        <v>1399.9359999999999</v>
      </c>
      <c r="AB70" s="16">
        <v>5.8</v>
      </c>
      <c r="AC70" s="16">
        <v>11.078049999999999</v>
      </c>
      <c r="AD70" s="16">
        <v>781.22806600000001</v>
      </c>
      <c r="AE70" s="16">
        <v>103.82735927272728</v>
      </c>
      <c r="AF70" s="16">
        <v>36.588679999999997</v>
      </c>
      <c r="AG70" s="16">
        <v>57.666666666666664</v>
      </c>
      <c r="AH70" s="16">
        <v>126.489125</v>
      </c>
      <c r="AI70" s="16"/>
      <c r="AJ70" s="16"/>
      <c r="AK70" s="16">
        <v>203.87442796296295</v>
      </c>
      <c r="AL70" s="16">
        <v>62.575818750000003</v>
      </c>
      <c r="AM70" s="16">
        <v>5.5162599999999999</v>
      </c>
      <c r="AN70" s="16">
        <v>46.628028</v>
      </c>
      <c r="AO70" s="16">
        <v>105.883312</v>
      </c>
      <c r="AP70" s="16">
        <v>156.63123999999999</v>
      </c>
      <c r="AQ70" s="16"/>
      <c r="AR70" s="16">
        <v>156.63123999999999</v>
      </c>
      <c r="AS70" s="16"/>
      <c r="AT70" s="16"/>
      <c r="AU70" s="16">
        <v>304.55106429061783</v>
      </c>
      <c r="AV70" s="16"/>
      <c r="AW70" s="16"/>
      <c r="AX70" s="16"/>
      <c r="AY70" s="16"/>
      <c r="AZ70" s="16"/>
      <c r="BA70" s="16"/>
      <c r="BB70" s="17">
        <v>304.55106429061783</v>
      </c>
      <c r="BC70" s="2"/>
    </row>
    <row r="71" spans="1:55" x14ac:dyDescent="0.25">
      <c r="A71" s="137">
        <v>9</v>
      </c>
      <c r="B71" s="6" t="s">
        <v>63</v>
      </c>
      <c r="C71" s="15">
        <v>217.83500000000001</v>
      </c>
      <c r="D71" s="16">
        <v>161.66731707317072</v>
      </c>
      <c r="E71" s="16">
        <v>171.24</v>
      </c>
      <c r="F71" s="16"/>
      <c r="G71" s="16">
        <v>211.16952380952381</v>
      </c>
      <c r="H71" s="16">
        <v>184.77444444444444</v>
      </c>
      <c r="I71" s="16">
        <v>276.78333333333336</v>
      </c>
      <c r="J71" s="16"/>
      <c r="K71" s="16">
        <v>369.54</v>
      </c>
      <c r="L71" s="16"/>
      <c r="M71" s="16"/>
      <c r="N71" s="16">
        <v>301.7885714285714</v>
      </c>
      <c r="O71" s="16"/>
      <c r="P71" s="16"/>
      <c r="Q71" s="16">
        <v>192.02187499999999</v>
      </c>
      <c r="R71" s="16"/>
      <c r="S71" s="16"/>
      <c r="T71" s="16"/>
      <c r="U71" s="16">
        <v>265.04857142857145</v>
      </c>
      <c r="V71" s="16"/>
      <c r="W71" s="16"/>
      <c r="X71" s="16">
        <v>257.12904761904764</v>
      </c>
      <c r="Y71" s="16">
        <v>488.74</v>
      </c>
      <c r="Z71" s="16">
        <v>172.47749999999999</v>
      </c>
      <c r="AA71" s="16"/>
      <c r="AB71" s="16"/>
      <c r="AC71" s="16"/>
      <c r="AD71" s="16"/>
      <c r="AE71" s="16">
        <v>111.80263157894737</v>
      </c>
      <c r="AF71" s="16">
        <v>1027.05</v>
      </c>
      <c r="AG71" s="16"/>
      <c r="AH71" s="16"/>
      <c r="AI71" s="16"/>
      <c r="AJ71" s="16"/>
      <c r="AK71" s="16">
        <v>120.91800000000001</v>
      </c>
      <c r="AL71" s="16"/>
      <c r="AM71" s="16"/>
      <c r="AN71" s="16"/>
      <c r="AO71" s="16"/>
      <c r="AP71" s="16"/>
      <c r="AQ71" s="16"/>
      <c r="AR71" s="16"/>
      <c r="AS71" s="16"/>
      <c r="AT71" s="16"/>
      <c r="AU71" s="16">
        <v>227.10662921348316</v>
      </c>
      <c r="AV71" s="16"/>
      <c r="AW71" s="16"/>
      <c r="AX71" s="16"/>
      <c r="AY71" s="16"/>
      <c r="AZ71" s="16"/>
      <c r="BA71" s="16"/>
      <c r="BB71" s="17">
        <v>227.10662921348316</v>
      </c>
      <c r="BC71" s="2"/>
    </row>
    <row r="72" spans="1:55" x14ac:dyDescent="0.25">
      <c r="A72" s="137">
        <v>10</v>
      </c>
      <c r="B72" s="6" t="s">
        <v>64</v>
      </c>
      <c r="C72" s="15">
        <v>142.46666666666667</v>
      </c>
      <c r="D72" s="16">
        <v>97.095238095238102</v>
      </c>
      <c r="E72" s="16"/>
      <c r="F72" s="16"/>
      <c r="G72" s="16">
        <v>52.9</v>
      </c>
      <c r="H72" s="16">
        <v>52.9</v>
      </c>
      <c r="I72" s="16"/>
      <c r="J72" s="16"/>
      <c r="K72" s="16"/>
      <c r="L72" s="16"/>
      <c r="M72" s="16"/>
      <c r="N72" s="16">
        <v>4315</v>
      </c>
      <c r="O72" s="16"/>
      <c r="P72" s="16"/>
      <c r="Q72" s="16">
        <v>155.72222222222223</v>
      </c>
      <c r="R72" s="16"/>
      <c r="S72" s="16"/>
      <c r="T72" s="16"/>
      <c r="U72" s="16"/>
      <c r="V72" s="16"/>
      <c r="W72" s="16"/>
      <c r="X72" s="16">
        <v>2950.4545454545455</v>
      </c>
      <c r="Y72" s="16"/>
      <c r="Z72" s="16"/>
      <c r="AA72" s="16"/>
      <c r="AB72" s="16"/>
      <c r="AC72" s="16">
        <v>2969</v>
      </c>
      <c r="AD72" s="16"/>
      <c r="AE72" s="16">
        <v>3281</v>
      </c>
      <c r="AF72" s="16"/>
      <c r="AG72" s="16"/>
      <c r="AH72" s="16"/>
      <c r="AI72" s="16"/>
      <c r="AJ72" s="16"/>
      <c r="AK72" s="16">
        <v>223.5</v>
      </c>
      <c r="AL72" s="16"/>
      <c r="AM72" s="16"/>
      <c r="AN72" s="16"/>
      <c r="AO72" s="16"/>
      <c r="AP72" s="16"/>
      <c r="AQ72" s="16"/>
      <c r="AR72" s="16"/>
      <c r="AS72" s="16"/>
      <c r="AT72" s="16"/>
      <c r="AU72" s="16">
        <v>378.25190839694659</v>
      </c>
      <c r="AV72" s="16"/>
      <c r="AW72" s="16"/>
      <c r="AX72" s="16"/>
      <c r="AY72" s="16"/>
      <c r="AZ72" s="16"/>
      <c r="BA72" s="16"/>
      <c r="BB72" s="17">
        <v>378.25190839694659</v>
      </c>
      <c r="BC72" s="2"/>
    </row>
    <row r="73" spans="1:55" x14ac:dyDescent="0.25">
      <c r="A73" s="137">
        <v>11</v>
      </c>
      <c r="B73" s="6" t="s">
        <v>65</v>
      </c>
      <c r="C73" s="15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7"/>
      <c r="BC73" s="2"/>
    </row>
    <row r="74" spans="1:55" x14ac:dyDescent="0.25">
      <c r="A74" s="137">
        <v>12</v>
      </c>
      <c r="B74" s="6" t="s">
        <v>66</v>
      </c>
      <c r="C74" s="15">
        <v>206.73071729674797</v>
      </c>
      <c r="D74" s="16">
        <v>214.82356876640421</v>
      </c>
      <c r="E74" s="16"/>
      <c r="F74" s="16"/>
      <c r="G74" s="16">
        <v>167.06973727272728</v>
      </c>
      <c r="H74" s="16">
        <v>164.94279386138615</v>
      </c>
      <c r="I74" s="16"/>
      <c r="J74" s="16"/>
      <c r="K74" s="16">
        <v>190.93876888888889</v>
      </c>
      <c r="L74" s="16"/>
      <c r="M74" s="16"/>
      <c r="N74" s="16"/>
      <c r="O74" s="16"/>
      <c r="P74" s="16"/>
      <c r="Q74" s="16"/>
      <c r="R74" s="16">
        <v>1486.0621100000001</v>
      </c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>
        <v>206.73071729674797</v>
      </c>
      <c r="AV74" s="16"/>
      <c r="AW74" s="16"/>
      <c r="AX74" s="16"/>
      <c r="AY74" s="16"/>
      <c r="AZ74" s="16"/>
      <c r="BA74" s="16"/>
      <c r="BB74" s="17">
        <v>206.73071729674797</v>
      </c>
      <c r="BC74" s="2"/>
    </row>
    <row r="75" spans="1:55" x14ac:dyDescent="0.25">
      <c r="A75" s="137">
        <v>13</v>
      </c>
      <c r="B75" s="6" t="s">
        <v>67</v>
      </c>
      <c r="C75" s="15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7"/>
      <c r="BC75" s="2"/>
    </row>
    <row r="76" spans="1:55" x14ac:dyDescent="0.25">
      <c r="A76" s="137">
        <v>14</v>
      </c>
      <c r="B76" s="6" t="s">
        <v>68</v>
      </c>
      <c r="C76" s="15">
        <v>333.47576708769446</v>
      </c>
      <c r="D76" s="16"/>
      <c r="E76" s="16"/>
      <c r="F76" s="16"/>
      <c r="G76" s="16">
        <v>846.22177999999997</v>
      </c>
      <c r="H76" s="16"/>
      <c r="I76" s="16"/>
      <c r="J76" s="16"/>
      <c r="K76" s="16">
        <v>846.22177999999997</v>
      </c>
      <c r="L76" s="16"/>
      <c r="M76" s="16"/>
      <c r="N76" s="16">
        <v>410.01858962984744</v>
      </c>
      <c r="O76" s="16"/>
      <c r="P76" s="16"/>
      <c r="Q76" s="16">
        <v>204.34038102847825</v>
      </c>
      <c r="R76" s="16">
        <v>789.20337500000005</v>
      </c>
      <c r="S76" s="16"/>
      <c r="T76" s="16"/>
      <c r="U76" s="16"/>
      <c r="V76" s="16"/>
      <c r="W76" s="16"/>
      <c r="X76" s="16">
        <v>199.08661653421052</v>
      </c>
      <c r="Y76" s="16">
        <v>575.75151090909094</v>
      </c>
      <c r="Z76" s="16"/>
      <c r="AA76" s="16"/>
      <c r="AB76" s="16"/>
      <c r="AC76" s="16">
        <v>165.9359461</v>
      </c>
      <c r="AD76" s="16">
        <v>135.99025499999999</v>
      </c>
      <c r="AE76" s="16">
        <v>186.46410542900301</v>
      </c>
      <c r="AF76" s="16"/>
      <c r="AG76" s="16">
        <v>111.22499999999999</v>
      </c>
      <c r="AH76" s="16"/>
      <c r="AI76" s="16"/>
      <c r="AJ76" s="16"/>
      <c r="AK76" s="16">
        <v>226.92661645833334</v>
      </c>
      <c r="AL76" s="16"/>
      <c r="AM76" s="16"/>
      <c r="AN76" s="16"/>
      <c r="AO76" s="16"/>
      <c r="AP76" s="16"/>
      <c r="AQ76" s="16"/>
      <c r="AR76" s="16"/>
      <c r="AS76" s="16"/>
      <c r="AT76" s="16">
        <v>186.14779445559321</v>
      </c>
      <c r="AU76" s="16">
        <v>224.22489396956308</v>
      </c>
      <c r="AV76" s="16"/>
      <c r="AW76" s="16"/>
      <c r="AX76" s="16"/>
      <c r="AY76" s="16"/>
      <c r="AZ76" s="16"/>
      <c r="BA76" s="16"/>
      <c r="BB76" s="17">
        <v>224.22489396956308</v>
      </c>
      <c r="BC76" s="2"/>
    </row>
    <row r="77" spans="1:55" x14ac:dyDescent="0.25">
      <c r="A77" s="137">
        <v>15</v>
      </c>
      <c r="B77" s="6" t="s">
        <v>69</v>
      </c>
      <c r="C77" s="15">
        <v>105.07142857142857</v>
      </c>
      <c r="D77" s="16">
        <v>39.6</v>
      </c>
      <c r="E77" s="16"/>
      <c r="F77" s="16"/>
      <c r="G77" s="16">
        <v>52.3</v>
      </c>
      <c r="H77" s="16">
        <v>45.2</v>
      </c>
      <c r="I77" s="16"/>
      <c r="J77" s="16"/>
      <c r="K77" s="16">
        <v>66.5</v>
      </c>
      <c r="L77" s="16"/>
      <c r="M77" s="16"/>
      <c r="N77" s="16"/>
      <c r="O77" s="16"/>
      <c r="P77" s="16"/>
      <c r="Q77" s="16">
        <v>169.5</v>
      </c>
      <c r="R77" s="16">
        <v>200</v>
      </c>
      <c r="S77" s="16"/>
      <c r="T77" s="16"/>
      <c r="U77" s="16"/>
      <c r="V77" s="16"/>
      <c r="W77" s="16"/>
      <c r="X77" s="16">
        <v>160.24848484848485</v>
      </c>
      <c r="Y77" s="16">
        <v>401.5</v>
      </c>
      <c r="Z77" s="16">
        <v>173.25</v>
      </c>
      <c r="AA77" s="16"/>
      <c r="AB77" s="16">
        <v>80.650000000000006</v>
      </c>
      <c r="AC77" s="16">
        <v>118</v>
      </c>
      <c r="AD77" s="16"/>
      <c r="AE77" s="16">
        <v>36.799999999999997</v>
      </c>
      <c r="AF77" s="16"/>
      <c r="AG77" s="16"/>
      <c r="AH77" s="16"/>
      <c r="AI77" s="16"/>
      <c r="AJ77" s="16"/>
      <c r="AK77" s="16">
        <v>152.85454545454544</v>
      </c>
      <c r="AL77" s="16"/>
      <c r="AM77" s="16"/>
      <c r="AN77" s="16"/>
      <c r="AO77" s="16"/>
      <c r="AP77" s="16"/>
      <c r="AQ77" s="16"/>
      <c r="AR77" s="16"/>
      <c r="AS77" s="16"/>
      <c r="AT77" s="16"/>
      <c r="AU77" s="16">
        <v>150.5925</v>
      </c>
      <c r="AV77" s="16"/>
      <c r="AW77" s="16"/>
      <c r="AX77" s="16"/>
      <c r="AY77" s="16"/>
      <c r="AZ77" s="16"/>
      <c r="BA77" s="16"/>
      <c r="BB77" s="17">
        <v>150.5925</v>
      </c>
      <c r="BC77" s="2"/>
    </row>
    <row r="78" spans="1:55" x14ac:dyDescent="0.25">
      <c r="A78" s="137">
        <v>16</v>
      </c>
      <c r="B78" s="6" t="s">
        <v>70</v>
      </c>
      <c r="C78" s="15">
        <v>204.70346590909091</v>
      </c>
      <c r="D78" s="16">
        <v>125.19547175572519</v>
      </c>
      <c r="E78" s="16"/>
      <c r="F78" s="16"/>
      <c r="G78" s="16">
        <v>252.24408857142856</v>
      </c>
      <c r="H78" s="16">
        <v>212.89946846153848</v>
      </c>
      <c r="I78" s="16"/>
      <c r="J78" s="16"/>
      <c r="K78" s="16">
        <v>763.72415000000001</v>
      </c>
      <c r="L78" s="16"/>
      <c r="M78" s="16"/>
      <c r="N78" s="16">
        <v>444.12583319999999</v>
      </c>
      <c r="O78" s="16"/>
      <c r="P78" s="16"/>
      <c r="Q78" s="16">
        <v>283.90613368421054</v>
      </c>
      <c r="R78" s="16">
        <v>147.73748000000001</v>
      </c>
      <c r="S78" s="16"/>
      <c r="T78" s="16"/>
      <c r="U78" s="16">
        <v>2920</v>
      </c>
      <c r="V78" s="16"/>
      <c r="W78" s="16"/>
      <c r="X78" s="16">
        <v>941.15811534351144</v>
      </c>
      <c r="Y78" s="16">
        <v>969.72859631578945</v>
      </c>
      <c r="Z78" s="16">
        <v>551.43165575</v>
      </c>
      <c r="AA78" s="16">
        <v>1875.73973</v>
      </c>
      <c r="AB78" s="16"/>
      <c r="AC78" s="16">
        <v>2231.3874839999999</v>
      </c>
      <c r="AD78" s="16">
        <v>1324.04348</v>
      </c>
      <c r="AE78" s="16">
        <v>235.37938750000001</v>
      </c>
      <c r="AF78" s="16"/>
      <c r="AG78" s="16">
        <v>43.101170000000003</v>
      </c>
      <c r="AH78" s="16">
        <v>2411.2592199999999</v>
      </c>
      <c r="AI78" s="16"/>
      <c r="AJ78" s="16"/>
      <c r="AK78" s="16">
        <v>1572.9498088571429</v>
      </c>
      <c r="AL78" s="16">
        <v>1672.2420259999999</v>
      </c>
      <c r="AM78" s="16">
        <v>1992.2375325</v>
      </c>
      <c r="AN78" s="16"/>
      <c r="AO78" s="16">
        <v>392.26</v>
      </c>
      <c r="AP78" s="16">
        <v>477.00205413043477</v>
      </c>
      <c r="AQ78" s="16"/>
      <c r="AR78" s="16">
        <v>287.4859393103448</v>
      </c>
      <c r="AS78" s="16">
        <v>800.29425000000003</v>
      </c>
      <c r="AT78" s="16">
        <v>29.900010000000002</v>
      </c>
      <c r="AU78" s="16">
        <v>509.59633593175852</v>
      </c>
      <c r="AV78" s="16">
        <v>3070.48848</v>
      </c>
      <c r="AW78" s="16"/>
      <c r="AX78" s="16">
        <v>3070.48848</v>
      </c>
      <c r="AY78" s="16"/>
      <c r="AZ78" s="16"/>
      <c r="BA78" s="16"/>
      <c r="BB78" s="17">
        <v>516.30024206806286</v>
      </c>
      <c r="BC78" s="2"/>
    </row>
    <row r="79" spans="1:55" x14ac:dyDescent="0.25">
      <c r="A79" s="137">
        <v>17</v>
      </c>
      <c r="B79" s="6" t="s">
        <v>71</v>
      </c>
      <c r="C79" s="15">
        <v>114.9062687357229</v>
      </c>
      <c r="D79" s="16">
        <v>149.21158571955149</v>
      </c>
      <c r="E79" s="16">
        <v>223.71637749999999</v>
      </c>
      <c r="F79" s="16">
        <v>219.19400999999999</v>
      </c>
      <c r="G79" s="16">
        <v>194.99643197662769</v>
      </c>
      <c r="H79" s="16">
        <v>176.09882122287053</v>
      </c>
      <c r="I79" s="16">
        <v>62.35</v>
      </c>
      <c r="J79" s="16"/>
      <c r="K79" s="16">
        <v>312.58156555555553</v>
      </c>
      <c r="L79" s="16"/>
      <c r="M79" s="16"/>
      <c r="N79" s="16">
        <v>86.416951185157743</v>
      </c>
      <c r="O79" s="16"/>
      <c r="P79" s="16"/>
      <c r="Q79" s="16">
        <v>72.539699730794922</v>
      </c>
      <c r="R79" s="16">
        <v>562.5</v>
      </c>
      <c r="S79" s="16"/>
      <c r="T79" s="16"/>
      <c r="U79" s="16">
        <v>78.052796666666666</v>
      </c>
      <c r="V79" s="16"/>
      <c r="W79" s="16"/>
      <c r="X79" s="16">
        <v>356.86427806246655</v>
      </c>
      <c r="Y79" s="16">
        <v>454.80853142770826</v>
      </c>
      <c r="Z79" s="16">
        <v>316.33312357065523</v>
      </c>
      <c r="AA79" s="16"/>
      <c r="AB79" s="16">
        <v>1453.5387153782222</v>
      </c>
      <c r="AC79" s="16">
        <v>700.31599575151995</v>
      </c>
      <c r="AD79" s="16">
        <v>941.3409725535455</v>
      </c>
      <c r="AE79" s="16">
        <v>128.04691174243305</v>
      </c>
      <c r="AF79" s="16"/>
      <c r="AG79" s="16">
        <v>98.4364088435551</v>
      </c>
      <c r="AH79" s="16">
        <v>2018.4213612596363</v>
      </c>
      <c r="AI79" s="16"/>
      <c r="AJ79" s="16">
        <v>58.083999337480002</v>
      </c>
      <c r="AK79" s="16">
        <v>228.55781003060099</v>
      </c>
      <c r="AL79" s="16">
        <v>146.37740938125</v>
      </c>
      <c r="AM79" s="16">
        <v>507.3</v>
      </c>
      <c r="AN79" s="16">
        <v>33.743856000000001</v>
      </c>
      <c r="AO79" s="16">
        <v>247.499997525</v>
      </c>
      <c r="AP79" s="16"/>
      <c r="AQ79" s="16"/>
      <c r="AR79" s="16"/>
      <c r="AS79" s="16"/>
      <c r="AT79" s="16"/>
      <c r="AU79" s="16">
        <v>196.60320860816478</v>
      </c>
      <c r="AV79" s="16"/>
      <c r="AW79" s="16"/>
      <c r="AX79" s="16"/>
      <c r="AY79" s="16"/>
      <c r="AZ79" s="16"/>
      <c r="BA79" s="16"/>
      <c r="BB79" s="17">
        <v>196.60320860816478</v>
      </c>
      <c r="BC79" s="2"/>
    </row>
    <row r="80" spans="1:55" x14ac:dyDescent="0.25">
      <c r="A80" s="137">
        <v>18</v>
      </c>
      <c r="B80" s="6" t="s">
        <v>72</v>
      </c>
      <c r="C80" s="15">
        <v>37.389900819383257</v>
      </c>
      <c r="D80" s="16">
        <v>36.222638456014366</v>
      </c>
      <c r="E80" s="16"/>
      <c r="F80" s="16"/>
      <c r="G80" s="16">
        <v>104.40018764705883</v>
      </c>
      <c r="H80" s="16">
        <v>104.40018764705883</v>
      </c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>
        <v>77.678749999999994</v>
      </c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>
        <v>37.389900819383257</v>
      </c>
      <c r="AV80" s="16"/>
      <c r="AW80" s="16"/>
      <c r="AX80" s="16"/>
      <c r="AY80" s="16"/>
      <c r="AZ80" s="16"/>
      <c r="BA80" s="16"/>
      <c r="BB80" s="17">
        <v>37.389900819383257</v>
      </c>
      <c r="BC80" s="2"/>
    </row>
    <row r="81" spans="1:55" x14ac:dyDescent="0.25">
      <c r="A81" s="137">
        <v>19</v>
      </c>
      <c r="B81" s="6" t="s">
        <v>73</v>
      </c>
      <c r="C81" s="15">
        <v>122.91572753414809</v>
      </c>
      <c r="D81" s="16">
        <v>97.803171064604186</v>
      </c>
      <c r="E81" s="16">
        <v>122.1</v>
      </c>
      <c r="F81" s="16"/>
      <c r="G81" s="16">
        <v>237.55466949152543</v>
      </c>
      <c r="H81" s="16">
        <v>205.0856590909091</v>
      </c>
      <c r="I81" s="16"/>
      <c r="J81" s="16"/>
      <c r="K81" s="16">
        <v>332.7971</v>
      </c>
      <c r="L81" s="16"/>
      <c r="M81" s="16"/>
      <c r="N81" s="16">
        <v>355.27719999999999</v>
      </c>
      <c r="O81" s="16"/>
      <c r="P81" s="16"/>
      <c r="Q81" s="16">
        <v>126.77210606060606</v>
      </c>
      <c r="R81" s="16">
        <v>885.6</v>
      </c>
      <c r="S81" s="16"/>
      <c r="T81" s="16"/>
      <c r="U81" s="16">
        <v>36.126432432432431</v>
      </c>
      <c r="V81" s="16"/>
      <c r="W81" s="16"/>
      <c r="X81" s="16">
        <v>183.34840233545648</v>
      </c>
      <c r="Y81" s="16">
        <v>319.44277499999998</v>
      </c>
      <c r="Z81" s="16">
        <v>204.30939355468749</v>
      </c>
      <c r="AA81" s="16">
        <v>1258.1864166666667</v>
      </c>
      <c r="AB81" s="16">
        <v>584.98024999999996</v>
      </c>
      <c r="AC81" s="16">
        <v>818.22</v>
      </c>
      <c r="AD81" s="16">
        <v>99.247624999999999</v>
      </c>
      <c r="AE81" s="16">
        <v>86.440954441913433</v>
      </c>
      <c r="AF81" s="16">
        <v>12.093666666666667</v>
      </c>
      <c r="AG81" s="16">
        <v>111.11199999999999</v>
      </c>
      <c r="AH81" s="16">
        <v>161.12792631578947</v>
      </c>
      <c r="AI81" s="16"/>
      <c r="AJ81" s="16"/>
      <c r="AK81" s="16">
        <v>174.5769256198347</v>
      </c>
      <c r="AL81" s="16">
        <v>357.24648148148145</v>
      </c>
      <c r="AM81" s="16">
        <v>357.24648148148145</v>
      </c>
      <c r="AN81" s="16"/>
      <c r="AO81" s="16"/>
      <c r="AP81" s="16">
        <v>222.08099999999999</v>
      </c>
      <c r="AQ81" s="16"/>
      <c r="AR81" s="16">
        <v>222.08099999999999</v>
      </c>
      <c r="AS81" s="16"/>
      <c r="AT81" s="16">
        <v>35.207500000000003</v>
      </c>
      <c r="AU81" s="16">
        <v>158.7331193130461</v>
      </c>
      <c r="AV81" s="16">
        <v>663.43899999999996</v>
      </c>
      <c r="AW81" s="16"/>
      <c r="AX81" s="16"/>
      <c r="AY81" s="16"/>
      <c r="AZ81" s="16"/>
      <c r="BA81" s="16">
        <v>663.43899999999996</v>
      </c>
      <c r="BB81" s="17">
        <v>159.34064971411377</v>
      </c>
      <c r="BC81" s="2"/>
    </row>
    <row r="82" spans="1:55" x14ac:dyDescent="0.25">
      <c r="A82" s="137">
        <v>20</v>
      </c>
      <c r="B82" s="6" t="s">
        <v>74</v>
      </c>
      <c r="C82" s="15">
        <v>435.49206349206349</v>
      </c>
      <c r="D82" s="16"/>
      <c r="E82" s="16"/>
      <c r="F82" s="16"/>
      <c r="G82" s="16">
        <v>389</v>
      </c>
      <c r="H82" s="16"/>
      <c r="I82" s="16"/>
      <c r="J82" s="16"/>
      <c r="K82" s="16">
        <v>389</v>
      </c>
      <c r="L82" s="16"/>
      <c r="M82" s="16"/>
      <c r="N82" s="16">
        <v>442.43333333333334</v>
      </c>
      <c r="O82" s="16"/>
      <c r="P82" s="16"/>
      <c r="Q82" s="16">
        <v>250.5</v>
      </c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>
        <v>435.49206349206349</v>
      </c>
      <c r="AV82" s="16"/>
      <c r="AW82" s="16"/>
      <c r="AX82" s="16"/>
      <c r="AY82" s="16"/>
      <c r="AZ82" s="16"/>
      <c r="BA82" s="16"/>
      <c r="BB82" s="17">
        <v>435.49206349206349</v>
      </c>
      <c r="BC82" s="2"/>
    </row>
    <row r="83" spans="1:55" x14ac:dyDescent="0.25">
      <c r="A83" s="137">
        <v>21</v>
      </c>
      <c r="B83" s="6" t="s">
        <v>75</v>
      </c>
      <c r="C83" s="15">
        <f>C23/C53</f>
        <v>2713.9012222222223</v>
      </c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>
        <f>N23/N53</f>
        <v>414.49006666666662</v>
      </c>
      <c r="O83" s="16"/>
      <c r="P83" s="16"/>
      <c r="Q83" s="16">
        <f>Q23/Q53</f>
        <v>4183.4795000000004</v>
      </c>
      <c r="R83" s="16"/>
      <c r="S83" s="16"/>
      <c r="T83" s="16"/>
      <c r="U83" s="16"/>
      <c r="V83" s="16"/>
      <c r="W83" s="16"/>
      <c r="X83" s="16" t="e">
        <f>X23/X53</f>
        <v>#DIV/0!</v>
      </c>
      <c r="Y83" s="16" t="e">
        <f>Y23/Y53</f>
        <v>#DIV/0!</v>
      </c>
      <c r="Z83" s="16" t="e">
        <f>Z23/Z53</f>
        <v>#DIV/0!</v>
      </c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 t="e">
        <f>AK23/AK53</f>
        <v>#DIV/0!</v>
      </c>
      <c r="AL83" s="16" t="e">
        <f>AL23/AL53</f>
        <v>#DIV/0!</v>
      </c>
      <c r="AM83" s="16"/>
      <c r="AN83" s="16" t="e">
        <f>AN23/AN53</f>
        <v>#DIV/0!</v>
      </c>
      <c r="AO83" s="16"/>
      <c r="AP83" s="16"/>
      <c r="AQ83" s="16"/>
      <c r="AR83" s="16"/>
      <c r="AS83" s="16"/>
      <c r="AT83" s="16"/>
      <c r="AU83" s="16">
        <f>AU23/AU53</f>
        <v>8362.4638571428568</v>
      </c>
      <c r="AV83" s="16"/>
      <c r="AW83" s="16"/>
      <c r="AX83" s="16"/>
      <c r="AY83" s="16"/>
      <c r="AZ83" s="16"/>
      <c r="BA83" s="16"/>
      <c r="BB83" s="17">
        <f>BB23/BB53</f>
        <v>8404.5869682539687</v>
      </c>
      <c r="BC83" s="2"/>
    </row>
    <row r="84" spans="1:55" x14ac:dyDescent="0.25">
      <c r="A84" s="137">
        <v>22</v>
      </c>
      <c r="B84" s="6" t="s">
        <v>76</v>
      </c>
      <c r="C84" s="15">
        <v>223.875</v>
      </c>
      <c r="D84" s="16">
        <v>218</v>
      </c>
      <c r="E84" s="16"/>
      <c r="F84" s="16">
        <v>380</v>
      </c>
      <c r="G84" s="16">
        <v>225.83333333333334</v>
      </c>
      <c r="H84" s="16">
        <v>227.8</v>
      </c>
      <c r="I84" s="16"/>
      <c r="J84" s="16"/>
      <c r="K84" s="16">
        <v>216</v>
      </c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>
        <v>935.3125</v>
      </c>
      <c r="Y84" s="16">
        <v>528</v>
      </c>
      <c r="Z84" s="16">
        <v>965.85714285714289</v>
      </c>
      <c r="AA84" s="16"/>
      <c r="AB84" s="16"/>
      <c r="AC84" s="16"/>
      <c r="AD84" s="16"/>
      <c r="AE84" s="16">
        <v>180</v>
      </c>
      <c r="AF84" s="16"/>
      <c r="AG84" s="16"/>
      <c r="AH84" s="16">
        <v>1127</v>
      </c>
      <c r="AI84" s="16"/>
      <c r="AJ84" s="16"/>
      <c r="AK84" s="16">
        <v>1502.25</v>
      </c>
      <c r="AL84" s="16"/>
      <c r="AM84" s="16"/>
      <c r="AN84" s="16"/>
      <c r="AO84" s="16"/>
      <c r="AP84" s="16">
        <v>1109.3333333333333</v>
      </c>
      <c r="AQ84" s="16"/>
      <c r="AR84" s="16"/>
      <c r="AS84" s="16">
        <v>1109.3333333333333</v>
      </c>
      <c r="AT84" s="16"/>
      <c r="AU84" s="16">
        <v>743.85185185185185</v>
      </c>
      <c r="AV84" s="16"/>
      <c r="AW84" s="16"/>
      <c r="AX84" s="16"/>
      <c r="AY84" s="16"/>
      <c r="AZ84" s="16"/>
      <c r="BA84" s="16"/>
      <c r="BB84" s="17">
        <v>743.85185185185185</v>
      </c>
      <c r="BC84" s="2"/>
    </row>
    <row r="85" spans="1:55" x14ac:dyDescent="0.25">
      <c r="A85" s="137">
        <v>23</v>
      </c>
      <c r="B85" s="6" t="s">
        <v>77</v>
      </c>
      <c r="C85" s="15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7"/>
      <c r="BC85" s="2"/>
    </row>
    <row r="86" spans="1:55" x14ac:dyDescent="0.25">
      <c r="A86" s="137">
        <v>24</v>
      </c>
      <c r="B86" s="6" t="s">
        <v>78</v>
      </c>
      <c r="C86" s="15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7"/>
      <c r="BC86" s="2"/>
    </row>
    <row r="87" spans="1:55" ht="15.75" thickBot="1" x14ac:dyDescent="0.3">
      <c r="A87" s="21">
        <v>25</v>
      </c>
      <c r="B87" s="22" t="s">
        <v>79</v>
      </c>
      <c r="C87" s="23">
        <v>130.47565895008438</v>
      </c>
      <c r="D87" s="24">
        <v>102.91304425450271</v>
      </c>
      <c r="E87" s="24">
        <v>180.97005941176471</v>
      </c>
      <c r="F87" s="24">
        <v>1594.4945049999999</v>
      </c>
      <c r="G87" s="24">
        <v>185.52751085276046</v>
      </c>
      <c r="H87" s="24">
        <v>167.42688157802519</v>
      </c>
      <c r="I87" s="24">
        <v>222.14</v>
      </c>
      <c r="J87" s="24"/>
      <c r="K87" s="24">
        <v>261.22105145619832</v>
      </c>
      <c r="L87" s="24"/>
      <c r="M87" s="24"/>
      <c r="N87" s="24">
        <v>192.5836924061858</v>
      </c>
      <c r="O87" s="24"/>
      <c r="P87" s="24"/>
      <c r="Q87" s="24">
        <v>136.35390344732443</v>
      </c>
      <c r="R87" s="24">
        <v>373.79436111111113</v>
      </c>
      <c r="S87" s="24"/>
      <c r="T87" s="24"/>
      <c r="U87" s="24">
        <v>130.36519102941176</v>
      </c>
      <c r="V87" s="24"/>
      <c r="W87" s="24"/>
      <c r="X87" s="24">
        <v>318.40015773213452</v>
      </c>
      <c r="Y87" s="24">
        <v>431.39956118433992</v>
      </c>
      <c r="Z87" s="24">
        <v>354.00334251178299</v>
      </c>
      <c r="AA87" s="24">
        <v>1833.04021375</v>
      </c>
      <c r="AB87" s="24">
        <v>892.88324562308571</v>
      </c>
      <c r="AC87" s="24">
        <v>963.59865578788003</v>
      </c>
      <c r="AD87" s="24">
        <v>659.03485537397148</v>
      </c>
      <c r="AE87" s="24">
        <v>123.53568119142969</v>
      </c>
      <c r="AF87" s="24">
        <v>90.528461176470586</v>
      </c>
      <c r="AG87" s="24">
        <v>149.92975032444426</v>
      </c>
      <c r="AH87" s="24">
        <v>330.60792544252632</v>
      </c>
      <c r="AI87" s="24"/>
      <c r="AJ87" s="24">
        <v>58.083999337480002</v>
      </c>
      <c r="AK87" s="24">
        <v>338.11124454533837</v>
      </c>
      <c r="AL87" s="24">
        <v>336.81666891783919</v>
      </c>
      <c r="AM87" s="24">
        <v>476.73910851351349</v>
      </c>
      <c r="AN87" s="24">
        <v>261.47539413448277</v>
      </c>
      <c r="AO87" s="24">
        <v>157.40859611666667</v>
      </c>
      <c r="AP87" s="24">
        <v>466.46656438596489</v>
      </c>
      <c r="AQ87" s="24"/>
      <c r="AR87" s="24">
        <v>260.96194378378379</v>
      </c>
      <c r="AS87" s="24">
        <v>846.65011249999998</v>
      </c>
      <c r="AT87" s="24">
        <v>152.31499845894737</v>
      </c>
      <c r="AU87" s="24">
        <v>221.36729217308661</v>
      </c>
      <c r="AV87" s="24">
        <v>1144.848896</v>
      </c>
      <c r="AW87" s="24"/>
      <c r="AX87" s="24">
        <v>3070.48848</v>
      </c>
      <c r="AY87" s="24"/>
      <c r="AZ87" s="24"/>
      <c r="BA87" s="24">
        <v>663.43899999999996</v>
      </c>
      <c r="BB87" s="25">
        <v>221.76682561767728</v>
      </c>
      <c r="BC87" s="2"/>
    </row>
    <row r="88" spans="1:55" ht="15.75" thickTop="1" x14ac:dyDescent="0.25">
      <c r="A88" s="7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</row>
    <row r="89" spans="1:55" x14ac:dyDescent="0.25">
      <c r="A89" s="91" t="s">
        <v>82</v>
      </c>
      <c r="C89" s="1" t="s">
        <v>1</v>
      </c>
    </row>
    <row r="90" spans="1:55" ht="15.75" thickBot="1" x14ac:dyDescent="0.3"/>
    <row r="91" spans="1:55" ht="43.5" customHeight="1" thickTop="1" thickBot="1" x14ac:dyDescent="0.3">
      <c r="A91" s="135" t="s">
        <v>2</v>
      </c>
      <c r="B91" s="10" t="s">
        <v>3</v>
      </c>
      <c r="C91" s="11" t="s">
        <v>4</v>
      </c>
      <c r="D91" s="9" t="s">
        <v>5</v>
      </c>
      <c r="E91" s="9" t="s">
        <v>6</v>
      </c>
      <c r="F91" s="9" t="s">
        <v>7</v>
      </c>
      <c r="G91" s="9" t="s">
        <v>8</v>
      </c>
      <c r="H91" s="9" t="s">
        <v>9</v>
      </c>
      <c r="I91" s="9" t="s">
        <v>10</v>
      </c>
      <c r="J91" s="9" t="s">
        <v>11</v>
      </c>
      <c r="K91" s="9" t="s">
        <v>12</v>
      </c>
      <c r="L91" s="9" t="s">
        <v>13</v>
      </c>
      <c r="M91" s="9" t="s">
        <v>14</v>
      </c>
      <c r="N91" s="9" t="s">
        <v>15</v>
      </c>
      <c r="O91" s="9" t="s">
        <v>16</v>
      </c>
      <c r="P91" s="9" t="s">
        <v>17</v>
      </c>
      <c r="Q91" s="9" t="s">
        <v>18</v>
      </c>
      <c r="R91" s="9" t="s">
        <v>19</v>
      </c>
      <c r="S91" s="9" t="s">
        <v>20</v>
      </c>
      <c r="T91" s="9" t="s">
        <v>21</v>
      </c>
      <c r="U91" s="9" t="s">
        <v>22</v>
      </c>
      <c r="V91" s="9" t="s">
        <v>23</v>
      </c>
      <c r="W91" s="9" t="s">
        <v>24</v>
      </c>
      <c r="X91" s="9" t="s">
        <v>25</v>
      </c>
      <c r="Y91" s="9" t="s">
        <v>26</v>
      </c>
      <c r="Z91" s="9" t="s">
        <v>27</v>
      </c>
      <c r="AA91" s="9" t="s">
        <v>28</v>
      </c>
      <c r="AB91" s="9" t="s">
        <v>29</v>
      </c>
      <c r="AC91" s="9" t="s">
        <v>30</v>
      </c>
      <c r="AD91" s="9" t="s">
        <v>31</v>
      </c>
      <c r="AE91" s="9" t="s">
        <v>32</v>
      </c>
      <c r="AF91" s="9" t="s">
        <v>33</v>
      </c>
      <c r="AG91" s="9" t="s">
        <v>34</v>
      </c>
      <c r="AH91" s="9" t="s">
        <v>35</v>
      </c>
      <c r="AI91" s="9" t="s">
        <v>36</v>
      </c>
      <c r="AJ91" s="9" t="s">
        <v>37</v>
      </c>
      <c r="AK91" s="9" t="s">
        <v>38</v>
      </c>
      <c r="AL91" s="9" t="s">
        <v>39</v>
      </c>
      <c r="AM91" s="9" t="s">
        <v>40</v>
      </c>
      <c r="AN91" s="9" t="s">
        <v>41</v>
      </c>
      <c r="AO91" s="9" t="s">
        <v>42</v>
      </c>
      <c r="AP91" s="9" t="s">
        <v>43</v>
      </c>
      <c r="AQ91" s="9" t="s">
        <v>44</v>
      </c>
      <c r="AR91" s="9" t="s">
        <v>45</v>
      </c>
      <c r="AS91" s="9" t="s">
        <v>46</v>
      </c>
      <c r="AT91" s="9" t="s">
        <v>47</v>
      </c>
      <c r="AU91" s="9" t="s">
        <v>48</v>
      </c>
      <c r="AV91" s="9" t="s">
        <v>49</v>
      </c>
      <c r="AW91" s="9" t="s">
        <v>50</v>
      </c>
      <c r="AX91" s="9" t="s">
        <v>51</v>
      </c>
      <c r="AY91" s="9" t="s">
        <v>52</v>
      </c>
      <c r="AZ91" s="9" t="s">
        <v>53</v>
      </c>
      <c r="BA91" s="9" t="s">
        <v>22</v>
      </c>
      <c r="BB91" s="10" t="s">
        <v>54</v>
      </c>
      <c r="BC91" s="2"/>
    </row>
    <row r="92" spans="1:55" ht="15.75" thickTop="1" x14ac:dyDescent="0.25">
      <c r="A92" s="136">
        <v>1</v>
      </c>
      <c r="B92" s="8" t="s">
        <v>55</v>
      </c>
      <c r="C92" s="26">
        <v>0.68138443896673262</v>
      </c>
      <c r="D92" s="27">
        <v>0.30080423694581532</v>
      </c>
      <c r="E92" s="27"/>
      <c r="F92" s="27"/>
      <c r="G92" s="27">
        <v>8.6818767763604435E-2</v>
      </c>
      <c r="H92" s="27">
        <v>4.4848988591856848E-2</v>
      </c>
      <c r="I92" s="27"/>
      <c r="J92" s="27"/>
      <c r="K92" s="27">
        <v>4.1969779171747594E-2</v>
      </c>
      <c r="L92" s="27"/>
      <c r="M92" s="27"/>
      <c r="N92" s="27">
        <v>0.19526208972455181</v>
      </c>
      <c r="O92" s="27"/>
      <c r="P92" s="27"/>
      <c r="Q92" s="27">
        <v>7.6401540777016982E-2</v>
      </c>
      <c r="R92" s="27">
        <v>2.6346299320285501E-3</v>
      </c>
      <c r="S92" s="27"/>
      <c r="T92" s="27"/>
      <c r="U92" s="27">
        <v>1.9463173823715575E-2</v>
      </c>
      <c r="V92" s="27"/>
      <c r="W92" s="27"/>
      <c r="X92" s="27">
        <v>0.31861556103326732</v>
      </c>
      <c r="Y92" s="27">
        <v>6.3595132188885919E-2</v>
      </c>
      <c r="Z92" s="27">
        <v>4.5289052234539537E-2</v>
      </c>
      <c r="AA92" s="27">
        <v>7.0019455383749929E-2</v>
      </c>
      <c r="AB92" s="27">
        <v>2.2657767298929491E-2</v>
      </c>
      <c r="AC92" s="27">
        <v>1.3317251388295702E-2</v>
      </c>
      <c r="AD92" s="27">
        <v>3.8974958794475685E-3</v>
      </c>
      <c r="AE92" s="27">
        <v>6.0308622212982048E-2</v>
      </c>
      <c r="AF92" s="27"/>
      <c r="AG92" s="27"/>
      <c r="AH92" s="27"/>
      <c r="AI92" s="27"/>
      <c r="AJ92" s="27"/>
      <c r="AK92" s="27">
        <v>3.9530784446437137E-2</v>
      </c>
      <c r="AL92" s="27">
        <v>0</v>
      </c>
      <c r="AM92" s="27"/>
      <c r="AN92" s="27"/>
      <c r="AO92" s="27"/>
      <c r="AP92" s="27">
        <v>0</v>
      </c>
      <c r="AQ92" s="27"/>
      <c r="AR92" s="27"/>
      <c r="AS92" s="27"/>
      <c r="AT92" s="27"/>
      <c r="AU92" s="27">
        <v>1</v>
      </c>
      <c r="AV92" s="27">
        <v>0</v>
      </c>
      <c r="AW92" s="27"/>
      <c r="AX92" s="27"/>
      <c r="AY92" s="27"/>
      <c r="AZ92" s="27"/>
      <c r="BA92" s="27"/>
      <c r="BB92" s="28">
        <v>1</v>
      </c>
      <c r="BC92" s="2"/>
    </row>
    <row r="93" spans="1:55" x14ac:dyDescent="0.25">
      <c r="A93" s="137">
        <v>2</v>
      </c>
      <c r="B93" s="6" t="s">
        <v>56</v>
      </c>
      <c r="C93" s="29">
        <v>9.2238333558715677E-2</v>
      </c>
      <c r="D93" s="30">
        <v>9.6485352807328794E-3</v>
      </c>
      <c r="E93" s="30">
        <v>0</v>
      </c>
      <c r="F93" s="30">
        <v>0</v>
      </c>
      <c r="G93" s="30">
        <v>6.3544057634126544E-2</v>
      </c>
      <c r="H93" s="30">
        <v>3.9703170956390296E-2</v>
      </c>
      <c r="I93" s="30">
        <v>0</v>
      </c>
      <c r="J93" s="30">
        <v>0</v>
      </c>
      <c r="K93" s="30">
        <v>2.3840886677736241E-2</v>
      </c>
      <c r="L93" s="30">
        <v>0</v>
      </c>
      <c r="M93" s="30">
        <v>0</v>
      </c>
      <c r="N93" s="30">
        <v>1.2034205085291919E-2</v>
      </c>
      <c r="O93" s="30">
        <v>0</v>
      </c>
      <c r="P93" s="30">
        <v>0</v>
      </c>
      <c r="Q93" s="30">
        <v>7.0115355585643416E-3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30">
        <v>0</v>
      </c>
      <c r="X93" s="30">
        <v>0.89377754551550792</v>
      </c>
      <c r="Y93" s="30">
        <v>5.578653593531633E-2</v>
      </c>
      <c r="Z93" s="30">
        <v>0.78645884130015742</v>
      </c>
      <c r="AA93" s="30">
        <v>0</v>
      </c>
      <c r="AB93" s="30">
        <v>0</v>
      </c>
      <c r="AC93" s="30">
        <v>1.1978047875373331E-3</v>
      </c>
      <c r="AD93" s="30">
        <v>2.0254492568615159E-3</v>
      </c>
      <c r="AE93" s="30">
        <v>2.20918799567449E-2</v>
      </c>
      <c r="AF93" s="30">
        <v>0</v>
      </c>
      <c r="AG93" s="30">
        <v>4.3017935380373039E-4</v>
      </c>
      <c r="AH93" s="30">
        <v>3.1500820561121564E-3</v>
      </c>
      <c r="AI93" s="30">
        <v>0</v>
      </c>
      <c r="AJ93" s="30">
        <v>0</v>
      </c>
      <c r="AK93" s="30">
        <v>2.263677286897714E-2</v>
      </c>
      <c r="AL93" s="30">
        <v>1.3984120925776418E-2</v>
      </c>
      <c r="AM93" s="30">
        <v>6.8982221695343578E-4</v>
      </c>
      <c r="AN93" s="30">
        <v>1.3294296622324319E-2</v>
      </c>
      <c r="AO93" s="30">
        <v>2.0864986621618059E-9</v>
      </c>
      <c r="AP93" s="30">
        <v>0</v>
      </c>
      <c r="AQ93" s="30">
        <v>0</v>
      </c>
      <c r="AR93" s="30">
        <v>0</v>
      </c>
      <c r="AS93" s="30">
        <v>0</v>
      </c>
      <c r="AT93" s="30">
        <v>0</v>
      </c>
      <c r="AU93" s="30">
        <v>1</v>
      </c>
      <c r="AV93" s="30">
        <v>0</v>
      </c>
      <c r="AW93" s="30">
        <v>0</v>
      </c>
      <c r="AX93" s="30">
        <v>0</v>
      </c>
      <c r="AY93" s="30">
        <v>0</v>
      </c>
      <c r="AZ93" s="30">
        <v>0</v>
      </c>
      <c r="BA93" s="30">
        <v>0</v>
      </c>
      <c r="BB93" s="31">
        <v>1</v>
      </c>
      <c r="BC93" s="2"/>
    </row>
    <row r="94" spans="1:55" x14ac:dyDescent="0.25">
      <c r="A94" s="137">
        <v>3</v>
      </c>
      <c r="B94" s="6" t="s">
        <v>57</v>
      </c>
      <c r="C94" s="29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  <c r="AY94" s="30"/>
      <c r="AZ94" s="30"/>
      <c r="BA94" s="30"/>
      <c r="BB94" s="31"/>
      <c r="BC94" s="2"/>
    </row>
    <row r="95" spans="1:55" x14ac:dyDescent="0.25">
      <c r="A95" s="137">
        <v>4</v>
      </c>
      <c r="B95" s="6" t="s">
        <v>58</v>
      </c>
      <c r="C95" s="29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  <c r="AY95" s="30"/>
      <c r="AZ95" s="30"/>
      <c r="BA95" s="30"/>
      <c r="BB95" s="31"/>
      <c r="BC95" s="2"/>
    </row>
    <row r="96" spans="1:55" x14ac:dyDescent="0.25">
      <c r="A96" s="137">
        <v>5</v>
      </c>
      <c r="B96" s="6" t="s">
        <v>59</v>
      </c>
      <c r="C96" s="29">
        <v>0</v>
      </c>
      <c r="D96" s="30"/>
      <c r="E96" s="30"/>
      <c r="F96" s="30"/>
      <c r="G96" s="30">
        <v>0</v>
      </c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>
        <v>1</v>
      </c>
      <c r="Y96" s="30">
        <v>1</v>
      </c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>
        <v>0</v>
      </c>
      <c r="AM96" s="30"/>
      <c r="AN96" s="30"/>
      <c r="AO96" s="30"/>
      <c r="AP96" s="30">
        <v>0</v>
      </c>
      <c r="AQ96" s="30"/>
      <c r="AR96" s="30"/>
      <c r="AS96" s="30"/>
      <c r="AT96" s="30"/>
      <c r="AU96" s="30">
        <v>1</v>
      </c>
      <c r="AV96" s="30">
        <v>0</v>
      </c>
      <c r="AW96" s="30"/>
      <c r="AX96" s="30"/>
      <c r="AY96" s="30"/>
      <c r="AZ96" s="30"/>
      <c r="BA96" s="30"/>
      <c r="BB96" s="31">
        <v>1</v>
      </c>
      <c r="BC96" s="2"/>
    </row>
    <row r="97" spans="1:55" x14ac:dyDescent="0.25">
      <c r="A97" s="137">
        <v>6</v>
      </c>
      <c r="B97" s="6" t="s">
        <v>60</v>
      </c>
      <c r="C97" s="29">
        <v>1.6711147387809239E-2</v>
      </c>
      <c r="D97" s="30">
        <v>2.1372225772326725E-3</v>
      </c>
      <c r="E97" s="30"/>
      <c r="F97" s="30"/>
      <c r="G97" s="30">
        <v>0</v>
      </c>
      <c r="H97" s="30"/>
      <c r="I97" s="30"/>
      <c r="J97" s="30"/>
      <c r="K97" s="30"/>
      <c r="L97" s="30"/>
      <c r="M97" s="30"/>
      <c r="N97" s="30"/>
      <c r="O97" s="30"/>
      <c r="P97" s="30"/>
      <c r="Q97" s="30">
        <v>1.4573924810576566E-2</v>
      </c>
      <c r="R97" s="30"/>
      <c r="S97" s="30"/>
      <c r="T97" s="30"/>
      <c r="U97" s="30"/>
      <c r="V97" s="30"/>
      <c r="W97" s="30"/>
      <c r="X97" s="30">
        <v>0.96884917545093785</v>
      </c>
      <c r="Y97" s="30">
        <v>4.0376323010584088E-2</v>
      </c>
      <c r="Z97" s="30">
        <v>0.88741992127717839</v>
      </c>
      <c r="AA97" s="30"/>
      <c r="AB97" s="30"/>
      <c r="AC97" s="30"/>
      <c r="AD97" s="30"/>
      <c r="AE97" s="30">
        <v>3.67570063848182E-2</v>
      </c>
      <c r="AF97" s="30"/>
      <c r="AG97" s="30"/>
      <c r="AH97" s="30">
        <v>3.6944953093871326E-3</v>
      </c>
      <c r="AI97" s="30"/>
      <c r="AJ97" s="30"/>
      <c r="AK97" s="30">
        <v>6.0142946896999836E-4</v>
      </c>
      <c r="AL97" s="30">
        <v>1.4439677161252907E-2</v>
      </c>
      <c r="AM97" s="30">
        <v>1.4439677161252907E-2</v>
      </c>
      <c r="AN97" s="30"/>
      <c r="AO97" s="30"/>
      <c r="AP97" s="30">
        <v>0</v>
      </c>
      <c r="AQ97" s="30"/>
      <c r="AR97" s="30"/>
      <c r="AS97" s="30"/>
      <c r="AT97" s="30"/>
      <c r="AU97" s="30">
        <v>1</v>
      </c>
      <c r="AV97" s="30">
        <v>0</v>
      </c>
      <c r="AW97" s="30"/>
      <c r="AX97" s="30"/>
      <c r="AY97" s="30"/>
      <c r="AZ97" s="30"/>
      <c r="BA97" s="30"/>
      <c r="BB97" s="31">
        <v>1</v>
      </c>
      <c r="BC97" s="2"/>
    </row>
    <row r="98" spans="1:55" x14ac:dyDescent="0.25">
      <c r="A98" s="137">
        <v>7</v>
      </c>
      <c r="B98" s="6" t="s">
        <v>61</v>
      </c>
      <c r="C98" s="29">
        <v>0.52673310540481555</v>
      </c>
      <c r="D98" s="30"/>
      <c r="E98" s="30"/>
      <c r="F98" s="30"/>
      <c r="G98" s="30">
        <v>0</v>
      </c>
      <c r="H98" s="30"/>
      <c r="I98" s="30"/>
      <c r="J98" s="30"/>
      <c r="K98" s="30"/>
      <c r="L98" s="30"/>
      <c r="M98" s="30"/>
      <c r="N98" s="30"/>
      <c r="O98" s="30"/>
      <c r="P98" s="30"/>
      <c r="Q98" s="30">
        <v>0.52673310540481555</v>
      </c>
      <c r="R98" s="30"/>
      <c r="S98" s="30"/>
      <c r="T98" s="30"/>
      <c r="U98" s="30"/>
      <c r="V98" s="30"/>
      <c r="W98" s="30"/>
      <c r="X98" s="30">
        <v>0.4732668945951844</v>
      </c>
      <c r="Y98" s="30"/>
      <c r="Z98" s="30">
        <v>0.45689968720448099</v>
      </c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>
        <v>1.6367207390703426E-2</v>
      </c>
      <c r="AL98" s="30">
        <v>0</v>
      </c>
      <c r="AM98" s="30"/>
      <c r="AN98" s="30"/>
      <c r="AO98" s="30"/>
      <c r="AP98" s="30">
        <v>0</v>
      </c>
      <c r="AQ98" s="30"/>
      <c r="AR98" s="30"/>
      <c r="AS98" s="30"/>
      <c r="AT98" s="30"/>
      <c r="AU98" s="30">
        <v>1</v>
      </c>
      <c r="AV98" s="30">
        <v>0</v>
      </c>
      <c r="AW98" s="30"/>
      <c r="AX98" s="30"/>
      <c r="AY98" s="30"/>
      <c r="AZ98" s="30"/>
      <c r="BA98" s="30"/>
      <c r="BB98" s="31">
        <v>1</v>
      </c>
      <c r="BC98" s="2"/>
    </row>
    <row r="99" spans="1:55" x14ac:dyDescent="0.25">
      <c r="A99" s="137">
        <v>8</v>
      </c>
      <c r="B99" s="6" t="s">
        <v>62</v>
      </c>
      <c r="C99" s="29">
        <v>0.23823530987459499</v>
      </c>
      <c r="D99" s="30">
        <v>8.9661227778473976E-2</v>
      </c>
      <c r="E99" s="30">
        <v>3.5138396090323987E-3</v>
      </c>
      <c r="F99" s="30">
        <v>0</v>
      </c>
      <c r="G99" s="30">
        <v>4.3629131913566384E-2</v>
      </c>
      <c r="H99" s="30">
        <v>4.0388626693859141E-2</v>
      </c>
      <c r="I99" s="30">
        <v>8.1900195686763621E-4</v>
      </c>
      <c r="J99" s="30"/>
      <c r="K99" s="30">
        <v>3.2405052197072457E-3</v>
      </c>
      <c r="L99" s="30"/>
      <c r="M99" s="30"/>
      <c r="N99" s="30">
        <v>6.1189348437635516E-2</v>
      </c>
      <c r="O99" s="30"/>
      <c r="P99" s="30"/>
      <c r="Q99" s="30">
        <v>4.0297614951126631E-2</v>
      </c>
      <c r="R99" s="30">
        <v>2.2873064110061083E-3</v>
      </c>
      <c r="S99" s="30"/>
      <c r="T99" s="30"/>
      <c r="U99" s="30">
        <v>1.1706803827863774E-3</v>
      </c>
      <c r="V99" s="30"/>
      <c r="W99" s="30"/>
      <c r="X99" s="30">
        <v>0.7538841188749108</v>
      </c>
      <c r="Y99" s="30">
        <v>0.10201507869243984</v>
      </c>
      <c r="Z99" s="30">
        <v>0.56277694734554662</v>
      </c>
      <c r="AA99" s="30">
        <v>5.2594051536213353E-3</v>
      </c>
      <c r="AB99" s="30">
        <v>2.1789960320331605E-5</v>
      </c>
      <c r="AC99" s="30">
        <v>8.3238024112637768E-5</v>
      </c>
      <c r="AD99" s="30">
        <v>1.4674938413163276E-2</v>
      </c>
      <c r="AE99" s="30">
        <v>2.1453736574045649E-2</v>
      </c>
      <c r="AF99" s="30">
        <v>1.7869752603194894E-3</v>
      </c>
      <c r="AG99" s="30">
        <v>6.499419198995462E-4</v>
      </c>
      <c r="AH99" s="30">
        <v>3.8016455375220201E-3</v>
      </c>
      <c r="AI99" s="30"/>
      <c r="AJ99" s="30"/>
      <c r="AK99" s="30">
        <v>4.1360421993920073E-2</v>
      </c>
      <c r="AL99" s="30">
        <v>3.7614471933096897E-3</v>
      </c>
      <c r="AM99" s="30">
        <v>2.0723980433902143E-5</v>
      </c>
      <c r="AN99" s="30">
        <v>1.751763586095364E-3</v>
      </c>
      <c r="AO99" s="30">
        <v>1.9889596267804233E-3</v>
      </c>
      <c r="AP99" s="30">
        <v>4.1191240571845445E-3</v>
      </c>
      <c r="AQ99" s="30"/>
      <c r="AR99" s="30">
        <v>4.1191240571845445E-3</v>
      </c>
      <c r="AS99" s="30"/>
      <c r="AT99" s="30"/>
      <c r="AU99" s="30">
        <v>1</v>
      </c>
      <c r="AV99" s="30">
        <v>0</v>
      </c>
      <c r="AW99" s="30"/>
      <c r="AX99" s="30"/>
      <c r="AY99" s="30"/>
      <c r="AZ99" s="30"/>
      <c r="BA99" s="30"/>
      <c r="BB99" s="31">
        <v>1</v>
      </c>
      <c r="BC99" s="2"/>
    </row>
    <row r="100" spans="1:55" x14ac:dyDescent="0.25">
      <c r="A100" s="137">
        <v>9</v>
      </c>
      <c r="B100" s="6" t="s">
        <v>63</v>
      </c>
      <c r="C100" s="29">
        <v>0.73285280536935327</v>
      </c>
      <c r="D100" s="30">
        <v>0.16396693331697382</v>
      </c>
      <c r="E100" s="30">
        <v>1.2707984023739776E-2</v>
      </c>
      <c r="F100" s="30"/>
      <c r="G100" s="30">
        <v>0.109698508199633</v>
      </c>
      <c r="H100" s="30">
        <v>8.22743758933214E-2</v>
      </c>
      <c r="I100" s="30">
        <v>2.0540517274220051E-2</v>
      </c>
      <c r="J100" s="30"/>
      <c r="K100" s="30">
        <v>2.7424132306311591E-2</v>
      </c>
      <c r="L100" s="30"/>
      <c r="M100" s="30"/>
      <c r="N100" s="30">
        <v>0.26128893570262746</v>
      </c>
      <c r="O100" s="30"/>
      <c r="P100" s="30"/>
      <c r="Q100" s="30">
        <v>0.15200254891900997</v>
      </c>
      <c r="R100" s="30"/>
      <c r="S100" s="30"/>
      <c r="T100" s="30"/>
      <c r="U100" s="30">
        <v>4.5895879231109084E-2</v>
      </c>
      <c r="V100" s="30"/>
      <c r="W100" s="30"/>
      <c r="X100" s="30">
        <v>0.26714719463064668</v>
      </c>
      <c r="Y100" s="30">
        <v>0.15717064052969229</v>
      </c>
      <c r="Z100" s="30">
        <v>1.7066427738492387E-2</v>
      </c>
      <c r="AA100" s="30"/>
      <c r="AB100" s="30"/>
      <c r="AC100" s="30"/>
      <c r="AD100" s="30"/>
      <c r="AE100" s="30">
        <v>5.2547954259965002E-2</v>
      </c>
      <c r="AF100" s="30">
        <v>2.5406320547344735E-2</v>
      </c>
      <c r="AG100" s="30"/>
      <c r="AH100" s="30"/>
      <c r="AI100" s="30"/>
      <c r="AJ100" s="30"/>
      <c r="AK100" s="30">
        <v>1.4955851555152284E-2</v>
      </c>
      <c r="AL100" s="30">
        <v>0</v>
      </c>
      <c r="AM100" s="30"/>
      <c r="AN100" s="30"/>
      <c r="AO100" s="30"/>
      <c r="AP100" s="30">
        <v>0</v>
      </c>
      <c r="AQ100" s="30"/>
      <c r="AR100" s="30"/>
      <c r="AS100" s="30"/>
      <c r="AT100" s="30"/>
      <c r="AU100" s="30">
        <v>1</v>
      </c>
      <c r="AV100" s="30">
        <v>0</v>
      </c>
      <c r="AW100" s="30"/>
      <c r="AX100" s="30"/>
      <c r="AY100" s="30"/>
      <c r="AZ100" s="30"/>
      <c r="BA100" s="30"/>
      <c r="BB100" s="31">
        <v>1</v>
      </c>
      <c r="BC100" s="2"/>
    </row>
    <row r="101" spans="1:55" x14ac:dyDescent="0.25">
      <c r="A101" s="137">
        <v>10</v>
      </c>
      <c r="B101" s="6" t="s">
        <v>64</v>
      </c>
      <c r="C101" s="29">
        <v>0.34501826401081714</v>
      </c>
      <c r="D101" s="30">
        <v>0.12344856814191439</v>
      </c>
      <c r="E101" s="30"/>
      <c r="F101" s="30"/>
      <c r="G101" s="30">
        <v>2.1351738612742428E-2</v>
      </c>
      <c r="H101" s="30">
        <v>2.1351738612742428E-2</v>
      </c>
      <c r="I101" s="30"/>
      <c r="J101" s="30"/>
      <c r="K101" s="30">
        <v>0</v>
      </c>
      <c r="L101" s="30"/>
      <c r="M101" s="30"/>
      <c r="N101" s="30">
        <v>8.7081996327016603E-2</v>
      </c>
      <c r="O101" s="30"/>
      <c r="P101" s="30"/>
      <c r="Q101" s="30">
        <v>0.11313596092914371</v>
      </c>
      <c r="R101" s="30">
        <v>0</v>
      </c>
      <c r="S101" s="30"/>
      <c r="T101" s="30"/>
      <c r="U101" s="30">
        <v>0</v>
      </c>
      <c r="V101" s="30"/>
      <c r="W101" s="30"/>
      <c r="X101" s="30">
        <v>0.65498173598918286</v>
      </c>
      <c r="Y101" s="30">
        <v>0</v>
      </c>
      <c r="Z101" s="30">
        <v>0</v>
      </c>
      <c r="AA101" s="30">
        <v>0.10040160642570281</v>
      </c>
      <c r="AB101" s="30">
        <v>0</v>
      </c>
      <c r="AC101" s="30">
        <v>0.47934451373332526</v>
      </c>
      <c r="AD101" s="30">
        <v>0</v>
      </c>
      <c r="AE101" s="30">
        <v>6.6214607172408221E-2</v>
      </c>
      <c r="AF101" s="30">
        <v>0</v>
      </c>
      <c r="AG101" s="30">
        <v>0</v>
      </c>
      <c r="AH101" s="30"/>
      <c r="AI101" s="30"/>
      <c r="AJ101" s="30"/>
      <c r="AK101" s="30">
        <v>9.0210086577465643E-3</v>
      </c>
      <c r="AL101" s="30">
        <v>0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0">
        <v>1</v>
      </c>
      <c r="AV101" s="30">
        <v>0</v>
      </c>
      <c r="AW101" s="30">
        <v>0</v>
      </c>
      <c r="AX101" s="30">
        <v>0</v>
      </c>
      <c r="AY101" s="30">
        <v>0</v>
      </c>
      <c r="AZ101" s="30">
        <v>0</v>
      </c>
      <c r="BA101" s="30">
        <v>0</v>
      </c>
      <c r="BB101" s="31">
        <v>1</v>
      </c>
      <c r="BC101" s="2"/>
    </row>
    <row r="102" spans="1:55" x14ac:dyDescent="0.25">
      <c r="A102" s="137">
        <v>11</v>
      </c>
      <c r="B102" s="6" t="s">
        <v>65</v>
      </c>
      <c r="C102" s="29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1"/>
      <c r="BC102" s="2"/>
    </row>
    <row r="103" spans="1:55" x14ac:dyDescent="0.25">
      <c r="A103" s="137">
        <v>12</v>
      </c>
      <c r="B103" s="6" t="s">
        <v>66</v>
      </c>
      <c r="C103" s="29">
        <v>1</v>
      </c>
      <c r="D103" s="30">
        <v>0.80470516422682126</v>
      </c>
      <c r="E103" s="30"/>
      <c r="F103" s="30"/>
      <c r="G103" s="30">
        <v>0.18068427628504144</v>
      </c>
      <c r="H103" s="30">
        <v>0.16378895272889124</v>
      </c>
      <c r="I103" s="30"/>
      <c r="J103" s="30"/>
      <c r="K103" s="30">
        <v>1.6895323556150216E-2</v>
      </c>
      <c r="L103" s="30"/>
      <c r="M103" s="30"/>
      <c r="N103" s="30"/>
      <c r="O103" s="30"/>
      <c r="P103" s="30"/>
      <c r="Q103" s="30"/>
      <c r="R103" s="30">
        <v>1.46105594881373E-2</v>
      </c>
      <c r="S103" s="30"/>
      <c r="T103" s="30"/>
      <c r="U103" s="30"/>
      <c r="V103" s="30"/>
      <c r="W103" s="30"/>
      <c r="X103" s="30">
        <v>0</v>
      </c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>
        <v>0</v>
      </c>
      <c r="AM103" s="30"/>
      <c r="AN103" s="30"/>
      <c r="AO103" s="30"/>
      <c r="AP103" s="30">
        <v>0</v>
      </c>
      <c r="AQ103" s="30"/>
      <c r="AR103" s="30"/>
      <c r="AS103" s="30"/>
      <c r="AT103" s="30"/>
      <c r="AU103" s="30">
        <v>1</v>
      </c>
      <c r="AV103" s="30">
        <v>0</v>
      </c>
      <c r="AW103" s="30"/>
      <c r="AX103" s="30"/>
      <c r="AY103" s="30"/>
      <c r="AZ103" s="30"/>
      <c r="BA103" s="30"/>
      <c r="BB103" s="31">
        <v>1</v>
      </c>
      <c r="BC103" s="2"/>
    </row>
    <row r="104" spans="1:55" x14ac:dyDescent="0.25">
      <c r="A104" s="137">
        <v>13</v>
      </c>
      <c r="B104" s="6" t="s">
        <v>67</v>
      </c>
      <c r="C104" s="29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1"/>
      <c r="BC104" s="2"/>
    </row>
    <row r="105" spans="1:55" x14ac:dyDescent="0.25">
      <c r="A105" s="137">
        <v>14</v>
      </c>
      <c r="B105" s="6" t="s">
        <v>68</v>
      </c>
      <c r="C105" s="29">
        <v>0.29364112688176314</v>
      </c>
      <c r="D105" s="30"/>
      <c r="E105" s="30"/>
      <c r="F105" s="30"/>
      <c r="G105" s="30">
        <v>6.899427340179975E-3</v>
      </c>
      <c r="H105" s="30"/>
      <c r="I105" s="30"/>
      <c r="J105" s="30"/>
      <c r="K105" s="30">
        <v>6.899427340179975E-3</v>
      </c>
      <c r="L105" s="30"/>
      <c r="M105" s="30"/>
      <c r="N105" s="30">
        <v>0.1972351911920513</v>
      </c>
      <c r="O105" s="30"/>
      <c r="P105" s="30"/>
      <c r="Q105" s="30">
        <v>7.6637420195272116E-2</v>
      </c>
      <c r="R105" s="30">
        <v>1.2869088154259772E-2</v>
      </c>
      <c r="S105" s="30"/>
      <c r="T105" s="30"/>
      <c r="U105" s="30"/>
      <c r="V105" s="30"/>
      <c r="W105" s="30"/>
      <c r="X105" s="30">
        <v>0.61681440670130505</v>
      </c>
      <c r="Y105" s="30">
        <v>5.1636478643550414E-2</v>
      </c>
      <c r="Z105" s="30"/>
      <c r="AA105" s="30"/>
      <c r="AB105" s="30"/>
      <c r="AC105" s="30">
        <v>1.3529112938229629E-2</v>
      </c>
      <c r="AD105" s="30">
        <v>2.2175153264078042E-3</v>
      </c>
      <c r="AE105" s="30">
        <v>0.50321326643643038</v>
      </c>
      <c r="AF105" s="30"/>
      <c r="AG105" s="30">
        <v>1.8136824743780944E-3</v>
      </c>
      <c r="AH105" s="30"/>
      <c r="AI105" s="30"/>
      <c r="AJ105" s="30"/>
      <c r="AK105" s="30">
        <v>4.44043508823087E-2</v>
      </c>
      <c r="AL105" s="30">
        <v>0</v>
      </c>
      <c r="AM105" s="30"/>
      <c r="AN105" s="30"/>
      <c r="AO105" s="30"/>
      <c r="AP105" s="30">
        <v>0</v>
      </c>
      <c r="AQ105" s="30"/>
      <c r="AR105" s="30"/>
      <c r="AS105" s="30"/>
      <c r="AT105" s="30">
        <v>8.9544466416931756E-2</v>
      </c>
      <c r="AU105" s="30">
        <v>1</v>
      </c>
      <c r="AV105" s="30">
        <v>0</v>
      </c>
      <c r="AW105" s="30"/>
      <c r="AX105" s="30"/>
      <c r="AY105" s="30"/>
      <c r="AZ105" s="30"/>
      <c r="BA105" s="30"/>
      <c r="BB105" s="31">
        <v>1</v>
      </c>
      <c r="BC105" s="2"/>
    </row>
    <row r="106" spans="1:55" x14ac:dyDescent="0.25">
      <c r="A106" s="137">
        <v>15</v>
      </c>
      <c r="B106" s="6" t="s">
        <v>69</v>
      </c>
      <c r="C106" s="29">
        <v>0.12210103424805352</v>
      </c>
      <c r="D106" s="30">
        <v>6.5740325713431946E-3</v>
      </c>
      <c r="E106" s="30"/>
      <c r="F106" s="30"/>
      <c r="G106" s="30">
        <v>2.6047113900094628E-2</v>
      </c>
      <c r="H106" s="30">
        <v>1.5007387486096585E-2</v>
      </c>
      <c r="I106" s="30"/>
      <c r="J106" s="30"/>
      <c r="K106" s="30">
        <v>1.103972641399804E-2</v>
      </c>
      <c r="L106" s="30"/>
      <c r="M106" s="30"/>
      <c r="N106" s="30"/>
      <c r="O106" s="30"/>
      <c r="P106" s="30"/>
      <c r="Q106" s="30">
        <v>5.6277703072862194E-2</v>
      </c>
      <c r="R106" s="30">
        <v>3.3202184703753509E-2</v>
      </c>
      <c r="S106" s="30"/>
      <c r="T106" s="30"/>
      <c r="U106" s="30"/>
      <c r="V106" s="30"/>
      <c r="W106" s="30"/>
      <c r="X106" s="30">
        <v>0.87789896575194648</v>
      </c>
      <c r="Y106" s="30">
        <v>0.26661354317114067</v>
      </c>
      <c r="Z106" s="30">
        <v>0.17256835499775885</v>
      </c>
      <c r="AA106" s="30"/>
      <c r="AB106" s="30">
        <v>0.13388780981788601</v>
      </c>
      <c r="AC106" s="30">
        <v>1.9589288975214569E-2</v>
      </c>
      <c r="AD106" s="30"/>
      <c r="AE106" s="30">
        <v>6.1092019854906456E-3</v>
      </c>
      <c r="AF106" s="30"/>
      <c r="AG106" s="30"/>
      <c r="AH106" s="30"/>
      <c r="AI106" s="30"/>
      <c r="AJ106" s="30"/>
      <c r="AK106" s="30">
        <v>0.27913076680445575</v>
      </c>
      <c r="AL106" s="30">
        <v>0</v>
      </c>
      <c r="AM106" s="30"/>
      <c r="AN106" s="30"/>
      <c r="AO106" s="30"/>
      <c r="AP106" s="30">
        <v>0</v>
      </c>
      <c r="AQ106" s="30"/>
      <c r="AR106" s="30"/>
      <c r="AS106" s="30"/>
      <c r="AT106" s="30"/>
      <c r="AU106" s="30">
        <v>1</v>
      </c>
      <c r="AV106" s="30">
        <v>0</v>
      </c>
      <c r="AW106" s="30"/>
      <c r="AX106" s="30"/>
      <c r="AY106" s="30"/>
      <c r="AZ106" s="30"/>
      <c r="BA106" s="30"/>
      <c r="BB106" s="31">
        <v>1</v>
      </c>
      <c r="BC106" s="2"/>
    </row>
    <row r="107" spans="1:55" x14ac:dyDescent="0.25">
      <c r="A107" s="137">
        <v>16</v>
      </c>
      <c r="B107" s="6" t="s">
        <v>70</v>
      </c>
      <c r="C107" s="29">
        <v>0.20875607071555416</v>
      </c>
      <c r="D107" s="30">
        <v>8.4471196196464121E-2</v>
      </c>
      <c r="E107" s="30">
        <v>0</v>
      </c>
      <c r="F107" s="30">
        <v>0</v>
      </c>
      <c r="G107" s="30">
        <v>1.8188536690704384E-2</v>
      </c>
      <c r="H107" s="30">
        <v>1.4254981469160521E-2</v>
      </c>
      <c r="I107" s="30">
        <v>0</v>
      </c>
      <c r="J107" s="30">
        <v>0</v>
      </c>
      <c r="K107" s="30">
        <v>3.9335552215438632E-3</v>
      </c>
      <c r="L107" s="30">
        <v>0</v>
      </c>
      <c r="M107" s="30">
        <v>0</v>
      </c>
      <c r="N107" s="30">
        <v>5.7186665178990966E-2</v>
      </c>
      <c r="O107" s="30">
        <v>0</v>
      </c>
      <c r="P107" s="30">
        <v>0</v>
      </c>
      <c r="Q107" s="30">
        <v>2.7782869818972298E-2</v>
      </c>
      <c r="R107" s="30">
        <v>6.0873658204652252E-3</v>
      </c>
      <c r="S107" s="30">
        <v>0</v>
      </c>
      <c r="T107" s="30">
        <v>0</v>
      </c>
      <c r="U107" s="30">
        <v>1.503943700995717E-2</v>
      </c>
      <c r="V107" s="30">
        <v>0</v>
      </c>
      <c r="W107" s="30">
        <v>0</v>
      </c>
      <c r="X107" s="30">
        <v>0.63501299766012176</v>
      </c>
      <c r="Y107" s="30">
        <v>9.4897010506802909E-2</v>
      </c>
      <c r="Z107" s="30">
        <v>0.1136057760540892</v>
      </c>
      <c r="AA107" s="30">
        <v>9.6609827110989959E-3</v>
      </c>
      <c r="AB107" s="30">
        <v>0</v>
      </c>
      <c r="AC107" s="30">
        <v>5.7463718339768516E-2</v>
      </c>
      <c r="AD107" s="30">
        <v>3.4097377595726862E-2</v>
      </c>
      <c r="AE107" s="30">
        <v>2.9095672370536028E-2</v>
      </c>
      <c r="AF107" s="30">
        <v>0</v>
      </c>
      <c r="AG107" s="30">
        <v>2.2199223673645743E-4</v>
      </c>
      <c r="AH107" s="30">
        <v>1.2419171628037143E-2</v>
      </c>
      <c r="AI107" s="30">
        <v>0</v>
      </c>
      <c r="AJ107" s="30">
        <v>0</v>
      </c>
      <c r="AK107" s="30">
        <v>0.28355129621732567</v>
      </c>
      <c r="AL107" s="30">
        <v>4.3064346944229726E-2</v>
      </c>
      <c r="AM107" s="30">
        <v>4.1044014902611302E-2</v>
      </c>
      <c r="AN107" s="30">
        <v>0</v>
      </c>
      <c r="AO107" s="30">
        <v>2.0203320416184245E-3</v>
      </c>
      <c r="AP107" s="30">
        <v>0.11301258491400112</v>
      </c>
      <c r="AQ107" s="30">
        <v>0</v>
      </c>
      <c r="AR107" s="30">
        <v>4.2940127941672165E-2</v>
      </c>
      <c r="AS107" s="30">
        <v>7.0072456972328959E-2</v>
      </c>
      <c r="AT107" s="30">
        <v>1.5399976609318134E-4</v>
      </c>
      <c r="AU107" s="30">
        <v>1</v>
      </c>
      <c r="AV107" s="30">
        <v>1.5814526741355868E-2</v>
      </c>
      <c r="AW107" s="30">
        <v>0</v>
      </c>
      <c r="AX107" s="30">
        <v>1.5814526741355868E-2</v>
      </c>
      <c r="AY107" s="30">
        <v>0</v>
      </c>
      <c r="AZ107" s="30">
        <v>0</v>
      </c>
      <c r="BA107" s="30">
        <v>0</v>
      </c>
      <c r="BB107" s="31">
        <v>1.0158145267413559</v>
      </c>
      <c r="BC107" s="2"/>
    </row>
    <row r="108" spans="1:55" x14ac:dyDescent="0.25">
      <c r="A108" s="137">
        <v>17</v>
      </c>
      <c r="B108" s="6" t="s">
        <v>71</v>
      </c>
      <c r="C108" s="29">
        <v>0.38493272031037656</v>
      </c>
      <c r="D108" s="30">
        <v>0.19065357032764685</v>
      </c>
      <c r="E108" s="30">
        <v>2.4431735247885931E-3</v>
      </c>
      <c r="F108" s="30">
        <v>5.9844635427310877E-4</v>
      </c>
      <c r="G108" s="30">
        <v>3.4604817658219815E-2</v>
      </c>
      <c r="H108" s="30">
        <v>2.6924089134309163E-2</v>
      </c>
      <c r="I108" s="30">
        <v>1.7022878585472444E-4</v>
      </c>
      <c r="J108" s="30"/>
      <c r="K108" s="30">
        <v>7.6807285239105152E-3</v>
      </c>
      <c r="L108" s="30"/>
      <c r="M108" s="30"/>
      <c r="N108" s="30">
        <v>0.12952924330323176</v>
      </c>
      <c r="O108" s="30"/>
      <c r="P108" s="30"/>
      <c r="Q108" s="30">
        <v>2.7330739560202908E-2</v>
      </c>
      <c r="R108" s="30">
        <v>1.5357448603573779E-3</v>
      </c>
      <c r="S108" s="30"/>
      <c r="T108" s="30"/>
      <c r="U108" s="30">
        <v>1.2786046007184299E-3</v>
      </c>
      <c r="V108" s="30"/>
      <c r="W108" s="30"/>
      <c r="X108" s="30">
        <v>0.61187014754200131</v>
      </c>
      <c r="Y108" s="30">
        <v>0.12044724775985532</v>
      </c>
      <c r="Z108" s="30">
        <v>0.19086816014090455</v>
      </c>
      <c r="AA108" s="30"/>
      <c r="AB108" s="30">
        <v>7.1432467567122251E-2</v>
      </c>
      <c r="AC108" s="30">
        <v>2.8680178429372163E-2</v>
      </c>
      <c r="AD108" s="30">
        <v>2.8270675848661605E-2</v>
      </c>
      <c r="AE108" s="30">
        <v>4.1252251765303123E-2</v>
      </c>
      <c r="AF108" s="30"/>
      <c r="AG108" s="30">
        <v>2.687523714729374E-3</v>
      </c>
      <c r="AH108" s="30">
        <v>6.0617924528871672E-2</v>
      </c>
      <c r="AI108" s="30"/>
      <c r="AJ108" s="30">
        <v>3.964542375623833E-3</v>
      </c>
      <c r="AK108" s="30">
        <v>6.3649175411558054E-2</v>
      </c>
      <c r="AL108" s="30">
        <v>3.1971321476221511E-3</v>
      </c>
      <c r="AM108" s="30">
        <v>1.3850370980609738E-3</v>
      </c>
      <c r="AN108" s="30">
        <v>4.606395859612397E-4</v>
      </c>
      <c r="AO108" s="30">
        <v>1.3514554635999376E-3</v>
      </c>
      <c r="AP108" s="30">
        <v>0</v>
      </c>
      <c r="AQ108" s="30"/>
      <c r="AR108" s="30"/>
      <c r="AS108" s="30"/>
      <c r="AT108" s="30"/>
      <c r="AU108" s="30">
        <v>1</v>
      </c>
      <c r="AV108" s="30">
        <v>0</v>
      </c>
      <c r="AW108" s="30"/>
      <c r="AX108" s="30"/>
      <c r="AY108" s="30"/>
      <c r="AZ108" s="30"/>
      <c r="BA108" s="30"/>
      <c r="BB108" s="31">
        <v>1</v>
      </c>
      <c r="BC108" s="2"/>
    </row>
    <row r="109" spans="1:55" x14ac:dyDescent="0.25">
      <c r="A109" s="137">
        <v>18</v>
      </c>
      <c r="B109" s="6" t="s">
        <v>72</v>
      </c>
      <c r="C109" s="29">
        <v>1</v>
      </c>
      <c r="D109" s="30">
        <v>0.95085675757128874</v>
      </c>
      <c r="E109" s="30"/>
      <c r="F109" s="30"/>
      <c r="G109" s="30">
        <v>4.1821540491775888E-2</v>
      </c>
      <c r="H109" s="30">
        <v>4.1821540491775888E-2</v>
      </c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>
        <v>7.3217019369354111E-3</v>
      </c>
      <c r="V109" s="30"/>
      <c r="W109" s="30"/>
      <c r="X109" s="30">
        <v>0</v>
      </c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>
        <v>0</v>
      </c>
      <c r="AM109" s="30"/>
      <c r="AN109" s="30"/>
      <c r="AO109" s="30"/>
      <c r="AP109" s="30">
        <v>0</v>
      </c>
      <c r="AQ109" s="30"/>
      <c r="AR109" s="30"/>
      <c r="AS109" s="30"/>
      <c r="AT109" s="30"/>
      <c r="AU109" s="30">
        <v>1</v>
      </c>
      <c r="AV109" s="30">
        <v>0</v>
      </c>
      <c r="AW109" s="30"/>
      <c r="AX109" s="30"/>
      <c r="AY109" s="30"/>
      <c r="AZ109" s="30"/>
      <c r="BA109" s="30"/>
      <c r="BB109" s="31">
        <v>1</v>
      </c>
      <c r="BC109" s="2"/>
    </row>
    <row r="110" spans="1:55" x14ac:dyDescent="0.25">
      <c r="A110" s="137">
        <v>19</v>
      </c>
      <c r="B110" s="6" t="s">
        <v>73</v>
      </c>
      <c r="C110" s="29">
        <v>0.3245336863135288</v>
      </c>
      <c r="D110" s="30">
        <v>0.20402144789776139</v>
      </c>
      <c r="E110" s="30">
        <v>1.3905676158634519E-3</v>
      </c>
      <c r="F110" s="30">
        <v>4.9157590209187663E-3</v>
      </c>
      <c r="G110" s="30">
        <v>5.3207245408494641E-2</v>
      </c>
      <c r="H110" s="30">
        <v>3.4256513634814426E-2</v>
      </c>
      <c r="I110" s="30">
        <v>0</v>
      </c>
      <c r="J110" s="30">
        <v>0</v>
      </c>
      <c r="K110" s="30">
        <v>1.8950731773680212E-2</v>
      </c>
      <c r="L110" s="30">
        <v>0</v>
      </c>
      <c r="M110" s="30">
        <v>0</v>
      </c>
      <c r="N110" s="30">
        <v>4.7205279590806705E-2</v>
      </c>
      <c r="O110" s="30">
        <v>0</v>
      </c>
      <c r="P110" s="30">
        <v>0</v>
      </c>
      <c r="Q110" s="30">
        <v>1.5881548223665373E-2</v>
      </c>
      <c r="R110" s="30">
        <v>1.6809810000118386E-3</v>
      </c>
      <c r="S110" s="30">
        <v>0</v>
      </c>
      <c r="T110" s="30">
        <v>0</v>
      </c>
      <c r="U110" s="30">
        <v>2.5371841927888713E-3</v>
      </c>
      <c r="V110" s="30">
        <v>0</v>
      </c>
      <c r="W110" s="30">
        <v>0</v>
      </c>
      <c r="X110" s="30">
        <v>0.655666847848554</v>
      </c>
      <c r="Y110" s="30">
        <v>2.4253714334510242E-2</v>
      </c>
      <c r="Z110" s="30">
        <v>0.3971124364249275</v>
      </c>
      <c r="AA110" s="30">
        <v>2.8658366678721479E-2</v>
      </c>
      <c r="AB110" s="30">
        <v>4.441466511437106E-3</v>
      </c>
      <c r="AC110" s="30">
        <v>1.7083937457234136E-2</v>
      </c>
      <c r="AD110" s="30">
        <v>1.5070765304543807E-3</v>
      </c>
      <c r="AE110" s="30">
        <v>7.2029312664236955E-2</v>
      </c>
      <c r="AF110" s="30">
        <v>6.8865934577043263E-5</v>
      </c>
      <c r="AG110" s="30">
        <v>1.2654279191959038E-3</v>
      </c>
      <c r="AH110" s="30">
        <v>2.9054915715079285E-2</v>
      </c>
      <c r="AI110" s="30">
        <v>0</v>
      </c>
      <c r="AJ110" s="30">
        <v>0</v>
      </c>
      <c r="AK110" s="30">
        <v>8.0191327678179936E-2</v>
      </c>
      <c r="AL110" s="30">
        <v>1.8308675234495475E-2</v>
      </c>
      <c r="AM110" s="30">
        <v>1.8308675234495475E-2</v>
      </c>
      <c r="AN110" s="30">
        <v>0</v>
      </c>
      <c r="AO110" s="30">
        <v>0</v>
      </c>
      <c r="AP110" s="30">
        <v>4.2153787428142404E-4</v>
      </c>
      <c r="AQ110" s="30">
        <v>0</v>
      </c>
      <c r="AR110" s="30">
        <v>4.2153787428142404E-4</v>
      </c>
      <c r="AS110" s="30">
        <v>0</v>
      </c>
      <c r="AT110" s="30">
        <v>1.0692527291403218E-3</v>
      </c>
      <c r="AU110" s="30">
        <v>1</v>
      </c>
      <c r="AV110" s="30">
        <v>5.0371651023796487E-3</v>
      </c>
      <c r="AW110" s="30">
        <v>0</v>
      </c>
      <c r="AX110" s="30">
        <v>0</v>
      </c>
      <c r="AY110" s="30">
        <v>0</v>
      </c>
      <c r="AZ110" s="30">
        <v>0</v>
      </c>
      <c r="BA110" s="30">
        <v>5.0371651023796487E-3</v>
      </c>
      <c r="BB110" s="31">
        <v>1.0050371651023797</v>
      </c>
      <c r="BC110" s="2"/>
    </row>
    <row r="111" spans="1:55" x14ac:dyDescent="0.25">
      <c r="A111" s="137">
        <v>20</v>
      </c>
      <c r="B111" s="6" t="s">
        <v>74</v>
      </c>
      <c r="C111" s="29">
        <v>1</v>
      </c>
      <c r="D111" s="30"/>
      <c r="E111" s="30"/>
      <c r="F111" s="30"/>
      <c r="G111" s="30">
        <v>1.4178451669339554E-2</v>
      </c>
      <c r="H111" s="30"/>
      <c r="I111" s="30"/>
      <c r="J111" s="30"/>
      <c r="K111" s="30">
        <v>1.4178451669339554E-2</v>
      </c>
      <c r="L111" s="30"/>
      <c r="M111" s="30"/>
      <c r="N111" s="30">
        <v>0.96756086893133109</v>
      </c>
      <c r="O111" s="30"/>
      <c r="P111" s="30"/>
      <c r="Q111" s="30">
        <v>1.8260679399329349E-2</v>
      </c>
      <c r="R111" s="30"/>
      <c r="S111" s="30"/>
      <c r="T111" s="30"/>
      <c r="U111" s="30"/>
      <c r="V111" s="30"/>
      <c r="W111" s="30"/>
      <c r="X111" s="30">
        <v>0</v>
      </c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>
        <v>0</v>
      </c>
      <c r="AM111" s="30"/>
      <c r="AN111" s="30"/>
      <c r="AO111" s="30"/>
      <c r="AP111" s="30">
        <v>0</v>
      </c>
      <c r="AQ111" s="30"/>
      <c r="AR111" s="30"/>
      <c r="AS111" s="30"/>
      <c r="AT111" s="30"/>
      <c r="AU111" s="30">
        <v>1</v>
      </c>
      <c r="AV111" s="30">
        <v>0</v>
      </c>
      <c r="AW111" s="30"/>
      <c r="AX111" s="30"/>
      <c r="AY111" s="30"/>
      <c r="AZ111" s="30"/>
      <c r="BA111" s="30"/>
      <c r="BB111" s="31">
        <v>1</v>
      </c>
      <c r="BC111" s="2"/>
    </row>
    <row r="112" spans="1:55" x14ac:dyDescent="0.25">
      <c r="A112" s="137">
        <v>21</v>
      </c>
      <c r="B112" s="6" t="s">
        <v>75</v>
      </c>
      <c r="C112" s="29">
        <f>C22/$BB$26</f>
        <v>2.1130022619996014</v>
      </c>
      <c r="D112" s="30"/>
      <c r="E112" s="30"/>
      <c r="F112" s="30"/>
      <c r="G112" s="30">
        <f>G22/$BB$26</f>
        <v>8.8369009659430398E-2</v>
      </c>
      <c r="H112" s="30"/>
      <c r="I112" s="30"/>
      <c r="J112" s="30"/>
      <c r="K112" s="30"/>
      <c r="L112" s="30"/>
      <c r="M112" s="30"/>
      <c r="N112" s="30">
        <f>N22/$BB$26</f>
        <v>0</v>
      </c>
      <c r="O112" s="30"/>
      <c r="P112" s="30"/>
      <c r="Q112" s="30">
        <f>Q22/$BB$26</f>
        <v>0</v>
      </c>
      <c r="R112" s="30"/>
      <c r="S112" s="30"/>
      <c r="T112" s="30"/>
      <c r="U112" s="30"/>
      <c r="V112" s="30"/>
      <c r="W112" s="30"/>
      <c r="X112" s="30">
        <f>X22/$BB$26</f>
        <v>0</v>
      </c>
      <c r="Y112" s="30">
        <f>Y22/$BB$26</f>
        <v>0</v>
      </c>
      <c r="Z112" s="30">
        <f>Z22/$BB$26</f>
        <v>0</v>
      </c>
      <c r="AA112" s="30"/>
      <c r="AB112" s="30"/>
      <c r="AC112" s="30"/>
      <c r="AD112" s="30"/>
      <c r="AE112" s="30"/>
      <c r="AF112" s="30"/>
      <c r="AG112" s="30">
        <f>AG22/$BB$26</f>
        <v>0</v>
      </c>
      <c r="AH112" s="30"/>
      <c r="AI112" s="30"/>
      <c r="AJ112" s="30"/>
      <c r="AK112" s="30">
        <f>AK22/$BB$26</f>
        <v>0</v>
      </c>
      <c r="AL112" s="30">
        <f>AL22/$BB$26</f>
        <v>0</v>
      </c>
      <c r="AM112" s="30">
        <f>AM22/$BB$26</f>
        <v>0</v>
      </c>
      <c r="AN112" s="30">
        <f>AN22/$BB$26</f>
        <v>0</v>
      </c>
      <c r="AO112" s="30"/>
      <c r="AP112" s="30">
        <f>AP22/$BB$26</f>
        <v>0</v>
      </c>
      <c r="AQ112" s="30"/>
      <c r="AR112" s="30"/>
      <c r="AS112" s="30"/>
      <c r="AT112" s="30"/>
      <c r="AU112" s="30">
        <f>AU22/$BB$26</f>
        <v>2.1130022619996014</v>
      </c>
      <c r="AV112" s="30">
        <f>AV22/$BB$26</f>
        <v>0</v>
      </c>
      <c r="AW112" s="30"/>
      <c r="AX112" s="30"/>
      <c r="AY112" s="30"/>
      <c r="AZ112" s="30"/>
      <c r="BA112" s="30"/>
      <c r="BB112" s="31">
        <f>BB22/$BB$26</f>
        <v>2.1130022619996014</v>
      </c>
      <c r="BC112" s="2"/>
    </row>
    <row r="113" spans="1:55" x14ac:dyDescent="0.25">
      <c r="A113" s="137">
        <v>22</v>
      </c>
      <c r="B113" s="6" t="s">
        <v>76</v>
      </c>
      <c r="C113" s="29">
        <v>8.9175463055168297E-2</v>
      </c>
      <c r="D113" s="30">
        <v>2.1708822943636727E-2</v>
      </c>
      <c r="E113" s="30"/>
      <c r="F113" s="30">
        <v>1.8920533758215494E-2</v>
      </c>
      <c r="G113" s="30">
        <v>6.746664011153157E-2</v>
      </c>
      <c r="H113" s="30">
        <v>5.671181039633539E-2</v>
      </c>
      <c r="I113" s="30"/>
      <c r="J113" s="30"/>
      <c r="K113" s="30">
        <v>1.0754829715196175E-2</v>
      </c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>
        <v>0.74512049392551283</v>
      </c>
      <c r="Y113" s="30">
        <v>2.6289583748257319E-2</v>
      </c>
      <c r="Z113" s="30">
        <v>0.33663612826130251</v>
      </c>
      <c r="AA113" s="30"/>
      <c r="AB113" s="30"/>
      <c r="AC113" s="30"/>
      <c r="AD113" s="30"/>
      <c r="AE113" s="30">
        <v>2.6887074287990441E-2</v>
      </c>
      <c r="AF113" s="30"/>
      <c r="AG113" s="30"/>
      <c r="AH113" s="30">
        <v>5.6114319856602271E-2</v>
      </c>
      <c r="AI113" s="30"/>
      <c r="AJ113" s="30"/>
      <c r="AK113" s="30">
        <v>0.29919338777136029</v>
      </c>
      <c r="AL113" s="30">
        <v>0</v>
      </c>
      <c r="AM113" s="30"/>
      <c r="AN113" s="30"/>
      <c r="AO113" s="30"/>
      <c r="AP113" s="30">
        <v>0.16570404301931885</v>
      </c>
      <c r="AQ113" s="30"/>
      <c r="AR113" s="30"/>
      <c r="AS113" s="30">
        <v>0.16570404301931885</v>
      </c>
      <c r="AT113" s="30"/>
      <c r="AU113" s="30">
        <v>1</v>
      </c>
      <c r="AV113" s="30">
        <v>0</v>
      </c>
      <c r="AW113" s="30"/>
      <c r="AX113" s="30"/>
      <c r="AY113" s="30"/>
      <c r="AZ113" s="30"/>
      <c r="BA113" s="30"/>
      <c r="BB113" s="31">
        <v>1</v>
      </c>
      <c r="BC113" s="2"/>
    </row>
    <row r="114" spans="1:55" x14ac:dyDescent="0.25">
      <c r="A114" s="137">
        <v>23</v>
      </c>
      <c r="B114" s="6" t="s">
        <v>77</v>
      </c>
      <c r="C114" s="29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  <c r="AZ114" s="30"/>
      <c r="BA114" s="30"/>
      <c r="BB114" s="31"/>
      <c r="BC114" s="2"/>
    </row>
    <row r="115" spans="1:55" x14ac:dyDescent="0.25">
      <c r="A115" s="137">
        <v>24</v>
      </c>
      <c r="B115" s="6" t="s">
        <v>78</v>
      </c>
      <c r="C115" s="29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  <c r="AY115" s="30"/>
      <c r="AZ115" s="30"/>
      <c r="BA115" s="30"/>
      <c r="BB115" s="31"/>
      <c r="BC115" s="2"/>
    </row>
    <row r="116" spans="1:55" ht="15.75" thickBot="1" x14ac:dyDescent="0.3">
      <c r="A116" s="21">
        <v>25</v>
      </c>
      <c r="B116" s="22" t="s">
        <v>79</v>
      </c>
      <c r="C116" s="35">
        <v>0.30419413588369626</v>
      </c>
      <c r="D116" s="36">
        <v>0.1497072153076566</v>
      </c>
      <c r="E116" s="36">
        <v>1.2030537119601624E-3</v>
      </c>
      <c r="F116" s="36">
        <v>1.2470457587589908E-3</v>
      </c>
      <c r="G116" s="36">
        <v>4.5488878089568523E-2</v>
      </c>
      <c r="H116" s="36">
        <v>3.3128751730161901E-2</v>
      </c>
      <c r="I116" s="36">
        <v>4.3433631157405931E-4</v>
      </c>
      <c r="J116" s="36">
        <v>0</v>
      </c>
      <c r="K116" s="36">
        <v>1.2360126359406602E-2</v>
      </c>
      <c r="L116" s="36">
        <v>0</v>
      </c>
      <c r="M116" s="36">
        <v>0</v>
      </c>
      <c r="N116" s="36">
        <v>7.3200684335467253E-2</v>
      </c>
      <c r="O116" s="36">
        <v>0</v>
      </c>
      <c r="P116" s="36">
        <v>0</v>
      </c>
      <c r="Q116" s="36">
        <v>2.9699705123853625E-2</v>
      </c>
      <c r="R116" s="36">
        <v>2.6310834191584369E-3</v>
      </c>
      <c r="S116" s="36">
        <v>0</v>
      </c>
      <c r="T116" s="36">
        <v>0</v>
      </c>
      <c r="U116" s="36">
        <v>3.4665696079919329E-3</v>
      </c>
      <c r="V116" s="36">
        <v>0</v>
      </c>
      <c r="W116" s="36">
        <v>0</v>
      </c>
      <c r="X116" s="36">
        <v>0.6546711804261055</v>
      </c>
      <c r="Y116" s="36">
        <v>7.94565992413543E-2</v>
      </c>
      <c r="Z116" s="36">
        <v>0.37141325811624837</v>
      </c>
      <c r="AA116" s="36">
        <v>1.1468888814723693E-2</v>
      </c>
      <c r="AB116" s="36">
        <v>1.2220587507839387E-2</v>
      </c>
      <c r="AC116" s="36">
        <v>2.2608763085943787E-2</v>
      </c>
      <c r="AD116" s="36">
        <v>9.01998459517926E-3</v>
      </c>
      <c r="AE116" s="36">
        <v>5.9709062479483606E-2</v>
      </c>
      <c r="AF116" s="36">
        <v>6.0181557993849134E-4</v>
      </c>
      <c r="AG116" s="36">
        <v>1.5243704902580422E-3</v>
      </c>
      <c r="AH116" s="36">
        <v>1.7194686755688467E-2</v>
      </c>
      <c r="AI116" s="36">
        <v>0</v>
      </c>
      <c r="AJ116" s="36">
        <v>5.67839876512811E-4</v>
      </c>
      <c r="AK116" s="36">
        <v>6.888532388293582E-2</v>
      </c>
      <c r="AL116" s="36">
        <v>2.62105431000564E-2</v>
      </c>
      <c r="AM116" s="36">
        <v>1.3795640444890598E-2</v>
      </c>
      <c r="AN116" s="36">
        <v>1.1860914700338869E-2</v>
      </c>
      <c r="AO116" s="36">
        <v>5.5398795482693272E-4</v>
      </c>
      <c r="AP116" s="36">
        <v>1.0397399767477571E-2</v>
      </c>
      <c r="AQ116" s="36">
        <v>0</v>
      </c>
      <c r="AR116" s="36">
        <v>3.7757938062456917E-3</v>
      </c>
      <c r="AS116" s="36">
        <v>6.6216059612318788E-3</v>
      </c>
      <c r="AT116" s="36">
        <v>4.5267408226642184E-3</v>
      </c>
      <c r="AU116" s="36">
        <v>1</v>
      </c>
      <c r="AV116" s="36">
        <v>2.2384507373650574E-3</v>
      </c>
      <c r="AW116" s="36">
        <v>0</v>
      </c>
      <c r="AX116" s="36">
        <v>1.2007064384026648E-3</v>
      </c>
      <c r="AY116" s="36">
        <v>0</v>
      </c>
      <c r="AZ116" s="36">
        <v>0</v>
      </c>
      <c r="BA116" s="36">
        <v>1.0377442989623926E-3</v>
      </c>
      <c r="BB116" s="37">
        <v>1.0022384507373649</v>
      </c>
      <c r="BC116" s="2"/>
    </row>
    <row r="117" spans="1:55" ht="15.75" thickTop="1" x14ac:dyDescent="0.25">
      <c r="A117" s="7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</row>
    <row r="118" spans="1:55" x14ac:dyDescent="0.25">
      <c r="A118" s="91" t="s">
        <v>179</v>
      </c>
      <c r="C118" s="1" t="s">
        <v>1</v>
      </c>
      <c r="D118" s="1" t="s">
        <v>183</v>
      </c>
    </row>
    <row r="119" spans="1:55" ht="15.75" thickBot="1" x14ac:dyDescent="0.3">
      <c r="A119" s="75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</row>
    <row r="120" spans="1:55" ht="43.5" customHeight="1" thickTop="1" thickBot="1" x14ac:dyDescent="0.3">
      <c r="A120" s="135" t="s">
        <v>2</v>
      </c>
      <c r="B120" s="10" t="s">
        <v>3</v>
      </c>
      <c r="C120" s="11" t="s">
        <v>4</v>
      </c>
      <c r="D120" s="9" t="s">
        <v>5</v>
      </c>
      <c r="E120" s="9" t="s">
        <v>6</v>
      </c>
      <c r="F120" s="9" t="s">
        <v>7</v>
      </c>
      <c r="G120" s="9" t="s">
        <v>8</v>
      </c>
      <c r="H120" s="9" t="s">
        <v>9</v>
      </c>
      <c r="I120" s="9" t="s">
        <v>10</v>
      </c>
      <c r="J120" s="9" t="s">
        <v>11</v>
      </c>
      <c r="K120" s="9" t="s">
        <v>12</v>
      </c>
      <c r="L120" s="9" t="s">
        <v>13</v>
      </c>
      <c r="M120" s="9" t="s">
        <v>14</v>
      </c>
      <c r="N120" s="9" t="s">
        <v>15</v>
      </c>
      <c r="O120" s="9" t="s">
        <v>16</v>
      </c>
      <c r="P120" s="9" t="s">
        <v>17</v>
      </c>
      <c r="Q120" s="9" t="s">
        <v>18</v>
      </c>
      <c r="R120" s="9" t="s">
        <v>19</v>
      </c>
      <c r="S120" s="9" t="s">
        <v>20</v>
      </c>
      <c r="T120" s="9" t="s">
        <v>21</v>
      </c>
      <c r="U120" s="9" t="s">
        <v>22</v>
      </c>
      <c r="V120" s="9" t="s">
        <v>23</v>
      </c>
      <c r="W120" s="9" t="s">
        <v>24</v>
      </c>
      <c r="X120" s="9" t="s">
        <v>25</v>
      </c>
      <c r="Y120" s="9" t="s">
        <v>26</v>
      </c>
      <c r="Z120" s="9" t="s">
        <v>27</v>
      </c>
      <c r="AA120" s="9" t="s">
        <v>28</v>
      </c>
      <c r="AB120" s="9" t="s">
        <v>29</v>
      </c>
      <c r="AC120" s="9" t="s">
        <v>30</v>
      </c>
      <c r="AD120" s="9" t="s">
        <v>31</v>
      </c>
      <c r="AE120" s="9" t="s">
        <v>32</v>
      </c>
      <c r="AF120" s="9" t="s">
        <v>33</v>
      </c>
      <c r="AG120" s="9" t="s">
        <v>34</v>
      </c>
      <c r="AH120" s="9" t="s">
        <v>35</v>
      </c>
      <c r="AI120" s="9" t="s">
        <v>36</v>
      </c>
      <c r="AJ120" s="9" t="s">
        <v>37</v>
      </c>
      <c r="AK120" s="9" t="s">
        <v>38</v>
      </c>
      <c r="AL120" s="9" t="s">
        <v>39</v>
      </c>
      <c r="AM120" s="9" t="s">
        <v>40</v>
      </c>
      <c r="AN120" s="9" t="s">
        <v>41</v>
      </c>
      <c r="AO120" s="9" t="s">
        <v>42</v>
      </c>
      <c r="AP120" s="9" t="s">
        <v>43</v>
      </c>
      <c r="AQ120" s="9" t="s">
        <v>44</v>
      </c>
      <c r="AR120" s="9" t="s">
        <v>45</v>
      </c>
      <c r="AS120" s="9" t="s">
        <v>46</v>
      </c>
      <c r="AT120" s="9" t="s">
        <v>47</v>
      </c>
      <c r="AU120" s="9" t="s">
        <v>48</v>
      </c>
      <c r="AV120" s="9" t="s">
        <v>49</v>
      </c>
      <c r="AW120" s="9" t="s">
        <v>50</v>
      </c>
      <c r="AX120" s="9" t="s">
        <v>51</v>
      </c>
      <c r="AY120" s="9" t="s">
        <v>52</v>
      </c>
      <c r="AZ120" s="9" t="s">
        <v>53</v>
      </c>
      <c r="BA120" s="9" t="s">
        <v>22</v>
      </c>
      <c r="BB120" s="10" t="s">
        <v>54</v>
      </c>
      <c r="BC120" s="2"/>
    </row>
    <row r="121" spans="1:55" ht="15.75" thickTop="1" x14ac:dyDescent="0.25">
      <c r="A121" s="136">
        <v>1</v>
      </c>
      <c r="B121" s="8" t="s">
        <v>55</v>
      </c>
      <c r="C121" s="12">
        <v>39185.173970000003</v>
      </c>
      <c r="D121" s="13">
        <v>21892.293310000001</v>
      </c>
      <c r="E121" s="13"/>
      <c r="F121" s="13"/>
      <c r="G121" s="13">
        <v>6253.8845000000001</v>
      </c>
      <c r="H121" s="13">
        <v>2669.6238800000001</v>
      </c>
      <c r="I121" s="13"/>
      <c r="J121" s="13"/>
      <c r="K121" s="13">
        <v>3584.26062</v>
      </c>
      <c r="L121" s="13"/>
      <c r="M121" s="13"/>
      <c r="N121" s="13">
        <v>8953.2718399999994</v>
      </c>
      <c r="O121" s="13"/>
      <c r="P121" s="13"/>
      <c r="Q121" s="13">
        <v>1393.22432</v>
      </c>
      <c r="R121" s="13">
        <v>225</v>
      </c>
      <c r="S121" s="13"/>
      <c r="T121" s="13"/>
      <c r="U121" s="13">
        <v>467.5</v>
      </c>
      <c r="V121" s="13"/>
      <c r="W121" s="13"/>
      <c r="X121" s="13">
        <v>4140.2895200000003</v>
      </c>
      <c r="Y121" s="13">
        <v>946.39017000000001</v>
      </c>
      <c r="Z121" s="13">
        <v>1026.3925099999999</v>
      </c>
      <c r="AA121" s="13">
        <v>1934.9957199999999</v>
      </c>
      <c r="AB121" s="13"/>
      <c r="AC121" s="13"/>
      <c r="AD121" s="13"/>
      <c r="AE121" s="13">
        <v>162.51112000000001</v>
      </c>
      <c r="AF121" s="13"/>
      <c r="AG121" s="13"/>
      <c r="AH121" s="13"/>
      <c r="AI121" s="13"/>
      <c r="AJ121" s="13"/>
      <c r="AK121" s="13">
        <v>70</v>
      </c>
      <c r="AL121" s="13">
        <v>0</v>
      </c>
      <c r="AM121" s="13"/>
      <c r="AN121" s="13"/>
      <c r="AO121" s="13"/>
      <c r="AP121" s="13">
        <v>0</v>
      </c>
      <c r="AQ121" s="13"/>
      <c r="AR121" s="13"/>
      <c r="AS121" s="13"/>
      <c r="AT121" s="13"/>
      <c r="AU121" s="13">
        <v>43325.463490000002</v>
      </c>
      <c r="AV121" s="13">
        <v>0</v>
      </c>
      <c r="AW121" s="13"/>
      <c r="AX121" s="13"/>
      <c r="AY121" s="13"/>
      <c r="AZ121" s="13"/>
      <c r="BA121" s="13"/>
      <c r="BB121" s="14">
        <v>43325.463490000002</v>
      </c>
      <c r="BC121" s="2"/>
    </row>
    <row r="122" spans="1:55" x14ac:dyDescent="0.25">
      <c r="A122" s="137">
        <v>2</v>
      </c>
      <c r="B122" s="6" t="s">
        <v>56</v>
      </c>
      <c r="C122" s="15">
        <v>2587.8221400000002</v>
      </c>
      <c r="D122" s="16">
        <v>1258.5998</v>
      </c>
      <c r="E122" s="16">
        <v>0</v>
      </c>
      <c r="F122" s="16">
        <v>0</v>
      </c>
      <c r="G122" s="16">
        <v>92.825800000000001</v>
      </c>
      <c r="H122" s="16">
        <v>92.825800000000001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1079.7103999999999</v>
      </c>
      <c r="O122" s="16">
        <v>0</v>
      </c>
      <c r="P122" s="16">
        <v>0</v>
      </c>
      <c r="Q122" s="16">
        <v>156.68613999999999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9866.4462899999999</v>
      </c>
      <c r="Y122" s="16">
        <v>0</v>
      </c>
      <c r="Z122" s="16">
        <v>8829.15</v>
      </c>
      <c r="AA122" s="16">
        <v>0</v>
      </c>
      <c r="AB122" s="16">
        <v>0</v>
      </c>
      <c r="AC122" s="16">
        <v>0</v>
      </c>
      <c r="AD122" s="16">
        <v>0</v>
      </c>
      <c r="AE122" s="16">
        <v>625.29629</v>
      </c>
      <c r="AF122" s="16">
        <v>0</v>
      </c>
      <c r="AG122" s="16">
        <v>47</v>
      </c>
      <c r="AH122" s="16">
        <v>0</v>
      </c>
      <c r="AI122" s="16">
        <v>0</v>
      </c>
      <c r="AJ122" s="16">
        <v>0</v>
      </c>
      <c r="AK122" s="16">
        <v>365</v>
      </c>
      <c r="AL122" s="16">
        <v>0</v>
      </c>
      <c r="AM122" s="16">
        <v>0</v>
      </c>
      <c r="AN122" s="16">
        <v>0</v>
      </c>
      <c r="AO122" s="16">
        <v>0</v>
      </c>
      <c r="AP122" s="16">
        <v>0</v>
      </c>
      <c r="AQ122" s="16">
        <v>0</v>
      </c>
      <c r="AR122" s="16">
        <v>0</v>
      </c>
      <c r="AS122" s="16">
        <v>0</v>
      </c>
      <c r="AT122" s="16">
        <v>0</v>
      </c>
      <c r="AU122" s="16">
        <v>12454.26843</v>
      </c>
      <c r="AV122" s="16">
        <v>0</v>
      </c>
      <c r="AW122" s="16">
        <v>0</v>
      </c>
      <c r="AX122" s="16">
        <v>0</v>
      </c>
      <c r="AY122" s="16">
        <v>0</v>
      </c>
      <c r="AZ122" s="16">
        <v>0</v>
      </c>
      <c r="BA122" s="16">
        <v>0</v>
      </c>
      <c r="BB122" s="17">
        <v>12454.26843</v>
      </c>
      <c r="BC122" s="2"/>
    </row>
    <row r="123" spans="1:55" x14ac:dyDescent="0.25">
      <c r="A123" s="137">
        <v>3</v>
      </c>
      <c r="B123" s="6" t="s">
        <v>57</v>
      </c>
      <c r="C123" s="15">
        <v>0</v>
      </c>
      <c r="D123" s="16"/>
      <c r="E123" s="16"/>
      <c r="F123" s="16"/>
      <c r="G123" s="16">
        <v>0</v>
      </c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>
        <v>0</v>
      </c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>
        <v>0</v>
      </c>
      <c r="AM123" s="16"/>
      <c r="AN123" s="16"/>
      <c r="AO123" s="16"/>
      <c r="AP123" s="16">
        <v>0</v>
      </c>
      <c r="AQ123" s="16"/>
      <c r="AR123" s="16"/>
      <c r="AS123" s="16"/>
      <c r="AT123" s="16"/>
      <c r="AU123" s="16">
        <v>0</v>
      </c>
      <c r="AV123" s="16">
        <v>0</v>
      </c>
      <c r="AW123" s="16"/>
      <c r="AX123" s="16"/>
      <c r="AY123" s="16"/>
      <c r="AZ123" s="16"/>
      <c r="BA123" s="16"/>
      <c r="BB123" s="17">
        <v>0</v>
      </c>
      <c r="BC123" s="2"/>
    </row>
    <row r="124" spans="1:55" x14ac:dyDescent="0.25">
      <c r="A124" s="137">
        <v>4</v>
      </c>
      <c r="B124" s="6" t="s">
        <v>58</v>
      </c>
      <c r="C124" s="15">
        <v>0</v>
      </c>
      <c r="D124" s="16"/>
      <c r="E124" s="16"/>
      <c r="F124" s="16"/>
      <c r="G124" s="16">
        <v>0</v>
      </c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>
        <v>0</v>
      </c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>
        <v>0</v>
      </c>
      <c r="AM124" s="16"/>
      <c r="AN124" s="16"/>
      <c r="AO124" s="16"/>
      <c r="AP124" s="16">
        <v>0</v>
      </c>
      <c r="AQ124" s="16"/>
      <c r="AR124" s="16"/>
      <c r="AS124" s="16"/>
      <c r="AT124" s="16"/>
      <c r="AU124" s="16">
        <v>0</v>
      </c>
      <c r="AV124" s="16">
        <v>0</v>
      </c>
      <c r="AW124" s="16"/>
      <c r="AX124" s="16"/>
      <c r="AY124" s="16"/>
      <c r="AZ124" s="16"/>
      <c r="BA124" s="16"/>
      <c r="BB124" s="17">
        <v>0</v>
      </c>
      <c r="BC124" s="2"/>
    </row>
    <row r="125" spans="1:55" x14ac:dyDescent="0.25">
      <c r="A125" s="137">
        <v>5</v>
      </c>
      <c r="B125" s="6" t="s">
        <v>59</v>
      </c>
      <c r="C125" s="15">
        <v>0</v>
      </c>
      <c r="D125" s="16"/>
      <c r="E125" s="16"/>
      <c r="F125" s="16"/>
      <c r="G125" s="16">
        <v>0</v>
      </c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>
        <v>1383.7562663681499</v>
      </c>
      <c r="Y125" s="16">
        <v>1383.7562663681499</v>
      </c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>
        <v>0</v>
      </c>
      <c r="AM125" s="16"/>
      <c r="AN125" s="16"/>
      <c r="AO125" s="16"/>
      <c r="AP125" s="16">
        <v>0</v>
      </c>
      <c r="AQ125" s="16"/>
      <c r="AR125" s="16"/>
      <c r="AS125" s="16"/>
      <c r="AT125" s="16"/>
      <c r="AU125" s="16">
        <v>1383.7562663681499</v>
      </c>
      <c r="AV125" s="16">
        <v>0</v>
      </c>
      <c r="AW125" s="16"/>
      <c r="AX125" s="16"/>
      <c r="AY125" s="16"/>
      <c r="AZ125" s="16"/>
      <c r="BA125" s="16"/>
      <c r="BB125" s="17">
        <v>1383.7562663681499</v>
      </c>
      <c r="BC125" s="2"/>
    </row>
    <row r="126" spans="1:55" x14ac:dyDescent="0.25">
      <c r="A126" s="137">
        <v>6</v>
      </c>
      <c r="B126" s="6" t="s">
        <v>60</v>
      </c>
      <c r="C126" s="15">
        <v>0</v>
      </c>
      <c r="D126" s="16">
        <v>0</v>
      </c>
      <c r="E126" s="16"/>
      <c r="F126" s="16"/>
      <c r="G126" s="16">
        <v>0</v>
      </c>
      <c r="H126" s="16"/>
      <c r="I126" s="16"/>
      <c r="J126" s="16"/>
      <c r="K126" s="16"/>
      <c r="L126" s="16"/>
      <c r="M126" s="16"/>
      <c r="N126" s="16"/>
      <c r="O126" s="16"/>
      <c r="P126" s="16"/>
      <c r="Q126" s="16">
        <v>0</v>
      </c>
      <c r="R126" s="16"/>
      <c r="S126" s="16"/>
      <c r="T126" s="16"/>
      <c r="U126" s="16"/>
      <c r="V126" s="16"/>
      <c r="W126" s="16"/>
      <c r="X126" s="16">
        <v>3588</v>
      </c>
      <c r="Y126" s="16">
        <v>0</v>
      </c>
      <c r="Z126" s="16">
        <v>3499</v>
      </c>
      <c r="AA126" s="16"/>
      <c r="AB126" s="16"/>
      <c r="AC126" s="16"/>
      <c r="AD126" s="16"/>
      <c r="AE126" s="16">
        <v>89</v>
      </c>
      <c r="AF126" s="16"/>
      <c r="AG126" s="16"/>
      <c r="AH126" s="16">
        <v>0</v>
      </c>
      <c r="AI126" s="16"/>
      <c r="AJ126" s="16"/>
      <c r="AK126" s="16">
        <v>0</v>
      </c>
      <c r="AL126" s="16">
        <v>0</v>
      </c>
      <c r="AM126" s="16">
        <v>0</v>
      </c>
      <c r="AN126" s="16"/>
      <c r="AO126" s="16"/>
      <c r="AP126" s="16">
        <v>0</v>
      </c>
      <c r="AQ126" s="16"/>
      <c r="AR126" s="16"/>
      <c r="AS126" s="16"/>
      <c r="AT126" s="16"/>
      <c r="AU126" s="16">
        <v>3588</v>
      </c>
      <c r="AV126" s="16">
        <v>0</v>
      </c>
      <c r="AW126" s="16"/>
      <c r="AX126" s="16"/>
      <c r="AY126" s="16"/>
      <c r="AZ126" s="16"/>
      <c r="BA126" s="16"/>
      <c r="BB126" s="17">
        <v>3588</v>
      </c>
      <c r="BC126" s="2"/>
    </row>
    <row r="127" spans="1:55" x14ac:dyDescent="0.25">
      <c r="A127" s="137">
        <v>7</v>
      </c>
      <c r="B127" s="6" t="s">
        <v>61</v>
      </c>
      <c r="C127" s="15">
        <v>0</v>
      </c>
      <c r="D127" s="16"/>
      <c r="E127" s="16"/>
      <c r="F127" s="16"/>
      <c r="G127" s="16">
        <v>0</v>
      </c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>
        <v>0</v>
      </c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>
        <v>0</v>
      </c>
      <c r="AM127" s="16"/>
      <c r="AN127" s="16"/>
      <c r="AO127" s="16"/>
      <c r="AP127" s="16">
        <v>0</v>
      </c>
      <c r="AQ127" s="16"/>
      <c r="AR127" s="16"/>
      <c r="AS127" s="16"/>
      <c r="AT127" s="16"/>
      <c r="AU127" s="16">
        <v>0</v>
      </c>
      <c r="AV127" s="16">
        <v>0</v>
      </c>
      <c r="AW127" s="16"/>
      <c r="AX127" s="16"/>
      <c r="AY127" s="16"/>
      <c r="AZ127" s="16"/>
      <c r="BA127" s="16"/>
      <c r="BB127" s="17">
        <v>0</v>
      </c>
      <c r="BC127" s="2"/>
    </row>
    <row r="128" spans="1:55" x14ac:dyDescent="0.25">
      <c r="A128" s="137">
        <v>8</v>
      </c>
      <c r="B128" s="6" t="s">
        <v>62</v>
      </c>
      <c r="C128" s="15">
        <v>35492.366439999998</v>
      </c>
      <c r="D128" s="16">
        <v>14619.782370000001</v>
      </c>
      <c r="E128" s="16">
        <v>935.30550000000005</v>
      </c>
      <c r="F128" s="16">
        <v>0</v>
      </c>
      <c r="G128" s="16">
        <v>4418.1352299999999</v>
      </c>
      <c r="H128" s="16">
        <v>3555.5852300000001</v>
      </c>
      <c r="I128" s="16">
        <v>0</v>
      </c>
      <c r="J128" s="16"/>
      <c r="K128" s="16">
        <v>862.55</v>
      </c>
      <c r="L128" s="16"/>
      <c r="M128" s="16"/>
      <c r="N128" s="16">
        <v>9900.3578099999995</v>
      </c>
      <c r="O128" s="16"/>
      <c r="P128" s="16"/>
      <c r="Q128" s="16">
        <v>5945.2612300000001</v>
      </c>
      <c r="R128" s="16">
        <v>608.82979999999998</v>
      </c>
      <c r="S128" s="16"/>
      <c r="T128" s="16"/>
      <c r="U128" s="16"/>
      <c r="V128" s="16"/>
      <c r="W128" s="16"/>
      <c r="X128" s="16">
        <v>19057.45018</v>
      </c>
      <c r="Y128" s="16">
        <v>5734.3</v>
      </c>
      <c r="Z128" s="16">
        <v>12288.605729999999</v>
      </c>
      <c r="AA128" s="16"/>
      <c r="AB128" s="16"/>
      <c r="AC128" s="16"/>
      <c r="AD128" s="16">
        <v>51.2</v>
      </c>
      <c r="AE128" s="16">
        <v>279.44445000000002</v>
      </c>
      <c r="AF128" s="16">
        <v>19.899999999999999</v>
      </c>
      <c r="AG128" s="16">
        <v>173</v>
      </c>
      <c r="AH128" s="16"/>
      <c r="AI128" s="16"/>
      <c r="AJ128" s="16"/>
      <c r="AK128" s="16">
        <v>511</v>
      </c>
      <c r="AL128" s="16">
        <v>0</v>
      </c>
      <c r="AM128" s="16">
        <v>0</v>
      </c>
      <c r="AN128" s="16">
        <v>0</v>
      </c>
      <c r="AO128" s="16">
        <v>0</v>
      </c>
      <c r="AP128" s="16">
        <v>871.99185999999997</v>
      </c>
      <c r="AQ128" s="16"/>
      <c r="AR128" s="16">
        <v>871.99185999999997</v>
      </c>
      <c r="AS128" s="16"/>
      <c r="AT128" s="16"/>
      <c r="AU128" s="16">
        <v>55421.80848</v>
      </c>
      <c r="AV128" s="16">
        <v>0</v>
      </c>
      <c r="AW128" s="16"/>
      <c r="AX128" s="16"/>
      <c r="AY128" s="16"/>
      <c r="AZ128" s="16"/>
      <c r="BA128" s="16"/>
      <c r="BB128" s="17">
        <v>55421.80848</v>
      </c>
      <c r="BC128" s="2"/>
    </row>
    <row r="129" spans="1:55" x14ac:dyDescent="0.25">
      <c r="A129" s="137">
        <v>9</v>
      </c>
      <c r="B129" s="6" t="s">
        <v>63</v>
      </c>
      <c r="C129" s="15">
        <v>13428.6</v>
      </c>
      <c r="D129" s="16">
        <v>5226.8999999999996</v>
      </c>
      <c r="E129" s="16">
        <v>141.5</v>
      </c>
      <c r="F129" s="16"/>
      <c r="G129" s="16">
        <v>1004.84</v>
      </c>
      <c r="H129" s="16">
        <v>604.84</v>
      </c>
      <c r="I129" s="16">
        <v>0</v>
      </c>
      <c r="J129" s="16"/>
      <c r="K129" s="16">
        <v>400</v>
      </c>
      <c r="L129" s="16"/>
      <c r="M129" s="16"/>
      <c r="N129" s="16">
        <v>5971.69</v>
      </c>
      <c r="O129" s="16"/>
      <c r="P129" s="16"/>
      <c r="Q129" s="16">
        <v>935.17</v>
      </c>
      <c r="R129" s="16"/>
      <c r="S129" s="16"/>
      <c r="T129" s="16"/>
      <c r="U129" s="16">
        <v>290</v>
      </c>
      <c r="V129" s="16"/>
      <c r="W129" s="16"/>
      <c r="X129" s="16">
        <v>2461.1</v>
      </c>
      <c r="Y129" s="16">
        <v>1243.17</v>
      </c>
      <c r="Z129" s="16">
        <v>430</v>
      </c>
      <c r="AA129" s="16"/>
      <c r="AB129" s="16"/>
      <c r="AC129" s="16"/>
      <c r="AD129" s="16"/>
      <c r="AE129" s="16">
        <v>385</v>
      </c>
      <c r="AF129" s="16">
        <v>0</v>
      </c>
      <c r="AG129" s="16"/>
      <c r="AH129" s="16"/>
      <c r="AI129" s="16"/>
      <c r="AJ129" s="16"/>
      <c r="AK129" s="16">
        <v>402.93</v>
      </c>
      <c r="AL129" s="16">
        <v>0</v>
      </c>
      <c r="AM129" s="16"/>
      <c r="AN129" s="16"/>
      <c r="AO129" s="16"/>
      <c r="AP129" s="16">
        <v>0</v>
      </c>
      <c r="AQ129" s="16"/>
      <c r="AR129" s="16"/>
      <c r="AS129" s="16"/>
      <c r="AT129" s="16"/>
      <c r="AU129" s="16">
        <v>15889.7</v>
      </c>
      <c r="AV129" s="16">
        <v>0</v>
      </c>
      <c r="AW129" s="16"/>
      <c r="AX129" s="16"/>
      <c r="AY129" s="16"/>
      <c r="AZ129" s="16"/>
      <c r="BA129" s="16"/>
      <c r="BB129" s="17">
        <v>15889.7</v>
      </c>
      <c r="BC129" s="2"/>
    </row>
    <row r="130" spans="1:55" x14ac:dyDescent="0.25">
      <c r="A130" s="137">
        <v>10</v>
      </c>
      <c r="B130" s="6" t="s">
        <v>64</v>
      </c>
      <c r="C130" s="15">
        <v>502</v>
      </c>
      <c r="D130" s="16">
        <v>502</v>
      </c>
      <c r="E130" s="16"/>
      <c r="F130" s="16"/>
      <c r="G130" s="16">
        <v>0</v>
      </c>
      <c r="H130" s="16">
        <v>0</v>
      </c>
      <c r="I130" s="16"/>
      <c r="J130" s="16"/>
      <c r="K130" s="16">
        <v>0</v>
      </c>
      <c r="L130" s="16"/>
      <c r="M130" s="16"/>
      <c r="N130" s="16">
        <v>0</v>
      </c>
      <c r="O130" s="16"/>
      <c r="P130" s="16"/>
      <c r="Q130" s="16">
        <v>0</v>
      </c>
      <c r="R130" s="16">
        <v>0</v>
      </c>
      <c r="S130" s="16"/>
      <c r="T130" s="16"/>
      <c r="U130" s="16">
        <v>0</v>
      </c>
      <c r="V130" s="16"/>
      <c r="W130" s="16"/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0</v>
      </c>
      <c r="AG130" s="16">
        <v>0</v>
      </c>
      <c r="AH130" s="16"/>
      <c r="AI130" s="16"/>
      <c r="AJ130" s="16"/>
      <c r="AK130" s="16">
        <v>0</v>
      </c>
      <c r="AL130" s="16">
        <v>0</v>
      </c>
      <c r="AM130" s="16">
        <v>0</v>
      </c>
      <c r="AN130" s="16">
        <v>0</v>
      </c>
      <c r="AO130" s="16">
        <v>0</v>
      </c>
      <c r="AP130" s="16">
        <v>0</v>
      </c>
      <c r="AQ130" s="16">
        <v>0</v>
      </c>
      <c r="AR130" s="16">
        <v>0</v>
      </c>
      <c r="AS130" s="16">
        <v>0</v>
      </c>
      <c r="AT130" s="16">
        <v>0</v>
      </c>
      <c r="AU130" s="16">
        <v>502</v>
      </c>
      <c r="AV130" s="16">
        <v>0</v>
      </c>
      <c r="AW130" s="16">
        <v>0</v>
      </c>
      <c r="AX130" s="16">
        <v>0</v>
      </c>
      <c r="AY130" s="16">
        <v>0</v>
      </c>
      <c r="AZ130" s="16">
        <v>0</v>
      </c>
      <c r="BA130" s="16">
        <v>0</v>
      </c>
      <c r="BB130" s="17">
        <v>502</v>
      </c>
      <c r="BC130" s="2"/>
    </row>
    <row r="131" spans="1:55" x14ac:dyDescent="0.25">
      <c r="A131" s="137">
        <v>11</v>
      </c>
      <c r="B131" s="6" t="s">
        <v>65</v>
      </c>
      <c r="C131" s="15">
        <v>0</v>
      </c>
      <c r="D131" s="16"/>
      <c r="E131" s="16"/>
      <c r="F131" s="16"/>
      <c r="G131" s="16">
        <v>0</v>
      </c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>
        <v>0</v>
      </c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>
        <v>0</v>
      </c>
      <c r="AM131" s="16"/>
      <c r="AN131" s="16"/>
      <c r="AO131" s="16"/>
      <c r="AP131" s="16">
        <v>0</v>
      </c>
      <c r="AQ131" s="16"/>
      <c r="AR131" s="16"/>
      <c r="AS131" s="16"/>
      <c r="AT131" s="16"/>
      <c r="AU131" s="16">
        <v>0</v>
      </c>
      <c r="AV131" s="16">
        <v>0</v>
      </c>
      <c r="AW131" s="16"/>
      <c r="AX131" s="16"/>
      <c r="AY131" s="16"/>
      <c r="AZ131" s="16"/>
      <c r="BA131" s="16"/>
      <c r="BB131" s="17">
        <v>0</v>
      </c>
      <c r="BC131" s="2"/>
    </row>
    <row r="132" spans="1:55" x14ac:dyDescent="0.25">
      <c r="A132" s="137">
        <v>12</v>
      </c>
      <c r="B132" s="6" t="s">
        <v>66</v>
      </c>
      <c r="C132" s="15">
        <v>6189.7992199999999</v>
      </c>
      <c r="D132" s="16">
        <v>5989.7992199999999</v>
      </c>
      <c r="E132" s="16"/>
      <c r="F132" s="16">
        <v>204.75</v>
      </c>
      <c r="G132" s="16">
        <v>200</v>
      </c>
      <c r="H132" s="16">
        <v>200</v>
      </c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>
        <v>0</v>
      </c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>
        <v>0</v>
      </c>
      <c r="AM132" s="16"/>
      <c r="AN132" s="16"/>
      <c r="AO132" s="16"/>
      <c r="AP132" s="16">
        <v>0</v>
      </c>
      <c r="AQ132" s="16"/>
      <c r="AR132" s="16"/>
      <c r="AS132" s="16"/>
      <c r="AT132" s="16"/>
      <c r="AU132" s="16">
        <v>6189.7992199999999</v>
      </c>
      <c r="AV132" s="16">
        <v>0</v>
      </c>
      <c r="AW132" s="16"/>
      <c r="AX132" s="16"/>
      <c r="AY132" s="16"/>
      <c r="AZ132" s="16"/>
      <c r="BA132" s="16"/>
      <c r="BB132" s="17">
        <v>6189.7992199999999</v>
      </c>
      <c r="BC132" s="2"/>
    </row>
    <row r="133" spans="1:55" x14ac:dyDescent="0.25">
      <c r="A133" s="137">
        <v>13</v>
      </c>
      <c r="B133" s="6" t="s">
        <v>67</v>
      </c>
      <c r="C133" s="15">
        <v>0</v>
      </c>
      <c r="D133" s="16"/>
      <c r="E133" s="16"/>
      <c r="F133" s="16"/>
      <c r="G133" s="16">
        <v>0</v>
      </c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>
        <v>0</v>
      </c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>
        <v>0</v>
      </c>
      <c r="AM133" s="16"/>
      <c r="AN133" s="16"/>
      <c r="AO133" s="16"/>
      <c r="AP133" s="16">
        <v>0</v>
      </c>
      <c r="AQ133" s="16"/>
      <c r="AR133" s="16"/>
      <c r="AS133" s="16"/>
      <c r="AT133" s="16"/>
      <c r="AU133" s="16">
        <v>0</v>
      </c>
      <c r="AV133" s="16">
        <v>0</v>
      </c>
      <c r="AW133" s="16"/>
      <c r="AX133" s="16"/>
      <c r="AY133" s="16"/>
      <c r="AZ133" s="16"/>
      <c r="BA133" s="16"/>
      <c r="BB133" s="17">
        <v>0</v>
      </c>
      <c r="BC133" s="2"/>
    </row>
    <row r="134" spans="1:55" x14ac:dyDescent="0.25">
      <c r="A134" s="137">
        <v>14</v>
      </c>
      <c r="B134" s="6" t="s">
        <v>68</v>
      </c>
      <c r="C134" s="15">
        <v>10220.8951182</v>
      </c>
      <c r="D134" s="16"/>
      <c r="E134" s="16"/>
      <c r="F134" s="16"/>
      <c r="G134" s="16">
        <v>0</v>
      </c>
      <c r="H134" s="16"/>
      <c r="I134" s="16"/>
      <c r="J134" s="16"/>
      <c r="K134" s="16"/>
      <c r="L134" s="16"/>
      <c r="M134" s="16"/>
      <c r="N134" s="16">
        <v>7129.6204631999999</v>
      </c>
      <c r="O134" s="16"/>
      <c r="P134" s="16"/>
      <c r="Q134" s="16">
        <v>3091.2746550000002</v>
      </c>
      <c r="R134" s="16"/>
      <c r="S134" s="16"/>
      <c r="T134" s="16"/>
      <c r="U134" s="16"/>
      <c r="V134" s="16"/>
      <c r="W134" s="16"/>
      <c r="X134" s="16">
        <v>6431.1564259999996</v>
      </c>
      <c r="Y134" s="16">
        <v>2181.5643100000002</v>
      </c>
      <c r="Z134" s="16"/>
      <c r="AA134" s="16"/>
      <c r="AB134" s="16"/>
      <c r="AC134" s="16">
        <v>612.48404100000005</v>
      </c>
      <c r="AD134" s="16"/>
      <c r="AE134" s="16">
        <v>2164.576</v>
      </c>
      <c r="AF134" s="16"/>
      <c r="AG134" s="16"/>
      <c r="AH134" s="16"/>
      <c r="AI134" s="16"/>
      <c r="AJ134" s="16"/>
      <c r="AK134" s="16">
        <v>1472.5320750000001</v>
      </c>
      <c r="AL134" s="16">
        <v>0</v>
      </c>
      <c r="AM134" s="16"/>
      <c r="AN134" s="16"/>
      <c r="AO134" s="16"/>
      <c r="AP134" s="16">
        <v>0</v>
      </c>
      <c r="AQ134" s="16"/>
      <c r="AR134" s="16"/>
      <c r="AS134" s="16"/>
      <c r="AT134" s="16">
        <v>2649.8673171999999</v>
      </c>
      <c r="AU134" s="16">
        <v>19301.918861400001</v>
      </c>
      <c r="AV134" s="16">
        <v>0</v>
      </c>
      <c r="AW134" s="16"/>
      <c r="AX134" s="16"/>
      <c r="AY134" s="16"/>
      <c r="AZ134" s="16"/>
      <c r="BA134" s="16"/>
      <c r="BB134" s="17">
        <v>19301.918861400001</v>
      </c>
      <c r="BC134" s="2"/>
    </row>
    <row r="135" spans="1:55" x14ac:dyDescent="0.25">
      <c r="A135" s="137">
        <v>15</v>
      </c>
      <c r="B135" s="6" t="s">
        <v>69</v>
      </c>
      <c r="C135" s="15">
        <v>396.5</v>
      </c>
      <c r="D135" s="16">
        <v>39.6</v>
      </c>
      <c r="E135" s="16"/>
      <c r="F135" s="16"/>
      <c r="G135" s="16">
        <v>156.9</v>
      </c>
      <c r="H135" s="16">
        <v>90.4</v>
      </c>
      <c r="I135" s="16"/>
      <c r="J135" s="16"/>
      <c r="K135" s="16">
        <v>66.5</v>
      </c>
      <c r="L135" s="16"/>
      <c r="M135" s="16"/>
      <c r="N135" s="16"/>
      <c r="O135" s="16"/>
      <c r="P135" s="16"/>
      <c r="Q135" s="16"/>
      <c r="R135" s="16">
        <v>200</v>
      </c>
      <c r="S135" s="16"/>
      <c r="T135" s="16"/>
      <c r="U135" s="16"/>
      <c r="V135" s="16"/>
      <c r="W135" s="16"/>
      <c r="X135" s="16">
        <v>2385.1999999999998</v>
      </c>
      <c r="Y135" s="16">
        <v>1396</v>
      </c>
      <c r="Z135" s="16"/>
      <c r="AA135" s="16"/>
      <c r="AB135" s="16">
        <v>665.2</v>
      </c>
      <c r="AC135" s="16"/>
      <c r="AD135" s="16"/>
      <c r="AE135" s="16"/>
      <c r="AF135" s="16"/>
      <c r="AG135" s="16"/>
      <c r="AH135" s="16"/>
      <c r="AI135" s="16"/>
      <c r="AJ135" s="16"/>
      <c r="AK135" s="16">
        <v>324</v>
      </c>
      <c r="AL135" s="16">
        <v>0</v>
      </c>
      <c r="AM135" s="16"/>
      <c r="AN135" s="16"/>
      <c r="AO135" s="16"/>
      <c r="AP135" s="16">
        <v>0</v>
      </c>
      <c r="AQ135" s="16"/>
      <c r="AR135" s="16"/>
      <c r="AS135" s="16"/>
      <c r="AT135" s="16"/>
      <c r="AU135" s="16">
        <v>2781.7</v>
      </c>
      <c r="AV135" s="16">
        <v>0</v>
      </c>
      <c r="AW135" s="16"/>
      <c r="AX135" s="16"/>
      <c r="AY135" s="16"/>
      <c r="AZ135" s="16"/>
      <c r="BA135" s="16"/>
      <c r="BB135" s="17">
        <v>2781.7</v>
      </c>
      <c r="BC135" s="2"/>
    </row>
    <row r="136" spans="1:55" x14ac:dyDescent="0.25">
      <c r="A136" s="137">
        <v>16</v>
      </c>
      <c r="B136" s="6" t="s">
        <v>70</v>
      </c>
      <c r="C136" s="15">
        <v>9565.6911999999993</v>
      </c>
      <c r="D136" s="16">
        <v>2285.43606</v>
      </c>
      <c r="E136" s="16">
        <v>0</v>
      </c>
      <c r="F136" s="16">
        <v>0</v>
      </c>
      <c r="G136" s="16">
        <v>224.97805</v>
      </c>
      <c r="H136" s="16">
        <v>224.97805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3494.1492499999999</v>
      </c>
      <c r="O136" s="16">
        <v>0</v>
      </c>
      <c r="P136" s="16">
        <v>0</v>
      </c>
      <c r="Q136" s="16">
        <v>2379.2280000000001</v>
      </c>
      <c r="R136" s="16">
        <v>1181.89984</v>
      </c>
      <c r="S136" s="16">
        <v>0</v>
      </c>
      <c r="T136" s="16">
        <v>0</v>
      </c>
      <c r="U136" s="16">
        <v>0</v>
      </c>
      <c r="V136" s="16">
        <v>0</v>
      </c>
      <c r="W136" s="16">
        <v>0</v>
      </c>
      <c r="X136" s="16">
        <v>27251.576069999999</v>
      </c>
      <c r="Y136" s="16">
        <v>2153.7640000000001</v>
      </c>
      <c r="Z136" s="16">
        <v>2915.1</v>
      </c>
      <c r="AA136" s="16">
        <v>0</v>
      </c>
      <c r="AB136" s="16">
        <v>0</v>
      </c>
      <c r="AC136" s="16">
        <v>0</v>
      </c>
      <c r="AD136" s="16">
        <v>0</v>
      </c>
      <c r="AE136" s="16">
        <v>2472.0958900000001</v>
      </c>
      <c r="AF136" s="16">
        <v>0</v>
      </c>
      <c r="AG136" s="16">
        <v>0</v>
      </c>
      <c r="AH136" s="16">
        <v>0</v>
      </c>
      <c r="AI136" s="16">
        <v>0</v>
      </c>
      <c r="AJ136" s="16">
        <v>0</v>
      </c>
      <c r="AK136" s="16">
        <v>19710.616180000001</v>
      </c>
      <c r="AL136" s="16">
        <v>0</v>
      </c>
      <c r="AM136" s="16">
        <v>0</v>
      </c>
      <c r="AN136" s="16">
        <v>0</v>
      </c>
      <c r="AO136" s="16">
        <v>0</v>
      </c>
      <c r="AP136" s="16">
        <v>1012.6312</v>
      </c>
      <c r="AQ136" s="16">
        <v>0</v>
      </c>
      <c r="AR136" s="16">
        <v>1012.6312</v>
      </c>
      <c r="AS136" s="16">
        <v>0</v>
      </c>
      <c r="AT136" s="16">
        <v>29.900010000000002</v>
      </c>
      <c r="AU136" s="16">
        <v>37859.798479999998</v>
      </c>
      <c r="AV136" s="16">
        <v>0</v>
      </c>
      <c r="AW136" s="16">
        <v>0</v>
      </c>
      <c r="AX136" s="16">
        <v>0</v>
      </c>
      <c r="AY136" s="16">
        <v>0</v>
      </c>
      <c r="AZ136" s="16">
        <v>0</v>
      </c>
      <c r="BA136" s="16">
        <v>0</v>
      </c>
      <c r="BB136" s="17">
        <v>37859.798479999998</v>
      </c>
      <c r="BC136" s="2"/>
    </row>
    <row r="137" spans="1:55" x14ac:dyDescent="0.25">
      <c r="A137" s="137">
        <v>17</v>
      </c>
      <c r="B137" s="6" t="s">
        <v>71</v>
      </c>
      <c r="C137" s="15">
        <v>36915.663116760603</v>
      </c>
      <c r="D137" s="16">
        <v>20813.910619999999</v>
      </c>
      <c r="E137" s="16">
        <v>188.38551000000001</v>
      </c>
      <c r="F137" s="16">
        <v>0</v>
      </c>
      <c r="G137" s="16">
        <v>3566.9798599999999</v>
      </c>
      <c r="H137" s="16">
        <v>2698.5298400000001</v>
      </c>
      <c r="I137" s="16"/>
      <c r="J137" s="16"/>
      <c r="K137" s="16">
        <v>868.45001999999999</v>
      </c>
      <c r="L137" s="16"/>
      <c r="M137" s="16"/>
      <c r="N137" s="16">
        <v>9018.9472999999998</v>
      </c>
      <c r="O137" s="16"/>
      <c r="P137" s="16"/>
      <c r="Q137" s="16">
        <v>2622.1765567605498</v>
      </c>
      <c r="R137" s="16">
        <v>562.5</v>
      </c>
      <c r="S137" s="16"/>
      <c r="T137" s="16"/>
      <c r="U137" s="16">
        <v>331.14877999999999</v>
      </c>
      <c r="V137" s="16"/>
      <c r="W137" s="16"/>
      <c r="X137" s="16">
        <v>54680.099494182803</v>
      </c>
      <c r="Y137" s="16">
        <v>4096.70050109985</v>
      </c>
      <c r="Z137" s="16">
        <v>15408.116941018099</v>
      </c>
      <c r="AA137" s="16"/>
      <c r="AB137" s="16">
        <v>21105.433083673899</v>
      </c>
      <c r="AC137" s="16">
        <v>3778.0301199999999</v>
      </c>
      <c r="AD137" s="16">
        <v>776.81846773120606</v>
      </c>
      <c r="AE137" s="16">
        <v>2701.49069985185</v>
      </c>
      <c r="AF137" s="16"/>
      <c r="AG137" s="16">
        <v>606.49246042555001</v>
      </c>
      <c r="AH137" s="16">
        <v>280</v>
      </c>
      <c r="AI137" s="16"/>
      <c r="AJ137" s="16"/>
      <c r="AK137" s="16">
        <v>5927.0172203822503</v>
      </c>
      <c r="AL137" s="16">
        <v>0</v>
      </c>
      <c r="AM137" s="16"/>
      <c r="AN137" s="16"/>
      <c r="AO137" s="16"/>
      <c r="AP137" s="16">
        <v>0</v>
      </c>
      <c r="AQ137" s="16"/>
      <c r="AR137" s="16"/>
      <c r="AS137" s="16"/>
      <c r="AT137" s="16"/>
      <c r="AU137" s="16">
        <v>91595.762610943304</v>
      </c>
      <c r="AV137" s="16">
        <v>0</v>
      </c>
      <c r="AW137" s="16"/>
      <c r="AX137" s="16"/>
      <c r="AY137" s="16"/>
      <c r="AZ137" s="16"/>
      <c r="BA137" s="16"/>
      <c r="BB137" s="17">
        <v>91595.762610943304</v>
      </c>
      <c r="BC137" s="2"/>
    </row>
    <row r="138" spans="1:55" x14ac:dyDescent="0.25">
      <c r="A138" s="137">
        <v>18</v>
      </c>
      <c r="B138" s="6" t="s">
        <v>72</v>
      </c>
      <c r="C138" s="15">
        <v>21976.17424</v>
      </c>
      <c r="D138" s="16">
        <v>21128.737239999999</v>
      </c>
      <c r="E138" s="16"/>
      <c r="F138" s="16"/>
      <c r="G138" s="16">
        <v>847.43700000000001</v>
      </c>
      <c r="H138" s="16">
        <v>847.43700000000001</v>
      </c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>
        <v>0</v>
      </c>
      <c r="V138" s="16"/>
      <c r="W138" s="16"/>
      <c r="X138" s="16">
        <v>0</v>
      </c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>
        <v>0</v>
      </c>
      <c r="AM138" s="16"/>
      <c r="AN138" s="16"/>
      <c r="AO138" s="16"/>
      <c r="AP138" s="16">
        <v>0</v>
      </c>
      <c r="AQ138" s="16"/>
      <c r="AR138" s="16"/>
      <c r="AS138" s="16"/>
      <c r="AT138" s="16"/>
      <c r="AU138" s="16">
        <v>21976.17424</v>
      </c>
      <c r="AV138" s="16">
        <v>0</v>
      </c>
      <c r="AW138" s="16"/>
      <c r="AX138" s="16"/>
      <c r="AY138" s="16"/>
      <c r="AZ138" s="16"/>
      <c r="BA138" s="16"/>
      <c r="BB138" s="17">
        <v>21976.17424</v>
      </c>
      <c r="BC138" s="2"/>
    </row>
    <row r="139" spans="1:55" x14ac:dyDescent="0.25">
      <c r="A139" s="137">
        <v>19</v>
      </c>
      <c r="B139" s="6" t="s">
        <v>73</v>
      </c>
      <c r="C139" s="15">
        <v>80620.486000000004</v>
      </c>
      <c r="D139" s="16">
        <v>61170.436000000002</v>
      </c>
      <c r="E139" s="16">
        <v>732.6</v>
      </c>
      <c r="F139" s="16">
        <v>360</v>
      </c>
      <c r="G139" s="16">
        <v>5669.241</v>
      </c>
      <c r="H139" s="16">
        <v>2249.2420000000002</v>
      </c>
      <c r="I139" s="16">
        <v>0</v>
      </c>
      <c r="J139" s="16">
        <v>0</v>
      </c>
      <c r="K139" s="16">
        <v>3419.9989999999998</v>
      </c>
      <c r="L139" s="16">
        <v>0</v>
      </c>
      <c r="M139" s="16">
        <v>0</v>
      </c>
      <c r="N139" s="16">
        <v>10606.868</v>
      </c>
      <c r="O139" s="16">
        <v>0</v>
      </c>
      <c r="P139" s="16">
        <v>0</v>
      </c>
      <c r="Q139" s="16">
        <v>2008.0909999999999</v>
      </c>
      <c r="R139" s="16">
        <v>885.6</v>
      </c>
      <c r="S139" s="16">
        <v>0</v>
      </c>
      <c r="T139" s="16">
        <v>0</v>
      </c>
      <c r="U139" s="16">
        <v>280.25</v>
      </c>
      <c r="V139" s="16">
        <v>0</v>
      </c>
      <c r="W139" s="16">
        <v>0</v>
      </c>
      <c r="X139" s="16">
        <v>54558.078000000001</v>
      </c>
      <c r="Y139" s="16">
        <v>2073.9899999999998</v>
      </c>
      <c r="Z139" s="16">
        <v>43735.093999999997</v>
      </c>
      <c r="AA139" s="16">
        <v>200</v>
      </c>
      <c r="AB139" s="16">
        <v>0</v>
      </c>
      <c r="AC139" s="16">
        <v>276.75</v>
      </c>
      <c r="AD139" s="16">
        <v>0</v>
      </c>
      <c r="AE139" s="16">
        <v>3939.3620000000001</v>
      </c>
      <c r="AF139" s="16">
        <v>0</v>
      </c>
      <c r="AG139" s="16">
        <v>69.076999999999998</v>
      </c>
      <c r="AH139" s="16">
        <v>0</v>
      </c>
      <c r="AI139" s="16">
        <v>0</v>
      </c>
      <c r="AJ139" s="16">
        <v>0</v>
      </c>
      <c r="AK139" s="16">
        <v>4263.8050000000003</v>
      </c>
      <c r="AL139" s="16">
        <v>0</v>
      </c>
      <c r="AM139" s="16">
        <v>0</v>
      </c>
      <c r="AN139" s="16">
        <v>0</v>
      </c>
      <c r="AO139" s="16">
        <v>0</v>
      </c>
      <c r="AP139" s="16">
        <v>0</v>
      </c>
      <c r="AQ139" s="16">
        <v>0</v>
      </c>
      <c r="AR139" s="16">
        <v>0</v>
      </c>
      <c r="AS139" s="16">
        <v>0</v>
      </c>
      <c r="AT139" s="16">
        <v>0</v>
      </c>
      <c r="AU139" s="16">
        <v>135178.56400000001</v>
      </c>
      <c r="AV139" s="16">
        <v>0</v>
      </c>
      <c r="AW139" s="16">
        <v>0</v>
      </c>
      <c r="AX139" s="16">
        <v>0</v>
      </c>
      <c r="AY139" s="16">
        <v>0</v>
      </c>
      <c r="AZ139" s="16">
        <v>0</v>
      </c>
      <c r="BA139" s="16">
        <v>0</v>
      </c>
      <c r="BB139" s="17">
        <v>135178.56400000001</v>
      </c>
      <c r="BC139" s="2"/>
    </row>
    <row r="140" spans="1:55" x14ac:dyDescent="0.25">
      <c r="A140" s="137">
        <v>20</v>
      </c>
      <c r="B140" s="6" t="s">
        <v>74</v>
      </c>
      <c r="C140" s="15">
        <v>0</v>
      </c>
      <c r="D140" s="16"/>
      <c r="E140" s="16"/>
      <c r="F140" s="16"/>
      <c r="G140" s="16">
        <v>0</v>
      </c>
      <c r="H140" s="16"/>
      <c r="I140" s="16"/>
      <c r="J140" s="16"/>
      <c r="K140" s="16">
        <v>0</v>
      </c>
      <c r="L140" s="16"/>
      <c r="M140" s="16"/>
      <c r="N140" s="16">
        <v>0</v>
      </c>
      <c r="O140" s="16"/>
      <c r="P140" s="16"/>
      <c r="Q140" s="16">
        <v>0</v>
      </c>
      <c r="R140" s="16"/>
      <c r="S140" s="16"/>
      <c r="T140" s="16"/>
      <c r="U140" s="16"/>
      <c r="V140" s="16"/>
      <c r="W140" s="16"/>
      <c r="X140" s="16">
        <v>0</v>
      </c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>
        <v>0</v>
      </c>
      <c r="AM140" s="16"/>
      <c r="AN140" s="16"/>
      <c r="AO140" s="16"/>
      <c r="AP140" s="16">
        <v>0</v>
      </c>
      <c r="AQ140" s="16"/>
      <c r="AR140" s="16"/>
      <c r="AS140" s="16"/>
      <c r="AT140" s="16"/>
      <c r="AU140" s="16">
        <v>0</v>
      </c>
      <c r="AV140" s="16">
        <v>0</v>
      </c>
      <c r="AW140" s="16"/>
      <c r="AX140" s="16"/>
      <c r="AY140" s="16"/>
      <c r="AZ140" s="16"/>
      <c r="BA140" s="16"/>
      <c r="BB140" s="17">
        <v>0</v>
      </c>
      <c r="BC140" s="2"/>
    </row>
    <row r="141" spans="1:55" x14ac:dyDescent="0.25">
      <c r="A141" s="137">
        <v>21</v>
      </c>
      <c r="B141" s="6" t="s">
        <v>75</v>
      </c>
      <c r="C141" s="15">
        <v>0</v>
      </c>
      <c r="D141" s="16"/>
      <c r="E141" s="16"/>
      <c r="F141" s="16"/>
      <c r="G141" s="16">
        <v>0</v>
      </c>
      <c r="H141" s="16"/>
      <c r="I141" s="16"/>
      <c r="J141" s="16"/>
      <c r="K141" s="16"/>
      <c r="L141" s="16"/>
      <c r="M141" s="16"/>
      <c r="N141" s="16">
        <v>0</v>
      </c>
      <c r="O141" s="16"/>
      <c r="P141" s="16"/>
      <c r="Q141" s="16">
        <v>0</v>
      </c>
      <c r="R141" s="16"/>
      <c r="S141" s="16"/>
      <c r="T141" s="16"/>
      <c r="U141" s="16"/>
      <c r="V141" s="16"/>
      <c r="W141" s="16"/>
      <c r="X141" s="16">
        <v>1910.9403</v>
      </c>
      <c r="Y141" s="16">
        <v>471.84030000000001</v>
      </c>
      <c r="Z141" s="16">
        <v>1439.1</v>
      </c>
      <c r="AA141" s="16"/>
      <c r="AB141" s="16"/>
      <c r="AC141" s="16"/>
      <c r="AD141" s="16"/>
      <c r="AE141" s="16"/>
      <c r="AF141" s="16"/>
      <c r="AG141" s="16">
        <v>0</v>
      </c>
      <c r="AH141" s="16"/>
      <c r="AI141" s="16"/>
      <c r="AJ141" s="16"/>
      <c r="AK141" s="16">
        <v>0</v>
      </c>
      <c r="AL141" s="16">
        <v>0</v>
      </c>
      <c r="AM141" s="16">
        <v>0</v>
      </c>
      <c r="AN141" s="16">
        <v>0</v>
      </c>
      <c r="AO141" s="16"/>
      <c r="AP141" s="16">
        <v>0</v>
      </c>
      <c r="AQ141" s="16"/>
      <c r="AR141" s="16"/>
      <c r="AS141" s="16"/>
      <c r="AT141" s="16"/>
      <c r="AU141" s="16">
        <v>1910.9403</v>
      </c>
      <c r="AV141" s="16">
        <v>0</v>
      </c>
      <c r="AW141" s="16"/>
      <c r="AX141" s="16"/>
      <c r="AY141" s="16"/>
      <c r="AZ141" s="16"/>
      <c r="BA141" s="16"/>
      <c r="BB141" s="17">
        <v>1910.9403</v>
      </c>
      <c r="BC141" s="2"/>
    </row>
    <row r="142" spans="1:55" x14ac:dyDescent="0.25">
      <c r="A142" s="137">
        <v>22</v>
      </c>
      <c r="B142" s="6" t="s">
        <v>76</v>
      </c>
      <c r="C142" s="15">
        <v>379</v>
      </c>
      <c r="D142" s="16">
        <v>56</v>
      </c>
      <c r="E142" s="16"/>
      <c r="F142" s="16"/>
      <c r="G142" s="16">
        <v>323</v>
      </c>
      <c r="H142" s="16">
        <v>107</v>
      </c>
      <c r="I142" s="16"/>
      <c r="J142" s="16"/>
      <c r="K142" s="16">
        <v>216</v>
      </c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>
        <v>2076</v>
      </c>
      <c r="Y142" s="16">
        <v>528</v>
      </c>
      <c r="Z142" s="16">
        <v>921</v>
      </c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>
        <v>627</v>
      </c>
      <c r="AL142" s="16">
        <v>0</v>
      </c>
      <c r="AM142" s="16"/>
      <c r="AN142" s="16"/>
      <c r="AO142" s="16"/>
      <c r="AP142" s="16">
        <v>3328</v>
      </c>
      <c r="AQ142" s="16"/>
      <c r="AR142" s="16"/>
      <c r="AS142" s="16">
        <v>3328</v>
      </c>
      <c r="AT142" s="16"/>
      <c r="AU142" s="16">
        <v>5783</v>
      </c>
      <c r="AV142" s="16">
        <v>0</v>
      </c>
      <c r="AW142" s="16"/>
      <c r="AX142" s="16"/>
      <c r="AY142" s="16"/>
      <c r="AZ142" s="16"/>
      <c r="BA142" s="16"/>
      <c r="BB142" s="17">
        <v>5783</v>
      </c>
      <c r="BC142" s="2"/>
    </row>
    <row r="143" spans="1:55" x14ac:dyDescent="0.25">
      <c r="A143" s="137">
        <v>23</v>
      </c>
      <c r="B143" s="6" t="s">
        <v>77</v>
      </c>
      <c r="C143" s="15">
        <v>0</v>
      </c>
      <c r="D143" s="16"/>
      <c r="E143" s="16"/>
      <c r="F143" s="16"/>
      <c r="G143" s="16">
        <v>0</v>
      </c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>
        <v>0</v>
      </c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>
        <v>0</v>
      </c>
      <c r="AM143" s="16"/>
      <c r="AN143" s="16"/>
      <c r="AO143" s="16"/>
      <c r="AP143" s="16">
        <v>0</v>
      </c>
      <c r="AQ143" s="16"/>
      <c r="AR143" s="16"/>
      <c r="AS143" s="16"/>
      <c r="AT143" s="16"/>
      <c r="AU143" s="16">
        <v>0</v>
      </c>
      <c r="AV143" s="16">
        <v>0</v>
      </c>
      <c r="AW143" s="16"/>
      <c r="AX143" s="16"/>
      <c r="AY143" s="16"/>
      <c r="AZ143" s="16"/>
      <c r="BA143" s="16"/>
      <c r="BB143" s="17">
        <v>0</v>
      </c>
      <c r="BC143" s="2"/>
    </row>
    <row r="144" spans="1:55" x14ac:dyDescent="0.25">
      <c r="A144" s="137">
        <v>24</v>
      </c>
      <c r="B144" s="6" t="s">
        <v>78</v>
      </c>
      <c r="C144" s="15">
        <v>0</v>
      </c>
      <c r="D144" s="16"/>
      <c r="E144" s="16"/>
      <c r="F144" s="16"/>
      <c r="G144" s="16">
        <v>0</v>
      </c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>
        <v>0</v>
      </c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>
        <v>0</v>
      </c>
      <c r="AM144" s="16"/>
      <c r="AN144" s="16"/>
      <c r="AO144" s="16"/>
      <c r="AP144" s="16">
        <v>0</v>
      </c>
      <c r="AQ144" s="16"/>
      <c r="AR144" s="16"/>
      <c r="AS144" s="16"/>
      <c r="AT144" s="16"/>
      <c r="AU144" s="16">
        <v>0</v>
      </c>
      <c r="AV144" s="16">
        <v>0</v>
      </c>
      <c r="AW144" s="16"/>
      <c r="AX144" s="16"/>
      <c r="AY144" s="16"/>
      <c r="AZ144" s="16"/>
      <c r="BA144" s="16"/>
      <c r="BB144" s="17">
        <v>0</v>
      </c>
      <c r="BC144" s="2"/>
    </row>
    <row r="145" spans="1:55" ht="15.75" thickBot="1" x14ac:dyDescent="0.3">
      <c r="A145" s="21">
        <v>25</v>
      </c>
      <c r="B145" s="22" t="s">
        <v>79</v>
      </c>
      <c r="C145" s="23">
        <v>257460.17144496061</v>
      </c>
      <c r="D145" s="24">
        <v>154983.49462000001</v>
      </c>
      <c r="E145" s="24">
        <v>1997.7910099999999</v>
      </c>
      <c r="F145" s="24">
        <v>564.75</v>
      </c>
      <c r="G145" s="24">
        <v>22758.221440000001</v>
      </c>
      <c r="H145" s="24">
        <v>13340.461799999999</v>
      </c>
      <c r="I145" s="24">
        <v>0</v>
      </c>
      <c r="J145" s="24">
        <v>0</v>
      </c>
      <c r="K145" s="24">
        <v>9417.7596400000002</v>
      </c>
      <c r="L145" s="24">
        <v>0</v>
      </c>
      <c r="M145" s="24">
        <v>0</v>
      </c>
      <c r="N145" s="24">
        <v>56154.615063199999</v>
      </c>
      <c r="O145" s="24">
        <v>0</v>
      </c>
      <c r="P145" s="24">
        <v>0</v>
      </c>
      <c r="Q145" s="24">
        <v>18531.111901760549</v>
      </c>
      <c r="R145" s="24">
        <v>3663.8296399999999</v>
      </c>
      <c r="S145" s="24">
        <v>0</v>
      </c>
      <c r="T145" s="24">
        <v>0</v>
      </c>
      <c r="U145" s="24">
        <v>1368.89878</v>
      </c>
      <c r="V145" s="24">
        <v>0</v>
      </c>
      <c r="W145" s="24">
        <v>0</v>
      </c>
      <c r="X145" s="24">
        <v>189790.09254655096</v>
      </c>
      <c r="Y145" s="24">
        <v>22209.475547467999</v>
      </c>
      <c r="Z145" s="24">
        <v>90491.559181018107</v>
      </c>
      <c r="AA145" s="24">
        <v>2134.9957199999999</v>
      </c>
      <c r="AB145" s="24">
        <v>21770.6330836739</v>
      </c>
      <c r="AC145" s="24">
        <v>4667.2641610000001</v>
      </c>
      <c r="AD145" s="24">
        <v>828.01846773120599</v>
      </c>
      <c r="AE145" s="24">
        <v>12818.77644985185</v>
      </c>
      <c r="AF145" s="24">
        <v>19.899999999999999</v>
      </c>
      <c r="AG145" s="24">
        <v>895.56946042555001</v>
      </c>
      <c r="AH145" s="24">
        <v>280</v>
      </c>
      <c r="AI145" s="24">
        <v>0</v>
      </c>
      <c r="AJ145" s="24">
        <v>0</v>
      </c>
      <c r="AK145" s="24">
        <v>33673.900475382252</v>
      </c>
      <c r="AL145" s="24">
        <v>0</v>
      </c>
      <c r="AM145" s="24">
        <v>0</v>
      </c>
      <c r="AN145" s="24">
        <v>0</v>
      </c>
      <c r="AO145" s="24">
        <v>0</v>
      </c>
      <c r="AP145" s="24">
        <v>5212.6230599999999</v>
      </c>
      <c r="AQ145" s="24">
        <v>0</v>
      </c>
      <c r="AR145" s="24">
        <v>1884.6230599999999</v>
      </c>
      <c r="AS145" s="24">
        <v>3328</v>
      </c>
      <c r="AT145" s="24">
        <v>2679.7673272000002</v>
      </c>
      <c r="AU145" s="24">
        <v>455142.65437871148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5">
        <v>455142.65437871148</v>
      </c>
      <c r="BC145" s="2"/>
    </row>
    <row r="146" spans="1:55" ht="15.75" thickTop="1" x14ac:dyDescent="0.25">
      <c r="A146" s="7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</row>
    <row r="147" spans="1:55" x14ac:dyDescent="0.25">
      <c r="A147" s="91" t="s">
        <v>180</v>
      </c>
      <c r="C147" s="1" t="s">
        <v>1</v>
      </c>
      <c r="D147" s="1" t="s">
        <v>184</v>
      </c>
    </row>
    <row r="148" spans="1:55" ht="15.75" thickBot="1" x14ac:dyDescent="0.3">
      <c r="A148" s="7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</row>
    <row r="149" spans="1:55" ht="43.5" customHeight="1" thickTop="1" thickBot="1" x14ac:dyDescent="0.3">
      <c r="A149" s="69" t="s">
        <v>2</v>
      </c>
      <c r="B149" s="10" t="s">
        <v>3</v>
      </c>
      <c r="C149" s="11" t="s">
        <v>4</v>
      </c>
      <c r="D149" s="9" t="s">
        <v>5</v>
      </c>
      <c r="E149" s="9" t="s">
        <v>6</v>
      </c>
      <c r="F149" s="9" t="s">
        <v>7</v>
      </c>
      <c r="G149" s="9" t="s">
        <v>8</v>
      </c>
      <c r="H149" s="9" t="s">
        <v>9</v>
      </c>
      <c r="I149" s="9" t="s">
        <v>10</v>
      </c>
      <c r="J149" s="9" t="s">
        <v>11</v>
      </c>
      <c r="K149" s="9" t="s">
        <v>12</v>
      </c>
      <c r="L149" s="9" t="s">
        <v>13</v>
      </c>
      <c r="M149" s="9" t="s">
        <v>14</v>
      </c>
      <c r="N149" s="9" t="s">
        <v>15</v>
      </c>
      <c r="O149" s="9" t="s">
        <v>16</v>
      </c>
      <c r="P149" s="9" t="s">
        <v>17</v>
      </c>
      <c r="Q149" s="9" t="s">
        <v>18</v>
      </c>
      <c r="R149" s="9" t="s">
        <v>19</v>
      </c>
      <c r="S149" s="9" t="s">
        <v>20</v>
      </c>
      <c r="T149" s="9" t="s">
        <v>21</v>
      </c>
      <c r="U149" s="9" t="s">
        <v>22</v>
      </c>
      <c r="V149" s="9" t="s">
        <v>23</v>
      </c>
      <c r="W149" s="9" t="s">
        <v>24</v>
      </c>
      <c r="X149" s="9" t="s">
        <v>25</v>
      </c>
      <c r="Y149" s="9" t="s">
        <v>26</v>
      </c>
      <c r="Z149" s="9" t="s">
        <v>27</v>
      </c>
      <c r="AA149" s="9" t="s">
        <v>28</v>
      </c>
      <c r="AB149" s="9" t="s">
        <v>29</v>
      </c>
      <c r="AC149" s="9" t="s">
        <v>30</v>
      </c>
      <c r="AD149" s="9" t="s">
        <v>31</v>
      </c>
      <c r="AE149" s="9" t="s">
        <v>32</v>
      </c>
      <c r="AF149" s="9" t="s">
        <v>33</v>
      </c>
      <c r="AG149" s="9" t="s">
        <v>34</v>
      </c>
      <c r="AH149" s="9" t="s">
        <v>35</v>
      </c>
      <c r="AI149" s="9" t="s">
        <v>36</v>
      </c>
      <c r="AJ149" s="9" t="s">
        <v>37</v>
      </c>
      <c r="AK149" s="9" t="s">
        <v>38</v>
      </c>
      <c r="AL149" s="9" t="s">
        <v>39</v>
      </c>
      <c r="AM149" s="9" t="s">
        <v>40</v>
      </c>
      <c r="AN149" s="9" t="s">
        <v>41</v>
      </c>
      <c r="AO149" s="9" t="s">
        <v>42</v>
      </c>
      <c r="AP149" s="9" t="s">
        <v>43</v>
      </c>
      <c r="AQ149" s="9" t="s">
        <v>44</v>
      </c>
      <c r="AR149" s="9" t="s">
        <v>45</v>
      </c>
      <c r="AS149" s="9" t="s">
        <v>46</v>
      </c>
      <c r="AT149" s="9" t="s">
        <v>47</v>
      </c>
      <c r="AU149" s="9" t="s">
        <v>48</v>
      </c>
      <c r="AV149" s="9" t="s">
        <v>49</v>
      </c>
      <c r="AW149" s="9" t="s">
        <v>50</v>
      </c>
      <c r="AX149" s="9" t="s">
        <v>51</v>
      </c>
      <c r="AY149" s="9" t="s">
        <v>52</v>
      </c>
      <c r="AZ149" s="9" t="s">
        <v>53</v>
      </c>
      <c r="BA149" s="9" t="s">
        <v>22</v>
      </c>
      <c r="BB149" s="10" t="s">
        <v>54</v>
      </c>
      <c r="BC149" s="2"/>
    </row>
    <row r="150" spans="1:55" ht="15.75" thickTop="1" x14ac:dyDescent="0.25">
      <c r="A150" s="70">
        <v>1</v>
      </c>
      <c r="B150" s="8" t="s">
        <v>55</v>
      </c>
      <c r="C150" s="12">
        <v>374</v>
      </c>
      <c r="D150" s="13">
        <v>218</v>
      </c>
      <c r="E150" s="13"/>
      <c r="F150" s="13"/>
      <c r="G150" s="13">
        <v>65</v>
      </c>
      <c r="H150" s="13">
        <v>41</v>
      </c>
      <c r="I150" s="13"/>
      <c r="J150" s="13"/>
      <c r="K150" s="13">
        <v>24</v>
      </c>
      <c r="L150" s="13"/>
      <c r="M150" s="13"/>
      <c r="N150" s="13">
        <v>65</v>
      </c>
      <c r="O150" s="13"/>
      <c r="P150" s="13"/>
      <c r="Q150" s="13">
        <v>20</v>
      </c>
      <c r="R150" s="13">
        <v>2</v>
      </c>
      <c r="S150" s="13"/>
      <c r="T150" s="13"/>
      <c r="U150" s="13">
        <v>4</v>
      </c>
      <c r="V150" s="13"/>
      <c r="W150" s="13"/>
      <c r="X150" s="13">
        <v>21</v>
      </c>
      <c r="Y150" s="13">
        <v>8</v>
      </c>
      <c r="Z150" s="13">
        <v>7</v>
      </c>
      <c r="AA150" s="13">
        <v>2</v>
      </c>
      <c r="AB150" s="13"/>
      <c r="AC150" s="13"/>
      <c r="AD150" s="13"/>
      <c r="AE150" s="13">
        <v>3</v>
      </c>
      <c r="AF150" s="13"/>
      <c r="AG150" s="13"/>
      <c r="AH150" s="13"/>
      <c r="AI150" s="13"/>
      <c r="AJ150" s="13"/>
      <c r="AK150" s="13">
        <v>1</v>
      </c>
      <c r="AL150" s="13">
        <v>0</v>
      </c>
      <c r="AM150" s="13"/>
      <c r="AN150" s="13"/>
      <c r="AO150" s="13"/>
      <c r="AP150" s="13">
        <v>0</v>
      </c>
      <c r="AQ150" s="13"/>
      <c r="AR150" s="13"/>
      <c r="AS150" s="13"/>
      <c r="AT150" s="13"/>
      <c r="AU150" s="13">
        <v>395</v>
      </c>
      <c r="AV150" s="13">
        <v>0</v>
      </c>
      <c r="AW150" s="13"/>
      <c r="AX150" s="13"/>
      <c r="AY150" s="13"/>
      <c r="AZ150" s="13"/>
      <c r="BA150" s="13"/>
      <c r="BB150" s="14">
        <v>395</v>
      </c>
      <c r="BC150" s="2"/>
    </row>
    <row r="151" spans="1:55" x14ac:dyDescent="0.25">
      <c r="A151" s="71">
        <v>2</v>
      </c>
      <c r="B151" s="6" t="s">
        <v>56</v>
      </c>
      <c r="C151" s="15">
        <v>35</v>
      </c>
      <c r="D151" s="16">
        <v>23</v>
      </c>
      <c r="E151" s="16">
        <v>0</v>
      </c>
      <c r="F151" s="16">
        <v>0</v>
      </c>
      <c r="G151" s="16">
        <v>2</v>
      </c>
      <c r="H151" s="16">
        <v>2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7</v>
      </c>
      <c r="O151" s="16">
        <v>0</v>
      </c>
      <c r="P151" s="16">
        <v>0</v>
      </c>
      <c r="Q151" s="16">
        <v>3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36</v>
      </c>
      <c r="Y151" s="16">
        <v>0</v>
      </c>
      <c r="Z151" s="16">
        <v>18</v>
      </c>
      <c r="AA151" s="16">
        <v>0</v>
      </c>
      <c r="AB151" s="16">
        <v>0</v>
      </c>
      <c r="AC151" s="16">
        <v>0</v>
      </c>
      <c r="AD151" s="16">
        <v>0</v>
      </c>
      <c r="AE151" s="16">
        <v>16</v>
      </c>
      <c r="AF151" s="16">
        <v>0</v>
      </c>
      <c r="AG151" s="16">
        <v>1</v>
      </c>
      <c r="AH151" s="16">
        <v>0</v>
      </c>
      <c r="AI151" s="16">
        <v>0</v>
      </c>
      <c r="AJ151" s="16">
        <v>0</v>
      </c>
      <c r="AK151" s="16">
        <v>1</v>
      </c>
      <c r="AL151" s="16">
        <v>0</v>
      </c>
      <c r="AM151" s="16">
        <v>0</v>
      </c>
      <c r="AN151" s="16">
        <v>0</v>
      </c>
      <c r="AO151" s="16">
        <v>0</v>
      </c>
      <c r="AP151" s="16">
        <v>0</v>
      </c>
      <c r="AQ151" s="16">
        <v>0</v>
      </c>
      <c r="AR151" s="16">
        <v>0</v>
      </c>
      <c r="AS151" s="16">
        <v>0</v>
      </c>
      <c r="AT151" s="16">
        <v>0</v>
      </c>
      <c r="AU151" s="16">
        <v>71</v>
      </c>
      <c r="AV151" s="16">
        <v>0</v>
      </c>
      <c r="AW151" s="16">
        <v>0</v>
      </c>
      <c r="AX151" s="16">
        <v>0</v>
      </c>
      <c r="AY151" s="16">
        <v>0</v>
      </c>
      <c r="AZ151" s="16">
        <v>0</v>
      </c>
      <c r="BA151" s="16">
        <v>0</v>
      </c>
      <c r="BB151" s="17">
        <v>71</v>
      </c>
      <c r="BC151" s="2"/>
    </row>
    <row r="152" spans="1:55" x14ac:dyDescent="0.25">
      <c r="A152" s="71">
        <v>3</v>
      </c>
      <c r="B152" s="6" t="s">
        <v>57</v>
      </c>
      <c r="C152" s="15">
        <v>0</v>
      </c>
      <c r="D152" s="16"/>
      <c r="E152" s="16"/>
      <c r="F152" s="16"/>
      <c r="G152" s="16">
        <v>0</v>
      </c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>
        <v>0</v>
      </c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>
        <v>0</v>
      </c>
      <c r="AM152" s="16"/>
      <c r="AN152" s="16"/>
      <c r="AO152" s="16"/>
      <c r="AP152" s="16">
        <v>0</v>
      </c>
      <c r="AQ152" s="16"/>
      <c r="AR152" s="16"/>
      <c r="AS152" s="16"/>
      <c r="AT152" s="16"/>
      <c r="AU152" s="16">
        <v>0</v>
      </c>
      <c r="AV152" s="16">
        <v>0</v>
      </c>
      <c r="AW152" s="16"/>
      <c r="AX152" s="16"/>
      <c r="AY152" s="16"/>
      <c r="AZ152" s="16"/>
      <c r="BA152" s="16"/>
      <c r="BB152" s="17">
        <v>0</v>
      </c>
      <c r="BC152" s="2"/>
    </row>
    <row r="153" spans="1:55" x14ac:dyDescent="0.25">
      <c r="A153" s="71">
        <v>4</v>
      </c>
      <c r="B153" s="6" t="s">
        <v>58</v>
      </c>
      <c r="C153" s="15">
        <v>0</v>
      </c>
      <c r="D153" s="16"/>
      <c r="E153" s="16"/>
      <c r="F153" s="16"/>
      <c r="G153" s="16">
        <v>0</v>
      </c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>
        <v>0</v>
      </c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>
        <v>0</v>
      </c>
      <c r="AM153" s="16"/>
      <c r="AN153" s="16"/>
      <c r="AO153" s="16"/>
      <c r="AP153" s="16">
        <v>0</v>
      </c>
      <c r="AQ153" s="16"/>
      <c r="AR153" s="16"/>
      <c r="AS153" s="16"/>
      <c r="AT153" s="16"/>
      <c r="AU153" s="16">
        <v>0</v>
      </c>
      <c r="AV153" s="16">
        <v>0</v>
      </c>
      <c r="AW153" s="16"/>
      <c r="AX153" s="16"/>
      <c r="AY153" s="16"/>
      <c r="AZ153" s="16"/>
      <c r="BA153" s="16"/>
      <c r="BB153" s="17">
        <v>0</v>
      </c>
      <c r="BC153" s="2"/>
    </row>
    <row r="154" spans="1:55" x14ac:dyDescent="0.25">
      <c r="A154" s="71">
        <v>5</v>
      </c>
      <c r="B154" s="6" t="s">
        <v>59</v>
      </c>
      <c r="C154" s="15">
        <v>0</v>
      </c>
      <c r="D154" s="16"/>
      <c r="E154" s="16"/>
      <c r="F154" s="16"/>
      <c r="G154" s="16">
        <v>0</v>
      </c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>
        <v>9</v>
      </c>
      <c r="Y154" s="16">
        <v>9</v>
      </c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>
        <v>0</v>
      </c>
      <c r="AM154" s="16"/>
      <c r="AN154" s="16"/>
      <c r="AO154" s="16"/>
      <c r="AP154" s="16">
        <v>0</v>
      </c>
      <c r="AQ154" s="16"/>
      <c r="AR154" s="16"/>
      <c r="AS154" s="16"/>
      <c r="AT154" s="16"/>
      <c r="AU154" s="16">
        <v>9</v>
      </c>
      <c r="AV154" s="16">
        <v>0</v>
      </c>
      <c r="AW154" s="16"/>
      <c r="AX154" s="16"/>
      <c r="AY154" s="16"/>
      <c r="AZ154" s="16"/>
      <c r="BA154" s="16"/>
      <c r="BB154" s="17">
        <v>9</v>
      </c>
      <c r="BC154" s="2"/>
    </row>
    <row r="155" spans="1:55" x14ac:dyDescent="0.25">
      <c r="A155" s="71">
        <v>6</v>
      </c>
      <c r="B155" s="6" t="s">
        <v>60</v>
      </c>
      <c r="C155" s="15">
        <v>0</v>
      </c>
      <c r="D155" s="16">
        <v>0</v>
      </c>
      <c r="E155" s="16"/>
      <c r="F155" s="16"/>
      <c r="G155" s="16">
        <v>0</v>
      </c>
      <c r="H155" s="16"/>
      <c r="I155" s="16"/>
      <c r="J155" s="16"/>
      <c r="K155" s="16"/>
      <c r="L155" s="16"/>
      <c r="M155" s="16"/>
      <c r="N155" s="16"/>
      <c r="O155" s="16"/>
      <c r="P155" s="16"/>
      <c r="Q155" s="16">
        <v>0</v>
      </c>
      <c r="R155" s="16"/>
      <c r="S155" s="16"/>
      <c r="T155" s="16"/>
      <c r="U155" s="16"/>
      <c r="V155" s="16"/>
      <c r="W155" s="16"/>
      <c r="X155" s="16">
        <v>8</v>
      </c>
      <c r="Y155" s="16">
        <v>0</v>
      </c>
      <c r="Z155" s="16">
        <v>5</v>
      </c>
      <c r="AA155" s="16"/>
      <c r="AB155" s="16"/>
      <c r="AC155" s="16"/>
      <c r="AD155" s="16"/>
      <c r="AE155" s="16">
        <v>3</v>
      </c>
      <c r="AF155" s="16"/>
      <c r="AG155" s="16"/>
      <c r="AH155" s="16">
        <v>0</v>
      </c>
      <c r="AI155" s="16"/>
      <c r="AJ155" s="16"/>
      <c r="AK155" s="16">
        <v>0</v>
      </c>
      <c r="AL155" s="16">
        <v>0</v>
      </c>
      <c r="AM155" s="16">
        <v>0</v>
      </c>
      <c r="AN155" s="16"/>
      <c r="AO155" s="16"/>
      <c r="AP155" s="16">
        <v>0</v>
      </c>
      <c r="AQ155" s="16"/>
      <c r="AR155" s="16"/>
      <c r="AS155" s="16"/>
      <c r="AT155" s="16"/>
      <c r="AU155" s="16">
        <v>8</v>
      </c>
      <c r="AV155" s="16">
        <v>0</v>
      </c>
      <c r="AW155" s="16"/>
      <c r="AX155" s="16"/>
      <c r="AY155" s="16"/>
      <c r="AZ155" s="16"/>
      <c r="BA155" s="16"/>
      <c r="BB155" s="17">
        <v>8</v>
      </c>
      <c r="BC155" s="2"/>
    </row>
    <row r="156" spans="1:55" x14ac:dyDescent="0.25">
      <c r="A156" s="71">
        <v>7</v>
      </c>
      <c r="B156" s="6" t="s">
        <v>61</v>
      </c>
      <c r="C156" s="15">
        <v>0</v>
      </c>
      <c r="D156" s="16"/>
      <c r="E156" s="16"/>
      <c r="F156" s="16"/>
      <c r="G156" s="16">
        <v>0</v>
      </c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>
        <v>0</v>
      </c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>
        <v>0</v>
      </c>
      <c r="AM156" s="16"/>
      <c r="AN156" s="16"/>
      <c r="AO156" s="16"/>
      <c r="AP156" s="16">
        <v>0</v>
      </c>
      <c r="AQ156" s="16"/>
      <c r="AR156" s="16"/>
      <c r="AS156" s="16"/>
      <c r="AT156" s="16"/>
      <c r="AU156" s="16">
        <v>0</v>
      </c>
      <c r="AV156" s="16">
        <v>0</v>
      </c>
      <c r="AW156" s="16"/>
      <c r="AX156" s="16"/>
      <c r="AY156" s="16"/>
      <c r="AZ156" s="16"/>
      <c r="BA156" s="16"/>
      <c r="BB156" s="17">
        <v>0</v>
      </c>
      <c r="BC156" s="2"/>
    </row>
    <row r="157" spans="1:55" x14ac:dyDescent="0.25">
      <c r="A157" s="71">
        <v>8</v>
      </c>
      <c r="B157" s="6" t="s">
        <v>62</v>
      </c>
      <c r="C157" s="15">
        <v>225</v>
      </c>
      <c r="D157" s="16">
        <v>89</v>
      </c>
      <c r="E157" s="16">
        <v>4</v>
      </c>
      <c r="F157" s="16">
        <v>0</v>
      </c>
      <c r="G157" s="16">
        <v>33</v>
      </c>
      <c r="H157" s="16">
        <v>29</v>
      </c>
      <c r="I157" s="16">
        <v>0</v>
      </c>
      <c r="J157" s="16"/>
      <c r="K157" s="16">
        <v>4</v>
      </c>
      <c r="L157" s="16"/>
      <c r="M157" s="16"/>
      <c r="N157" s="16">
        <v>58</v>
      </c>
      <c r="O157" s="16"/>
      <c r="P157" s="16"/>
      <c r="Q157" s="16">
        <v>43</v>
      </c>
      <c r="R157" s="16">
        <v>2</v>
      </c>
      <c r="S157" s="16"/>
      <c r="T157" s="16"/>
      <c r="U157" s="16"/>
      <c r="V157" s="16"/>
      <c r="W157" s="16"/>
      <c r="X157" s="16">
        <v>85</v>
      </c>
      <c r="Y157" s="16">
        <v>36</v>
      </c>
      <c r="Z157" s="16">
        <v>36</v>
      </c>
      <c r="AA157" s="16"/>
      <c r="AB157" s="16"/>
      <c r="AC157" s="16"/>
      <c r="AD157" s="16">
        <v>1</v>
      </c>
      <c r="AE157" s="16">
        <v>4</v>
      </c>
      <c r="AF157" s="16">
        <v>1</v>
      </c>
      <c r="AG157" s="16">
        <v>3</v>
      </c>
      <c r="AH157" s="16"/>
      <c r="AI157" s="16"/>
      <c r="AJ157" s="16"/>
      <c r="AK157" s="16">
        <v>4</v>
      </c>
      <c r="AL157" s="16">
        <v>0</v>
      </c>
      <c r="AM157" s="16">
        <v>0</v>
      </c>
      <c r="AN157" s="16">
        <v>0</v>
      </c>
      <c r="AO157" s="16">
        <v>0</v>
      </c>
      <c r="AP157" s="16">
        <v>3</v>
      </c>
      <c r="AQ157" s="16"/>
      <c r="AR157" s="16">
        <v>3</v>
      </c>
      <c r="AS157" s="16"/>
      <c r="AT157" s="16"/>
      <c r="AU157" s="16">
        <v>313</v>
      </c>
      <c r="AV157" s="16">
        <v>0</v>
      </c>
      <c r="AW157" s="16"/>
      <c r="AX157" s="16"/>
      <c r="AY157" s="16"/>
      <c r="AZ157" s="16"/>
      <c r="BA157" s="16"/>
      <c r="BB157" s="17">
        <v>313</v>
      </c>
      <c r="BC157" s="2"/>
    </row>
    <row r="158" spans="1:55" x14ac:dyDescent="0.25">
      <c r="A158" s="71">
        <v>9</v>
      </c>
      <c r="B158" s="6" t="s">
        <v>63</v>
      </c>
      <c r="C158" s="15">
        <v>72</v>
      </c>
      <c r="D158" s="16">
        <v>33</v>
      </c>
      <c r="E158" s="16">
        <v>1</v>
      </c>
      <c r="F158" s="16"/>
      <c r="G158" s="16">
        <v>6</v>
      </c>
      <c r="H158" s="16">
        <v>5</v>
      </c>
      <c r="I158" s="16">
        <v>0</v>
      </c>
      <c r="J158" s="16"/>
      <c r="K158" s="16">
        <v>1</v>
      </c>
      <c r="L158" s="16"/>
      <c r="M158" s="16"/>
      <c r="N158" s="16">
        <v>26</v>
      </c>
      <c r="O158" s="16"/>
      <c r="P158" s="16"/>
      <c r="Q158" s="16">
        <v>6</v>
      </c>
      <c r="R158" s="16"/>
      <c r="S158" s="16"/>
      <c r="T158" s="16"/>
      <c r="U158" s="16">
        <v>1</v>
      </c>
      <c r="V158" s="16"/>
      <c r="W158" s="16"/>
      <c r="X158" s="16">
        <v>6</v>
      </c>
      <c r="Y158" s="16">
        <v>2</v>
      </c>
      <c r="Z158" s="16">
        <v>2</v>
      </c>
      <c r="AA158" s="16"/>
      <c r="AB158" s="16"/>
      <c r="AC158" s="16"/>
      <c r="AD158" s="16"/>
      <c r="AE158" s="16">
        <v>1</v>
      </c>
      <c r="AF158" s="16">
        <v>0</v>
      </c>
      <c r="AG158" s="16"/>
      <c r="AH158" s="16"/>
      <c r="AI158" s="16"/>
      <c r="AJ158" s="16"/>
      <c r="AK158" s="16">
        <v>1</v>
      </c>
      <c r="AL158" s="16">
        <v>0</v>
      </c>
      <c r="AM158" s="16"/>
      <c r="AN158" s="16"/>
      <c r="AO158" s="16"/>
      <c r="AP158" s="16">
        <v>0</v>
      </c>
      <c r="AQ158" s="16"/>
      <c r="AR158" s="16"/>
      <c r="AS158" s="16"/>
      <c r="AT158" s="16"/>
      <c r="AU158" s="16">
        <v>78</v>
      </c>
      <c r="AV158" s="16">
        <v>0</v>
      </c>
      <c r="AW158" s="16"/>
      <c r="AX158" s="16"/>
      <c r="AY158" s="16"/>
      <c r="AZ158" s="16"/>
      <c r="BA158" s="16"/>
      <c r="BB158" s="17">
        <v>78</v>
      </c>
      <c r="BC158" s="2"/>
    </row>
    <row r="159" spans="1:55" x14ac:dyDescent="0.25">
      <c r="A159" s="71">
        <v>10</v>
      </c>
      <c r="B159" s="6" t="s">
        <v>64</v>
      </c>
      <c r="C159" s="15">
        <v>1</v>
      </c>
      <c r="D159" s="16">
        <v>1</v>
      </c>
      <c r="E159" s="16"/>
      <c r="F159" s="16"/>
      <c r="G159" s="16">
        <v>0</v>
      </c>
      <c r="H159" s="16">
        <v>0</v>
      </c>
      <c r="I159" s="16"/>
      <c r="J159" s="16"/>
      <c r="K159" s="16">
        <v>0</v>
      </c>
      <c r="L159" s="16"/>
      <c r="M159" s="16"/>
      <c r="N159" s="16">
        <v>0</v>
      </c>
      <c r="O159" s="16"/>
      <c r="P159" s="16"/>
      <c r="Q159" s="16">
        <v>0</v>
      </c>
      <c r="R159" s="16">
        <v>0</v>
      </c>
      <c r="S159" s="16"/>
      <c r="T159" s="16"/>
      <c r="U159" s="16">
        <v>0</v>
      </c>
      <c r="V159" s="16"/>
      <c r="W159" s="16"/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0</v>
      </c>
      <c r="AG159" s="16">
        <v>0</v>
      </c>
      <c r="AH159" s="16"/>
      <c r="AI159" s="16"/>
      <c r="AJ159" s="16"/>
      <c r="AK159" s="16">
        <v>0</v>
      </c>
      <c r="AL159" s="16">
        <v>0</v>
      </c>
      <c r="AM159" s="16">
        <v>0</v>
      </c>
      <c r="AN159" s="16">
        <v>0</v>
      </c>
      <c r="AO159" s="16">
        <v>0</v>
      </c>
      <c r="AP159" s="16">
        <v>0</v>
      </c>
      <c r="AQ159" s="16">
        <v>0</v>
      </c>
      <c r="AR159" s="16">
        <v>0</v>
      </c>
      <c r="AS159" s="16">
        <v>0</v>
      </c>
      <c r="AT159" s="16">
        <v>0</v>
      </c>
      <c r="AU159" s="16">
        <v>1</v>
      </c>
      <c r="AV159" s="16">
        <v>0</v>
      </c>
      <c r="AW159" s="16">
        <v>0</v>
      </c>
      <c r="AX159" s="16">
        <v>0</v>
      </c>
      <c r="AY159" s="16">
        <v>0</v>
      </c>
      <c r="AZ159" s="16">
        <v>0</v>
      </c>
      <c r="BA159" s="16">
        <v>0</v>
      </c>
      <c r="BB159" s="17">
        <v>1</v>
      </c>
      <c r="BC159" s="2"/>
    </row>
    <row r="160" spans="1:55" x14ac:dyDescent="0.25">
      <c r="A160" s="71">
        <v>11</v>
      </c>
      <c r="B160" s="6" t="s">
        <v>65</v>
      </c>
      <c r="C160" s="15">
        <v>0</v>
      </c>
      <c r="D160" s="16"/>
      <c r="E160" s="16"/>
      <c r="F160" s="16"/>
      <c r="G160" s="16">
        <v>0</v>
      </c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>
        <v>0</v>
      </c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>
        <v>0</v>
      </c>
      <c r="AM160" s="16"/>
      <c r="AN160" s="16"/>
      <c r="AO160" s="16"/>
      <c r="AP160" s="16">
        <v>0</v>
      </c>
      <c r="AQ160" s="16"/>
      <c r="AR160" s="16"/>
      <c r="AS160" s="16"/>
      <c r="AT160" s="16"/>
      <c r="AU160" s="16">
        <v>0</v>
      </c>
      <c r="AV160" s="16">
        <v>0</v>
      </c>
      <c r="AW160" s="16"/>
      <c r="AX160" s="16"/>
      <c r="AY160" s="16"/>
      <c r="AZ160" s="16"/>
      <c r="BA160" s="16"/>
      <c r="BB160" s="17">
        <v>0</v>
      </c>
      <c r="BC160" s="2"/>
    </row>
    <row r="161" spans="1:55" x14ac:dyDescent="0.25">
      <c r="A161" s="71">
        <v>12</v>
      </c>
      <c r="B161" s="6" t="s">
        <v>66</v>
      </c>
      <c r="C161" s="15">
        <v>24</v>
      </c>
      <c r="D161" s="16">
        <v>23</v>
      </c>
      <c r="E161" s="16"/>
      <c r="F161" s="16">
        <v>2</v>
      </c>
      <c r="G161" s="16">
        <v>1</v>
      </c>
      <c r="H161" s="16">
        <v>1</v>
      </c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>
        <v>0</v>
      </c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>
        <v>0</v>
      </c>
      <c r="AM161" s="16"/>
      <c r="AN161" s="16"/>
      <c r="AO161" s="16"/>
      <c r="AP161" s="16">
        <v>0</v>
      </c>
      <c r="AQ161" s="16"/>
      <c r="AR161" s="16"/>
      <c r="AS161" s="16"/>
      <c r="AT161" s="16"/>
      <c r="AU161" s="16">
        <v>24</v>
      </c>
      <c r="AV161" s="16">
        <v>0</v>
      </c>
      <c r="AW161" s="16"/>
      <c r="AX161" s="16"/>
      <c r="AY161" s="16"/>
      <c r="AZ161" s="16"/>
      <c r="BA161" s="16"/>
      <c r="BB161" s="17">
        <v>24</v>
      </c>
      <c r="BC161" s="2"/>
    </row>
    <row r="162" spans="1:55" x14ac:dyDescent="0.25">
      <c r="A162" s="71">
        <v>13</v>
      </c>
      <c r="B162" s="6" t="s">
        <v>67</v>
      </c>
      <c r="C162" s="15">
        <v>0</v>
      </c>
      <c r="D162" s="16"/>
      <c r="E162" s="16"/>
      <c r="F162" s="16"/>
      <c r="G162" s="16">
        <v>0</v>
      </c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>
        <v>0</v>
      </c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>
        <v>0</v>
      </c>
      <c r="AM162" s="16"/>
      <c r="AN162" s="16"/>
      <c r="AO162" s="16"/>
      <c r="AP162" s="16">
        <v>0</v>
      </c>
      <c r="AQ162" s="16"/>
      <c r="AR162" s="16"/>
      <c r="AS162" s="16"/>
      <c r="AT162" s="16"/>
      <c r="AU162" s="16">
        <v>0</v>
      </c>
      <c r="AV162" s="16">
        <v>0</v>
      </c>
      <c r="AW162" s="16"/>
      <c r="AX162" s="16"/>
      <c r="AY162" s="16"/>
      <c r="AZ162" s="16"/>
      <c r="BA162" s="16"/>
      <c r="BB162" s="17">
        <v>0</v>
      </c>
      <c r="BC162" s="2"/>
    </row>
    <row r="163" spans="1:55" x14ac:dyDescent="0.25">
      <c r="A163" s="71">
        <v>14</v>
      </c>
      <c r="B163" s="6" t="s">
        <v>68</v>
      </c>
      <c r="C163" s="15">
        <v>40</v>
      </c>
      <c r="D163" s="16"/>
      <c r="E163" s="16"/>
      <c r="F163" s="16"/>
      <c r="G163" s="16">
        <v>0</v>
      </c>
      <c r="H163" s="16"/>
      <c r="I163" s="16"/>
      <c r="J163" s="16"/>
      <c r="K163" s="16"/>
      <c r="L163" s="16"/>
      <c r="M163" s="16"/>
      <c r="N163" s="16">
        <v>18</v>
      </c>
      <c r="O163" s="16"/>
      <c r="P163" s="16"/>
      <c r="Q163" s="16">
        <v>22</v>
      </c>
      <c r="R163" s="16"/>
      <c r="S163" s="16"/>
      <c r="T163" s="16"/>
      <c r="U163" s="16"/>
      <c r="V163" s="16"/>
      <c r="W163" s="16"/>
      <c r="X163" s="16">
        <v>15</v>
      </c>
      <c r="Y163" s="16">
        <v>4</v>
      </c>
      <c r="Z163" s="16"/>
      <c r="AA163" s="16"/>
      <c r="AB163" s="16"/>
      <c r="AC163" s="16">
        <v>1</v>
      </c>
      <c r="AD163" s="16"/>
      <c r="AE163" s="16">
        <v>9</v>
      </c>
      <c r="AF163" s="16"/>
      <c r="AG163" s="16"/>
      <c r="AH163" s="16"/>
      <c r="AI163" s="16"/>
      <c r="AJ163" s="16"/>
      <c r="AK163" s="16">
        <v>1</v>
      </c>
      <c r="AL163" s="16">
        <v>0</v>
      </c>
      <c r="AM163" s="16"/>
      <c r="AN163" s="16"/>
      <c r="AO163" s="16"/>
      <c r="AP163" s="16">
        <v>0</v>
      </c>
      <c r="AQ163" s="16"/>
      <c r="AR163" s="16"/>
      <c r="AS163" s="16"/>
      <c r="AT163" s="16">
        <v>20</v>
      </c>
      <c r="AU163" s="16">
        <v>75</v>
      </c>
      <c r="AV163" s="16">
        <v>0</v>
      </c>
      <c r="AW163" s="16"/>
      <c r="AX163" s="16"/>
      <c r="AY163" s="16"/>
      <c r="AZ163" s="16"/>
      <c r="BA163" s="16"/>
      <c r="BB163" s="17">
        <v>75</v>
      </c>
      <c r="BC163" s="2"/>
    </row>
    <row r="164" spans="1:55" x14ac:dyDescent="0.25">
      <c r="A164" s="71">
        <v>15</v>
      </c>
      <c r="B164" s="6" t="s">
        <v>69</v>
      </c>
      <c r="C164" s="15">
        <v>5</v>
      </c>
      <c r="D164" s="16">
        <v>1</v>
      </c>
      <c r="E164" s="16"/>
      <c r="F164" s="16"/>
      <c r="G164" s="16">
        <v>3</v>
      </c>
      <c r="H164" s="16">
        <v>2</v>
      </c>
      <c r="I164" s="16"/>
      <c r="J164" s="16"/>
      <c r="K164" s="16">
        <v>1</v>
      </c>
      <c r="L164" s="16"/>
      <c r="M164" s="16"/>
      <c r="N164" s="16"/>
      <c r="O164" s="16"/>
      <c r="P164" s="16"/>
      <c r="Q164" s="16"/>
      <c r="R164" s="16">
        <v>1</v>
      </c>
      <c r="S164" s="16"/>
      <c r="T164" s="16"/>
      <c r="U164" s="16"/>
      <c r="V164" s="16"/>
      <c r="W164" s="16"/>
      <c r="X164" s="16">
        <v>12</v>
      </c>
      <c r="Y164" s="16">
        <v>2</v>
      </c>
      <c r="Z164" s="16"/>
      <c r="AA164" s="16"/>
      <c r="AB164" s="16">
        <v>7</v>
      </c>
      <c r="AC164" s="16"/>
      <c r="AD164" s="16"/>
      <c r="AE164" s="16"/>
      <c r="AF164" s="16"/>
      <c r="AG164" s="16"/>
      <c r="AH164" s="16"/>
      <c r="AI164" s="16"/>
      <c r="AJ164" s="16"/>
      <c r="AK164" s="16">
        <v>3</v>
      </c>
      <c r="AL164" s="16">
        <v>0</v>
      </c>
      <c r="AM164" s="16"/>
      <c r="AN164" s="16"/>
      <c r="AO164" s="16"/>
      <c r="AP164" s="16">
        <v>0</v>
      </c>
      <c r="AQ164" s="16"/>
      <c r="AR164" s="16"/>
      <c r="AS164" s="16"/>
      <c r="AT164" s="16"/>
      <c r="AU164" s="16">
        <v>17</v>
      </c>
      <c r="AV164" s="16">
        <v>0</v>
      </c>
      <c r="AW164" s="16"/>
      <c r="AX164" s="16"/>
      <c r="AY164" s="16"/>
      <c r="AZ164" s="16"/>
      <c r="BA164" s="16"/>
      <c r="BB164" s="17">
        <v>17</v>
      </c>
      <c r="BC164" s="2"/>
    </row>
    <row r="165" spans="1:55" x14ac:dyDescent="0.25">
      <c r="A165" s="71">
        <v>16</v>
      </c>
      <c r="B165" s="6" t="s">
        <v>70</v>
      </c>
      <c r="C165" s="15">
        <v>39</v>
      </c>
      <c r="D165" s="16">
        <v>12</v>
      </c>
      <c r="E165" s="16">
        <v>0</v>
      </c>
      <c r="F165" s="16">
        <v>0</v>
      </c>
      <c r="G165" s="16">
        <v>2</v>
      </c>
      <c r="H165" s="16">
        <v>2</v>
      </c>
      <c r="I165" s="16">
        <v>0</v>
      </c>
      <c r="J165" s="16">
        <v>0</v>
      </c>
      <c r="K165" s="16">
        <v>0</v>
      </c>
      <c r="L165" s="16">
        <v>0</v>
      </c>
      <c r="M165" s="16">
        <v>0</v>
      </c>
      <c r="N165" s="16">
        <v>11</v>
      </c>
      <c r="O165" s="16">
        <v>0</v>
      </c>
      <c r="P165" s="16">
        <v>0</v>
      </c>
      <c r="Q165" s="16">
        <v>6</v>
      </c>
      <c r="R165" s="16">
        <v>8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33</v>
      </c>
      <c r="Y165" s="16">
        <v>3</v>
      </c>
      <c r="Z165" s="16">
        <v>3</v>
      </c>
      <c r="AA165" s="16">
        <v>0</v>
      </c>
      <c r="AB165" s="16">
        <v>0</v>
      </c>
      <c r="AC165" s="16">
        <v>0</v>
      </c>
      <c r="AD165" s="16">
        <v>0</v>
      </c>
      <c r="AE165" s="16">
        <v>9</v>
      </c>
      <c r="AF165" s="16">
        <v>0</v>
      </c>
      <c r="AG165" s="16">
        <v>0</v>
      </c>
      <c r="AH165" s="16">
        <v>0</v>
      </c>
      <c r="AI165" s="16">
        <v>0</v>
      </c>
      <c r="AJ165" s="16">
        <v>0</v>
      </c>
      <c r="AK165" s="16">
        <v>18</v>
      </c>
      <c r="AL165" s="16">
        <v>0</v>
      </c>
      <c r="AM165" s="16">
        <v>0</v>
      </c>
      <c r="AN165" s="16">
        <v>0</v>
      </c>
      <c r="AO165" s="16">
        <v>0</v>
      </c>
      <c r="AP165" s="16">
        <v>1</v>
      </c>
      <c r="AQ165" s="16">
        <v>0</v>
      </c>
      <c r="AR165" s="16">
        <v>1</v>
      </c>
      <c r="AS165" s="16">
        <v>0</v>
      </c>
      <c r="AT165" s="16">
        <v>1</v>
      </c>
      <c r="AU165" s="16">
        <v>74</v>
      </c>
      <c r="AV165" s="16">
        <v>0</v>
      </c>
      <c r="AW165" s="16">
        <v>0</v>
      </c>
      <c r="AX165" s="16">
        <v>0</v>
      </c>
      <c r="AY165" s="16">
        <v>0</v>
      </c>
      <c r="AZ165" s="16">
        <v>0</v>
      </c>
      <c r="BA165" s="16">
        <v>0</v>
      </c>
      <c r="BB165" s="17">
        <v>74</v>
      </c>
      <c r="BC165" s="2"/>
    </row>
    <row r="166" spans="1:55" x14ac:dyDescent="0.25">
      <c r="A166" s="71">
        <v>17</v>
      </c>
      <c r="B166" s="6" t="s">
        <v>71</v>
      </c>
      <c r="C166" s="15">
        <v>258</v>
      </c>
      <c r="D166" s="16">
        <v>154</v>
      </c>
      <c r="E166" s="16">
        <v>1</v>
      </c>
      <c r="F166" s="16">
        <v>0</v>
      </c>
      <c r="G166" s="16">
        <v>29</v>
      </c>
      <c r="H166" s="16">
        <v>25</v>
      </c>
      <c r="I166" s="16"/>
      <c r="J166" s="16"/>
      <c r="K166" s="16">
        <v>4</v>
      </c>
      <c r="L166" s="16"/>
      <c r="M166" s="16"/>
      <c r="N166" s="16">
        <v>38</v>
      </c>
      <c r="O166" s="16"/>
      <c r="P166" s="16"/>
      <c r="Q166" s="16">
        <v>32</v>
      </c>
      <c r="R166" s="16">
        <v>1</v>
      </c>
      <c r="S166" s="16"/>
      <c r="T166" s="16"/>
      <c r="U166" s="16">
        <v>4</v>
      </c>
      <c r="V166" s="16"/>
      <c r="W166" s="16"/>
      <c r="X166" s="16">
        <v>123</v>
      </c>
      <c r="Y166" s="16">
        <v>10</v>
      </c>
      <c r="Z166" s="16">
        <v>45</v>
      </c>
      <c r="AA166" s="16"/>
      <c r="AB166" s="16">
        <v>11</v>
      </c>
      <c r="AC166" s="16">
        <v>5</v>
      </c>
      <c r="AD166" s="16">
        <v>2</v>
      </c>
      <c r="AE166" s="16">
        <v>26</v>
      </c>
      <c r="AF166" s="16"/>
      <c r="AG166" s="16">
        <v>5</v>
      </c>
      <c r="AH166" s="16">
        <v>1</v>
      </c>
      <c r="AI166" s="16"/>
      <c r="AJ166" s="16"/>
      <c r="AK166" s="16">
        <v>18</v>
      </c>
      <c r="AL166" s="16">
        <v>0</v>
      </c>
      <c r="AM166" s="16"/>
      <c r="AN166" s="16"/>
      <c r="AO166" s="16"/>
      <c r="AP166" s="16">
        <v>0</v>
      </c>
      <c r="AQ166" s="16"/>
      <c r="AR166" s="16"/>
      <c r="AS166" s="16"/>
      <c r="AT166" s="16"/>
      <c r="AU166" s="16">
        <v>381</v>
      </c>
      <c r="AV166" s="16">
        <v>0</v>
      </c>
      <c r="AW166" s="16"/>
      <c r="AX166" s="16"/>
      <c r="AY166" s="16"/>
      <c r="AZ166" s="16"/>
      <c r="BA166" s="16"/>
      <c r="BB166" s="17">
        <v>381</v>
      </c>
      <c r="BC166" s="2"/>
    </row>
    <row r="167" spans="1:55" x14ac:dyDescent="0.25">
      <c r="A167" s="71">
        <v>18</v>
      </c>
      <c r="B167" s="6" t="s">
        <v>72</v>
      </c>
      <c r="C167" s="15">
        <v>960</v>
      </c>
      <c r="D167" s="16">
        <v>949</v>
      </c>
      <c r="E167" s="16"/>
      <c r="F167" s="16"/>
      <c r="G167" s="16">
        <v>11</v>
      </c>
      <c r="H167" s="16">
        <v>11</v>
      </c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>
        <v>0</v>
      </c>
      <c r="V167" s="16"/>
      <c r="W167" s="16"/>
      <c r="X167" s="16">
        <v>0</v>
      </c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>
        <v>0</v>
      </c>
      <c r="AM167" s="16"/>
      <c r="AN167" s="16"/>
      <c r="AO167" s="16"/>
      <c r="AP167" s="16">
        <v>0</v>
      </c>
      <c r="AQ167" s="16"/>
      <c r="AR167" s="16"/>
      <c r="AS167" s="16"/>
      <c r="AT167" s="16"/>
      <c r="AU167" s="16">
        <v>960</v>
      </c>
      <c r="AV167" s="16">
        <v>0</v>
      </c>
      <c r="AW167" s="16"/>
      <c r="AX167" s="16"/>
      <c r="AY167" s="16"/>
      <c r="AZ167" s="16"/>
      <c r="BA167" s="16"/>
      <c r="BB167" s="17">
        <v>960</v>
      </c>
      <c r="BC167" s="2"/>
    </row>
    <row r="168" spans="1:55" x14ac:dyDescent="0.25">
      <c r="A168" s="71">
        <v>19</v>
      </c>
      <c r="B168" s="6" t="s">
        <v>73</v>
      </c>
      <c r="C168" s="15">
        <v>590</v>
      </c>
      <c r="D168" s="16">
        <v>492</v>
      </c>
      <c r="E168" s="16">
        <v>6</v>
      </c>
      <c r="F168" s="16">
        <v>2</v>
      </c>
      <c r="G168" s="16">
        <v>32</v>
      </c>
      <c r="H168" s="16">
        <v>18</v>
      </c>
      <c r="I168" s="16">
        <v>0</v>
      </c>
      <c r="J168" s="16">
        <v>0</v>
      </c>
      <c r="K168" s="16">
        <v>14</v>
      </c>
      <c r="L168" s="16">
        <v>0</v>
      </c>
      <c r="M168" s="16">
        <v>0</v>
      </c>
      <c r="N168" s="16">
        <v>46</v>
      </c>
      <c r="O168" s="16">
        <v>0</v>
      </c>
      <c r="P168" s="16">
        <v>0</v>
      </c>
      <c r="Q168" s="16">
        <v>14</v>
      </c>
      <c r="R168" s="16">
        <v>1</v>
      </c>
      <c r="S168" s="16">
        <v>0</v>
      </c>
      <c r="T168" s="16">
        <v>0</v>
      </c>
      <c r="U168" s="16">
        <v>5</v>
      </c>
      <c r="V168" s="16">
        <v>0</v>
      </c>
      <c r="W168" s="16">
        <v>0</v>
      </c>
      <c r="X168" s="16">
        <v>268</v>
      </c>
      <c r="Y168" s="16">
        <v>9</v>
      </c>
      <c r="Z168" s="16">
        <v>199</v>
      </c>
      <c r="AA168" s="16">
        <v>1</v>
      </c>
      <c r="AB168" s="16">
        <v>0</v>
      </c>
      <c r="AC168" s="16">
        <v>1</v>
      </c>
      <c r="AD168" s="16">
        <v>0</v>
      </c>
      <c r="AE168" s="16">
        <v>41</v>
      </c>
      <c r="AF168" s="16">
        <v>0</v>
      </c>
      <c r="AG168" s="16">
        <v>1</v>
      </c>
      <c r="AH168" s="16">
        <v>0</v>
      </c>
      <c r="AI168" s="16">
        <v>0</v>
      </c>
      <c r="AJ168" s="16">
        <v>0</v>
      </c>
      <c r="AK168" s="16">
        <v>16</v>
      </c>
      <c r="AL168" s="16">
        <v>0</v>
      </c>
      <c r="AM168" s="16">
        <v>0</v>
      </c>
      <c r="AN168" s="16">
        <v>0</v>
      </c>
      <c r="AO168" s="16">
        <v>0</v>
      </c>
      <c r="AP168" s="16">
        <v>0</v>
      </c>
      <c r="AQ168" s="16">
        <v>0</v>
      </c>
      <c r="AR168" s="16">
        <v>0</v>
      </c>
      <c r="AS168" s="16">
        <v>0</v>
      </c>
      <c r="AT168" s="16">
        <v>0</v>
      </c>
      <c r="AU168" s="16">
        <v>858</v>
      </c>
      <c r="AV168" s="16">
        <v>0</v>
      </c>
      <c r="AW168" s="16">
        <v>0</v>
      </c>
      <c r="AX168" s="16">
        <v>0</v>
      </c>
      <c r="AY168" s="16">
        <v>0</v>
      </c>
      <c r="AZ168" s="16">
        <v>0</v>
      </c>
      <c r="BA168" s="16">
        <v>0</v>
      </c>
      <c r="BB168" s="17">
        <v>858</v>
      </c>
      <c r="BC168" s="2"/>
    </row>
    <row r="169" spans="1:55" x14ac:dyDescent="0.25">
      <c r="A169" s="71">
        <v>20</v>
      </c>
      <c r="B169" s="6" t="s">
        <v>74</v>
      </c>
      <c r="C169" s="15">
        <v>0</v>
      </c>
      <c r="D169" s="16"/>
      <c r="E169" s="16"/>
      <c r="F169" s="16"/>
      <c r="G169" s="16">
        <v>0</v>
      </c>
      <c r="H169" s="16"/>
      <c r="I169" s="16"/>
      <c r="J169" s="16"/>
      <c r="K169" s="16">
        <v>0</v>
      </c>
      <c r="L169" s="16"/>
      <c r="M169" s="16"/>
      <c r="N169" s="16">
        <v>0</v>
      </c>
      <c r="O169" s="16"/>
      <c r="P169" s="16"/>
      <c r="Q169" s="16">
        <v>0</v>
      </c>
      <c r="R169" s="16"/>
      <c r="S169" s="16"/>
      <c r="T169" s="16"/>
      <c r="U169" s="16"/>
      <c r="V169" s="16"/>
      <c r="W169" s="16"/>
      <c r="X169" s="16">
        <v>0</v>
      </c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>
        <v>0</v>
      </c>
      <c r="AM169" s="16"/>
      <c r="AN169" s="16"/>
      <c r="AO169" s="16"/>
      <c r="AP169" s="16">
        <v>0</v>
      </c>
      <c r="AQ169" s="16"/>
      <c r="AR169" s="16"/>
      <c r="AS169" s="16"/>
      <c r="AT169" s="16"/>
      <c r="AU169" s="16">
        <v>0</v>
      </c>
      <c r="AV169" s="16">
        <v>0</v>
      </c>
      <c r="AW169" s="16"/>
      <c r="AX169" s="16"/>
      <c r="AY169" s="16"/>
      <c r="AZ169" s="16"/>
      <c r="BA169" s="16"/>
      <c r="BB169" s="17">
        <v>0</v>
      </c>
      <c r="BC169" s="2"/>
    </row>
    <row r="170" spans="1:55" x14ac:dyDescent="0.25">
      <c r="A170" s="71">
        <v>21</v>
      </c>
      <c r="B170" s="6" t="s">
        <v>75</v>
      </c>
      <c r="C170" s="15">
        <v>0</v>
      </c>
      <c r="D170" s="16"/>
      <c r="E170" s="16"/>
      <c r="F170" s="16"/>
      <c r="G170" s="16">
        <v>0</v>
      </c>
      <c r="H170" s="16"/>
      <c r="I170" s="16"/>
      <c r="J170" s="16"/>
      <c r="K170" s="16"/>
      <c r="L170" s="16"/>
      <c r="M170" s="16"/>
      <c r="N170" s="16">
        <v>0</v>
      </c>
      <c r="O170" s="16"/>
      <c r="P170" s="16"/>
      <c r="Q170" s="16">
        <v>0</v>
      </c>
      <c r="R170" s="16"/>
      <c r="S170" s="16"/>
      <c r="T170" s="16"/>
      <c r="U170" s="16"/>
      <c r="V170" s="16"/>
      <c r="W170" s="16"/>
      <c r="X170" s="16">
        <v>4</v>
      </c>
      <c r="Y170" s="16">
        <v>1</v>
      </c>
      <c r="Z170" s="16">
        <v>3</v>
      </c>
      <c r="AA170" s="16"/>
      <c r="AB170" s="16"/>
      <c r="AC170" s="16"/>
      <c r="AD170" s="16"/>
      <c r="AE170" s="16"/>
      <c r="AF170" s="16"/>
      <c r="AG170" s="16">
        <v>0</v>
      </c>
      <c r="AH170" s="16"/>
      <c r="AI170" s="16"/>
      <c r="AJ170" s="16"/>
      <c r="AK170" s="16">
        <v>0</v>
      </c>
      <c r="AL170" s="16">
        <v>0</v>
      </c>
      <c r="AM170" s="16">
        <v>0</v>
      </c>
      <c r="AN170" s="16">
        <v>0</v>
      </c>
      <c r="AO170" s="16"/>
      <c r="AP170" s="16">
        <v>0</v>
      </c>
      <c r="AQ170" s="16"/>
      <c r="AR170" s="16"/>
      <c r="AS170" s="16"/>
      <c r="AT170" s="16"/>
      <c r="AU170" s="16">
        <v>4</v>
      </c>
      <c r="AV170" s="16">
        <v>0</v>
      </c>
      <c r="AW170" s="16"/>
      <c r="AX170" s="16"/>
      <c r="AY170" s="16"/>
      <c r="AZ170" s="16"/>
      <c r="BA170" s="16"/>
      <c r="BB170" s="17">
        <v>4</v>
      </c>
      <c r="BC170" s="2"/>
    </row>
    <row r="171" spans="1:55" x14ac:dyDescent="0.25">
      <c r="A171" s="71">
        <v>22</v>
      </c>
      <c r="B171" s="6" t="s">
        <v>76</v>
      </c>
      <c r="C171" s="15">
        <v>3</v>
      </c>
      <c r="D171" s="16">
        <v>1</v>
      </c>
      <c r="E171" s="16"/>
      <c r="F171" s="16"/>
      <c r="G171" s="16">
        <v>2</v>
      </c>
      <c r="H171" s="16">
        <v>1</v>
      </c>
      <c r="I171" s="16"/>
      <c r="J171" s="16"/>
      <c r="K171" s="16">
        <v>1</v>
      </c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>
        <v>4</v>
      </c>
      <c r="Y171" s="16">
        <v>1</v>
      </c>
      <c r="Z171" s="16">
        <v>2</v>
      </c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>
        <v>1</v>
      </c>
      <c r="AL171" s="16">
        <v>0</v>
      </c>
      <c r="AM171" s="16"/>
      <c r="AN171" s="16"/>
      <c r="AO171" s="16"/>
      <c r="AP171" s="16">
        <v>3</v>
      </c>
      <c r="AQ171" s="16"/>
      <c r="AR171" s="16"/>
      <c r="AS171" s="16">
        <v>3</v>
      </c>
      <c r="AT171" s="16"/>
      <c r="AU171" s="16">
        <v>10</v>
      </c>
      <c r="AV171" s="16">
        <v>0</v>
      </c>
      <c r="AW171" s="16"/>
      <c r="AX171" s="16"/>
      <c r="AY171" s="16"/>
      <c r="AZ171" s="16"/>
      <c r="BA171" s="16"/>
      <c r="BB171" s="17">
        <v>10</v>
      </c>
      <c r="BC171" s="2"/>
    </row>
    <row r="172" spans="1:55" x14ac:dyDescent="0.25">
      <c r="A172" s="71">
        <v>23</v>
      </c>
      <c r="B172" s="6" t="s">
        <v>77</v>
      </c>
      <c r="C172" s="15">
        <v>0</v>
      </c>
      <c r="D172" s="16"/>
      <c r="E172" s="16"/>
      <c r="F172" s="16"/>
      <c r="G172" s="16">
        <v>0</v>
      </c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>
        <v>0</v>
      </c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>
        <v>0</v>
      </c>
      <c r="AM172" s="16"/>
      <c r="AN172" s="16"/>
      <c r="AO172" s="16"/>
      <c r="AP172" s="16">
        <v>0</v>
      </c>
      <c r="AQ172" s="16"/>
      <c r="AR172" s="16"/>
      <c r="AS172" s="16"/>
      <c r="AT172" s="16"/>
      <c r="AU172" s="16">
        <v>0</v>
      </c>
      <c r="AV172" s="16">
        <v>0</v>
      </c>
      <c r="AW172" s="16"/>
      <c r="AX172" s="16"/>
      <c r="AY172" s="16"/>
      <c r="AZ172" s="16"/>
      <c r="BA172" s="16"/>
      <c r="BB172" s="17">
        <v>0</v>
      </c>
      <c r="BC172" s="2"/>
    </row>
    <row r="173" spans="1:55" ht="15.75" thickBot="1" x14ac:dyDescent="0.3">
      <c r="A173" s="72">
        <v>24</v>
      </c>
      <c r="B173" s="59" t="s">
        <v>78</v>
      </c>
      <c r="C173" s="79">
        <v>0</v>
      </c>
      <c r="D173" s="80"/>
      <c r="E173" s="80"/>
      <c r="F173" s="80"/>
      <c r="G173" s="80">
        <v>0</v>
      </c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>
        <v>0</v>
      </c>
      <c r="Y173" s="80"/>
      <c r="Z173" s="80"/>
      <c r="AA173" s="80"/>
      <c r="AB173" s="80"/>
      <c r="AC173" s="80"/>
      <c r="AD173" s="80"/>
      <c r="AE173" s="80"/>
      <c r="AF173" s="80"/>
      <c r="AG173" s="80"/>
      <c r="AH173" s="80"/>
      <c r="AI173" s="80"/>
      <c r="AJ173" s="80"/>
      <c r="AK173" s="80"/>
      <c r="AL173" s="80">
        <v>0</v>
      </c>
      <c r="AM173" s="80"/>
      <c r="AN173" s="80"/>
      <c r="AO173" s="80"/>
      <c r="AP173" s="80">
        <v>0</v>
      </c>
      <c r="AQ173" s="80"/>
      <c r="AR173" s="80"/>
      <c r="AS173" s="80"/>
      <c r="AT173" s="80"/>
      <c r="AU173" s="80">
        <v>0</v>
      </c>
      <c r="AV173" s="80">
        <v>0</v>
      </c>
      <c r="AW173" s="80"/>
      <c r="AX173" s="80"/>
      <c r="AY173" s="80"/>
      <c r="AZ173" s="80"/>
      <c r="BA173" s="80"/>
      <c r="BB173" s="81">
        <v>0</v>
      </c>
      <c r="BC173" s="2"/>
    </row>
    <row r="174" spans="1:55" ht="15.75" thickBot="1" x14ac:dyDescent="0.3">
      <c r="A174" s="73">
        <v>25</v>
      </c>
      <c r="B174" s="82" t="s">
        <v>79</v>
      </c>
      <c r="C174" s="83">
        <v>2626</v>
      </c>
      <c r="D174" s="84">
        <v>1996</v>
      </c>
      <c r="E174" s="84">
        <v>12</v>
      </c>
      <c r="F174" s="84">
        <v>4</v>
      </c>
      <c r="G174" s="84">
        <v>186</v>
      </c>
      <c r="H174" s="84">
        <v>137</v>
      </c>
      <c r="I174" s="84">
        <v>0</v>
      </c>
      <c r="J174" s="84">
        <v>0</v>
      </c>
      <c r="K174" s="84">
        <v>49</v>
      </c>
      <c r="L174" s="84">
        <v>0</v>
      </c>
      <c r="M174" s="84">
        <v>0</v>
      </c>
      <c r="N174" s="84">
        <v>269</v>
      </c>
      <c r="O174" s="84">
        <v>0</v>
      </c>
      <c r="P174" s="84">
        <v>0</v>
      </c>
      <c r="Q174" s="84">
        <v>146</v>
      </c>
      <c r="R174" s="84">
        <v>15</v>
      </c>
      <c r="S174" s="84">
        <v>0</v>
      </c>
      <c r="T174" s="84">
        <v>0</v>
      </c>
      <c r="U174" s="84">
        <v>14</v>
      </c>
      <c r="V174" s="84">
        <v>0</v>
      </c>
      <c r="W174" s="84">
        <v>0</v>
      </c>
      <c r="X174" s="84">
        <v>624</v>
      </c>
      <c r="Y174" s="84">
        <v>85</v>
      </c>
      <c r="Z174" s="84">
        <v>320</v>
      </c>
      <c r="AA174" s="84">
        <v>3</v>
      </c>
      <c r="AB174" s="84">
        <v>18</v>
      </c>
      <c r="AC174" s="84">
        <v>7</v>
      </c>
      <c r="AD174" s="84">
        <v>3</v>
      </c>
      <c r="AE174" s="84">
        <v>112</v>
      </c>
      <c r="AF174" s="84">
        <v>1</v>
      </c>
      <c r="AG174" s="84">
        <v>10</v>
      </c>
      <c r="AH174" s="84">
        <v>1</v>
      </c>
      <c r="AI174" s="84">
        <v>0</v>
      </c>
      <c r="AJ174" s="84">
        <v>0</v>
      </c>
      <c r="AK174" s="84">
        <v>64</v>
      </c>
      <c r="AL174" s="84">
        <v>0</v>
      </c>
      <c r="AM174" s="84">
        <v>0</v>
      </c>
      <c r="AN174" s="84">
        <v>0</v>
      </c>
      <c r="AO174" s="84">
        <v>0</v>
      </c>
      <c r="AP174" s="84">
        <v>7</v>
      </c>
      <c r="AQ174" s="84">
        <v>0</v>
      </c>
      <c r="AR174" s="84">
        <v>4</v>
      </c>
      <c r="AS174" s="84">
        <v>3</v>
      </c>
      <c r="AT174" s="84">
        <v>21</v>
      </c>
      <c r="AU174" s="84">
        <v>3278</v>
      </c>
      <c r="AV174" s="84">
        <v>0</v>
      </c>
      <c r="AW174" s="84">
        <v>0</v>
      </c>
      <c r="AX174" s="84">
        <v>0</v>
      </c>
      <c r="AY174" s="84">
        <v>0</v>
      </c>
      <c r="AZ174" s="84">
        <v>0</v>
      </c>
      <c r="BA174" s="84">
        <v>0</v>
      </c>
      <c r="BB174" s="85">
        <v>3278</v>
      </c>
      <c r="BC174" s="2"/>
    </row>
    <row r="175" spans="1:55" x14ac:dyDescent="0.25">
      <c r="A175" s="7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</row>
    <row r="176" spans="1:55" x14ac:dyDescent="0.25">
      <c r="A176" s="91" t="s">
        <v>181</v>
      </c>
      <c r="C176" s="1" t="s">
        <v>1</v>
      </c>
      <c r="D176" s="1" t="s">
        <v>183</v>
      </c>
    </row>
    <row r="177" spans="1:233" ht="15.75" thickBot="1" x14ac:dyDescent="0.3">
      <c r="A177" s="75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  <c r="GL177" s="3"/>
      <c r="GM177" s="3"/>
      <c r="GN177" s="3"/>
      <c r="GO177" s="3"/>
      <c r="GP177" s="3"/>
      <c r="GQ177" s="3"/>
      <c r="GR177" s="3"/>
      <c r="GS177" s="3"/>
      <c r="GT177" s="3"/>
      <c r="GU177" s="3"/>
      <c r="GV177" s="3"/>
      <c r="GW177" s="3"/>
      <c r="GX177" s="3"/>
      <c r="GY177" s="3"/>
      <c r="GZ177" s="3"/>
      <c r="HA177" s="3"/>
      <c r="HB177" s="3"/>
      <c r="HC177" s="3"/>
      <c r="HD177" s="3"/>
      <c r="HE177" s="3"/>
      <c r="HF177" s="3"/>
      <c r="HG177" s="3"/>
      <c r="HH177" s="3"/>
      <c r="HI177" s="3"/>
      <c r="HJ177" s="3"/>
      <c r="HK177" s="3"/>
      <c r="HL177" s="3"/>
      <c r="HM177" s="3"/>
      <c r="HN177" s="3"/>
      <c r="HO177" s="3"/>
      <c r="HP177" s="3"/>
      <c r="HQ177" s="3"/>
      <c r="HR177" s="3"/>
      <c r="HS177" s="3"/>
      <c r="HT177" s="3"/>
      <c r="HU177" s="3"/>
      <c r="HV177" s="3"/>
      <c r="HW177" s="3"/>
      <c r="HX177" s="3"/>
    </row>
    <row r="178" spans="1:233" ht="15.75" thickTop="1" x14ac:dyDescent="0.25">
      <c r="A178" s="109" t="s">
        <v>2</v>
      </c>
      <c r="B178" s="111" t="s">
        <v>3</v>
      </c>
      <c r="C178" s="113" t="s">
        <v>84</v>
      </c>
      <c r="D178" s="107"/>
      <c r="E178" s="107"/>
      <c r="F178" s="107"/>
      <c r="G178" s="108"/>
      <c r="H178" s="106" t="s">
        <v>89</v>
      </c>
      <c r="I178" s="107"/>
      <c r="J178" s="107"/>
      <c r="K178" s="107"/>
      <c r="L178" s="108"/>
      <c r="M178" s="106" t="s">
        <v>6</v>
      </c>
      <c r="N178" s="107"/>
      <c r="O178" s="107"/>
      <c r="P178" s="107"/>
      <c r="Q178" s="108"/>
      <c r="R178" s="106" t="s">
        <v>7</v>
      </c>
      <c r="S178" s="107"/>
      <c r="T178" s="107"/>
      <c r="U178" s="107"/>
      <c r="V178" s="108"/>
      <c r="W178" s="106" t="s">
        <v>90</v>
      </c>
      <c r="X178" s="107"/>
      <c r="Y178" s="107"/>
      <c r="Z178" s="107"/>
      <c r="AA178" s="108"/>
      <c r="AB178" s="106" t="s">
        <v>10</v>
      </c>
      <c r="AC178" s="107"/>
      <c r="AD178" s="107"/>
      <c r="AE178" s="107"/>
      <c r="AF178" s="108"/>
      <c r="AG178" s="106" t="s">
        <v>11</v>
      </c>
      <c r="AH178" s="107"/>
      <c r="AI178" s="107"/>
      <c r="AJ178" s="107"/>
      <c r="AK178" s="108"/>
      <c r="AL178" s="106" t="s">
        <v>91</v>
      </c>
      <c r="AM178" s="107"/>
      <c r="AN178" s="107"/>
      <c r="AO178" s="107"/>
      <c r="AP178" s="108"/>
      <c r="AQ178" s="106" t="s">
        <v>13</v>
      </c>
      <c r="AR178" s="107"/>
      <c r="AS178" s="107"/>
      <c r="AT178" s="107"/>
      <c r="AU178" s="108"/>
      <c r="AV178" s="106" t="s">
        <v>14</v>
      </c>
      <c r="AW178" s="107"/>
      <c r="AX178" s="107"/>
      <c r="AY178" s="107"/>
      <c r="AZ178" s="108"/>
      <c r="BA178" s="106" t="s">
        <v>92</v>
      </c>
      <c r="BB178" s="107"/>
      <c r="BC178" s="107"/>
      <c r="BD178" s="107"/>
      <c r="BE178" s="108"/>
      <c r="BF178" s="106" t="s">
        <v>16</v>
      </c>
      <c r="BG178" s="107"/>
      <c r="BH178" s="107"/>
      <c r="BI178" s="107"/>
      <c r="BJ178" s="108"/>
      <c r="BK178" s="106" t="s">
        <v>17</v>
      </c>
      <c r="BL178" s="107"/>
      <c r="BM178" s="107"/>
      <c r="BN178" s="107"/>
      <c r="BO178" s="108"/>
      <c r="BP178" s="106" t="s">
        <v>93</v>
      </c>
      <c r="BQ178" s="107"/>
      <c r="BR178" s="107"/>
      <c r="BS178" s="107"/>
      <c r="BT178" s="108"/>
      <c r="BU178" s="106" t="s">
        <v>19</v>
      </c>
      <c r="BV178" s="107"/>
      <c r="BW178" s="107"/>
      <c r="BX178" s="107"/>
      <c r="BY178" s="108"/>
      <c r="BZ178" s="106" t="s">
        <v>20</v>
      </c>
      <c r="CA178" s="107"/>
      <c r="CB178" s="107"/>
      <c r="CC178" s="107"/>
      <c r="CD178" s="108"/>
      <c r="CE178" s="106" t="s">
        <v>21</v>
      </c>
      <c r="CF178" s="107"/>
      <c r="CG178" s="107"/>
      <c r="CH178" s="107"/>
      <c r="CI178" s="108"/>
      <c r="CJ178" s="106" t="s">
        <v>94</v>
      </c>
      <c r="CK178" s="107"/>
      <c r="CL178" s="107"/>
      <c r="CM178" s="107"/>
      <c r="CN178" s="108"/>
      <c r="CO178" s="106" t="s">
        <v>23</v>
      </c>
      <c r="CP178" s="107"/>
      <c r="CQ178" s="107"/>
      <c r="CR178" s="107"/>
      <c r="CS178" s="108"/>
      <c r="CT178" s="106" t="s">
        <v>24</v>
      </c>
      <c r="CU178" s="107"/>
      <c r="CV178" s="107"/>
      <c r="CW178" s="107"/>
      <c r="CX178" s="108"/>
      <c r="CY178" s="106" t="s">
        <v>95</v>
      </c>
      <c r="CZ178" s="107"/>
      <c r="DA178" s="107"/>
      <c r="DB178" s="107"/>
      <c r="DC178" s="108"/>
      <c r="DD178" s="106" t="s">
        <v>96</v>
      </c>
      <c r="DE178" s="107"/>
      <c r="DF178" s="107"/>
      <c r="DG178" s="107"/>
      <c r="DH178" s="108"/>
      <c r="DI178" s="106" t="s">
        <v>97</v>
      </c>
      <c r="DJ178" s="107"/>
      <c r="DK178" s="107"/>
      <c r="DL178" s="107"/>
      <c r="DM178" s="108"/>
      <c r="DN178" s="106" t="s">
        <v>98</v>
      </c>
      <c r="DO178" s="107"/>
      <c r="DP178" s="107"/>
      <c r="DQ178" s="107"/>
      <c r="DR178" s="108"/>
      <c r="DS178" s="106" t="s">
        <v>99</v>
      </c>
      <c r="DT178" s="107"/>
      <c r="DU178" s="107"/>
      <c r="DV178" s="107"/>
      <c r="DW178" s="108"/>
      <c r="DX178" s="106" t="s">
        <v>100</v>
      </c>
      <c r="DY178" s="107"/>
      <c r="DZ178" s="107"/>
      <c r="EA178" s="107"/>
      <c r="EB178" s="108"/>
      <c r="EC178" s="106" t="s">
        <v>101</v>
      </c>
      <c r="ED178" s="107"/>
      <c r="EE178" s="107"/>
      <c r="EF178" s="107"/>
      <c r="EG178" s="108"/>
      <c r="EH178" s="106" t="s">
        <v>102</v>
      </c>
      <c r="EI178" s="107"/>
      <c r="EJ178" s="107"/>
      <c r="EK178" s="107"/>
      <c r="EL178" s="108"/>
      <c r="EM178" s="106" t="s">
        <v>103</v>
      </c>
      <c r="EN178" s="107"/>
      <c r="EO178" s="107"/>
      <c r="EP178" s="107"/>
      <c r="EQ178" s="108"/>
      <c r="ER178" s="106" t="s">
        <v>104</v>
      </c>
      <c r="ES178" s="107"/>
      <c r="ET178" s="107"/>
      <c r="EU178" s="107"/>
      <c r="EV178" s="108"/>
      <c r="EW178" s="106" t="s">
        <v>35</v>
      </c>
      <c r="EX178" s="107"/>
      <c r="EY178" s="107"/>
      <c r="EZ178" s="107"/>
      <c r="FA178" s="108"/>
      <c r="FB178" s="106" t="s">
        <v>36</v>
      </c>
      <c r="FC178" s="107"/>
      <c r="FD178" s="107"/>
      <c r="FE178" s="107"/>
      <c r="FF178" s="108"/>
      <c r="FG178" s="106" t="s">
        <v>37</v>
      </c>
      <c r="FH178" s="107"/>
      <c r="FI178" s="107"/>
      <c r="FJ178" s="107"/>
      <c r="FK178" s="108"/>
      <c r="FL178" s="106" t="s">
        <v>105</v>
      </c>
      <c r="FM178" s="107"/>
      <c r="FN178" s="107"/>
      <c r="FO178" s="107"/>
      <c r="FP178" s="108"/>
      <c r="FQ178" s="106" t="s">
        <v>106</v>
      </c>
      <c r="FR178" s="107"/>
      <c r="FS178" s="107"/>
      <c r="FT178" s="107"/>
      <c r="FU178" s="108"/>
      <c r="FV178" s="106" t="s">
        <v>107</v>
      </c>
      <c r="FW178" s="107"/>
      <c r="FX178" s="107"/>
      <c r="FY178" s="107"/>
      <c r="FZ178" s="108"/>
      <c r="GA178" s="106" t="s">
        <v>108</v>
      </c>
      <c r="GB178" s="107"/>
      <c r="GC178" s="107"/>
      <c r="GD178" s="107"/>
      <c r="GE178" s="108"/>
      <c r="GF178" s="106" t="s">
        <v>42</v>
      </c>
      <c r="GG178" s="107"/>
      <c r="GH178" s="107"/>
      <c r="GI178" s="107"/>
      <c r="GJ178" s="108"/>
      <c r="GK178" s="106" t="s">
        <v>109</v>
      </c>
      <c r="GL178" s="107"/>
      <c r="GM178" s="107"/>
      <c r="GN178" s="107"/>
      <c r="GO178" s="108"/>
      <c r="GP178" s="106" t="s">
        <v>110</v>
      </c>
      <c r="GQ178" s="107"/>
      <c r="GR178" s="107"/>
      <c r="GS178" s="107"/>
      <c r="GT178" s="108"/>
      <c r="GU178" s="106" t="s">
        <v>111</v>
      </c>
      <c r="GV178" s="107"/>
      <c r="GW178" s="107"/>
      <c r="GX178" s="107"/>
      <c r="GY178" s="108"/>
      <c r="GZ178" s="106" t="s">
        <v>112</v>
      </c>
      <c r="HA178" s="107"/>
      <c r="HB178" s="107"/>
      <c r="HC178" s="107"/>
      <c r="HD178" s="108"/>
      <c r="HE178" s="106" t="s">
        <v>47</v>
      </c>
      <c r="HF178" s="107"/>
      <c r="HG178" s="107"/>
      <c r="HH178" s="107"/>
      <c r="HI178" s="108"/>
      <c r="HJ178" s="106" t="s">
        <v>113</v>
      </c>
      <c r="HK178" s="107"/>
      <c r="HL178" s="107"/>
      <c r="HM178" s="107"/>
      <c r="HN178" s="108"/>
      <c r="HO178" s="106" t="s">
        <v>49</v>
      </c>
      <c r="HP178" s="107"/>
      <c r="HQ178" s="107"/>
      <c r="HR178" s="107"/>
      <c r="HS178" s="108"/>
      <c r="HT178" s="106" t="s">
        <v>114</v>
      </c>
      <c r="HU178" s="107"/>
      <c r="HV178" s="107"/>
      <c r="HW178" s="107"/>
      <c r="HX178" s="114"/>
      <c r="HY178" s="2"/>
    </row>
    <row r="179" spans="1:233" ht="15.75" thickBot="1" x14ac:dyDescent="0.3">
      <c r="A179" s="110"/>
      <c r="B179" s="112"/>
      <c r="C179" s="43" t="s">
        <v>85</v>
      </c>
      <c r="D179" s="44" t="s">
        <v>86</v>
      </c>
      <c r="E179" s="44" t="s">
        <v>87</v>
      </c>
      <c r="F179" s="44" t="s">
        <v>88</v>
      </c>
      <c r="G179" s="45" t="s">
        <v>22</v>
      </c>
      <c r="H179" s="52" t="s">
        <v>85</v>
      </c>
      <c r="I179" s="44" t="s">
        <v>86</v>
      </c>
      <c r="J179" s="44" t="s">
        <v>87</v>
      </c>
      <c r="K179" s="44" t="s">
        <v>88</v>
      </c>
      <c r="L179" s="45" t="s">
        <v>22</v>
      </c>
      <c r="M179" s="52" t="s">
        <v>85</v>
      </c>
      <c r="N179" s="44" t="s">
        <v>86</v>
      </c>
      <c r="O179" s="44" t="s">
        <v>87</v>
      </c>
      <c r="P179" s="44" t="s">
        <v>88</v>
      </c>
      <c r="Q179" s="45" t="s">
        <v>22</v>
      </c>
      <c r="R179" s="52" t="s">
        <v>85</v>
      </c>
      <c r="S179" s="44" t="s">
        <v>86</v>
      </c>
      <c r="T179" s="44" t="s">
        <v>87</v>
      </c>
      <c r="U179" s="44" t="s">
        <v>88</v>
      </c>
      <c r="V179" s="45" t="s">
        <v>22</v>
      </c>
      <c r="W179" s="52" t="s">
        <v>85</v>
      </c>
      <c r="X179" s="44" t="s">
        <v>86</v>
      </c>
      <c r="Y179" s="44" t="s">
        <v>87</v>
      </c>
      <c r="Z179" s="44" t="s">
        <v>88</v>
      </c>
      <c r="AA179" s="45" t="s">
        <v>22</v>
      </c>
      <c r="AB179" s="52" t="s">
        <v>85</v>
      </c>
      <c r="AC179" s="44" t="s">
        <v>86</v>
      </c>
      <c r="AD179" s="44" t="s">
        <v>87</v>
      </c>
      <c r="AE179" s="44" t="s">
        <v>88</v>
      </c>
      <c r="AF179" s="45" t="s">
        <v>22</v>
      </c>
      <c r="AG179" s="52" t="s">
        <v>85</v>
      </c>
      <c r="AH179" s="44" t="s">
        <v>86</v>
      </c>
      <c r="AI179" s="44" t="s">
        <v>87</v>
      </c>
      <c r="AJ179" s="44" t="s">
        <v>88</v>
      </c>
      <c r="AK179" s="45" t="s">
        <v>22</v>
      </c>
      <c r="AL179" s="52" t="s">
        <v>85</v>
      </c>
      <c r="AM179" s="44" t="s">
        <v>86</v>
      </c>
      <c r="AN179" s="44" t="s">
        <v>87</v>
      </c>
      <c r="AO179" s="44" t="s">
        <v>88</v>
      </c>
      <c r="AP179" s="45" t="s">
        <v>22</v>
      </c>
      <c r="AQ179" s="52" t="s">
        <v>85</v>
      </c>
      <c r="AR179" s="44" t="s">
        <v>86</v>
      </c>
      <c r="AS179" s="44" t="s">
        <v>87</v>
      </c>
      <c r="AT179" s="44" t="s">
        <v>88</v>
      </c>
      <c r="AU179" s="45" t="s">
        <v>22</v>
      </c>
      <c r="AV179" s="52" t="s">
        <v>85</v>
      </c>
      <c r="AW179" s="44" t="s">
        <v>86</v>
      </c>
      <c r="AX179" s="44" t="s">
        <v>87</v>
      </c>
      <c r="AY179" s="44" t="s">
        <v>88</v>
      </c>
      <c r="AZ179" s="45" t="s">
        <v>22</v>
      </c>
      <c r="BA179" s="52" t="s">
        <v>85</v>
      </c>
      <c r="BB179" s="44" t="s">
        <v>86</v>
      </c>
      <c r="BC179" s="44" t="s">
        <v>87</v>
      </c>
      <c r="BD179" s="44" t="s">
        <v>88</v>
      </c>
      <c r="BE179" s="45" t="s">
        <v>22</v>
      </c>
      <c r="BF179" s="52" t="s">
        <v>85</v>
      </c>
      <c r="BG179" s="44" t="s">
        <v>86</v>
      </c>
      <c r="BH179" s="44" t="s">
        <v>87</v>
      </c>
      <c r="BI179" s="44" t="s">
        <v>88</v>
      </c>
      <c r="BJ179" s="45" t="s">
        <v>22</v>
      </c>
      <c r="BK179" s="52" t="s">
        <v>85</v>
      </c>
      <c r="BL179" s="44" t="s">
        <v>86</v>
      </c>
      <c r="BM179" s="44" t="s">
        <v>87</v>
      </c>
      <c r="BN179" s="44" t="s">
        <v>88</v>
      </c>
      <c r="BO179" s="45" t="s">
        <v>22</v>
      </c>
      <c r="BP179" s="52" t="s">
        <v>85</v>
      </c>
      <c r="BQ179" s="44" t="s">
        <v>86</v>
      </c>
      <c r="BR179" s="44" t="s">
        <v>87</v>
      </c>
      <c r="BS179" s="44" t="s">
        <v>88</v>
      </c>
      <c r="BT179" s="45" t="s">
        <v>22</v>
      </c>
      <c r="BU179" s="52" t="s">
        <v>85</v>
      </c>
      <c r="BV179" s="44" t="s">
        <v>86</v>
      </c>
      <c r="BW179" s="44" t="s">
        <v>87</v>
      </c>
      <c r="BX179" s="44" t="s">
        <v>88</v>
      </c>
      <c r="BY179" s="45" t="s">
        <v>22</v>
      </c>
      <c r="BZ179" s="52" t="s">
        <v>85</v>
      </c>
      <c r="CA179" s="44" t="s">
        <v>86</v>
      </c>
      <c r="CB179" s="44" t="s">
        <v>87</v>
      </c>
      <c r="CC179" s="44" t="s">
        <v>88</v>
      </c>
      <c r="CD179" s="45" t="s">
        <v>22</v>
      </c>
      <c r="CE179" s="52" t="s">
        <v>85</v>
      </c>
      <c r="CF179" s="44" t="s">
        <v>86</v>
      </c>
      <c r="CG179" s="44" t="s">
        <v>87</v>
      </c>
      <c r="CH179" s="44" t="s">
        <v>88</v>
      </c>
      <c r="CI179" s="45" t="s">
        <v>22</v>
      </c>
      <c r="CJ179" s="52" t="s">
        <v>85</v>
      </c>
      <c r="CK179" s="44" t="s">
        <v>86</v>
      </c>
      <c r="CL179" s="44" t="s">
        <v>87</v>
      </c>
      <c r="CM179" s="44" t="s">
        <v>88</v>
      </c>
      <c r="CN179" s="45" t="s">
        <v>22</v>
      </c>
      <c r="CO179" s="52" t="s">
        <v>85</v>
      </c>
      <c r="CP179" s="44" t="s">
        <v>86</v>
      </c>
      <c r="CQ179" s="44" t="s">
        <v>87</v>
      </c>
      <c r="CR179" s="44" t="s">
        <v>88</v>
      </c>
      <c r="CS179" s="45" t="s">
        <v>22</v>
      </c>
      <c r="CT179" s="52" t="s">
        <v>85</v>
      </c>
      <c r="CU179" s="44" t="s">
        <v>86</v>
      </c>
      <c r="CV179" s="44" t="s">
        <v>87</v>
      </c>
      <c r="CW179" s="44" t="s">
        <v>88</v>
      </c>
      <c r="CX179" s="45" t="s">
        <v>22</v>
      </c>
      <c r="CY179" s="52" t="s">
        <v>85</v>
      </c>
      <c r="CZ179" s="44" t="s">
        <v>86</v>
      </c>
      <c r="DA179" s="44" t="s">
        <v>87</v>
      </c>
      <c r="DB179" s="44" t="s">
        <v>88</v>
      </c>
      <c r="DC179" s="45" t="s">
        <v>22</v>
      </c>
      <c r="DD179" s="52" t="s">
        <v>85</v>
      </c>
      <c r="DE179" s="44" t="s">
        <v>86</v>
      </c>
      <c r="DF179" s="44" t="s">
        <v>87</v>
      </c>
      <c r="DG179" s="44" t="s">
        <v>88</v>
      </c>
      <c r="DH179" s="45" t="s">
        <v>22</v>
      </c>
      <c r="DI179" s="52" t="s">
        <v>85</v>
      </c>
      <c r="DJ179" s="44" t="s">
        <v>86</v>
      </c>
      <c r="DK179" s="44" t="s">
        <v>87</v>
      </c>
      <c r="DL179" s="44" t="s">
        <v>88</v>
      </c>
      <c r="DM179" s="45" t="s">
        <v>22</v>
      </c>
      <c r="DN179" s="52" t="s">
        <v>85</v>
      </c>
      <c r="DO179" s="44" t="s">
        <v>86</v>
      </c>
      <c r="DP179" s="44" t="s">
        <v>87</v>
      </c>
      <c r="DQ179" s="44" t="s">
        <v>88</v>
      </c>
      <c r="DR179" s="45" t="s">
        <v>22</v>
      </c>
      <c r="DS179" s="52" t="s">
        <v>85</v>
      </c>
      <c r="DT179" s="44" t="s">
        <v>86</v>
      </c>
      <c r="DU179" s="44" t="s">
        <v>87</v>
      </c>
      <c r="DV179" s="44" t="s">
        <v>88</v>
      </c>
      <c r="DW179" s="45" t="s">
        <v>22</v>
      </c>
      <c r="DX179" s="52" t="s">
        <v>85</v>
      </c>
      <c r="DY179" s="44" t="s">
        <v>86</v>
      </c>
      <c r="DZ179" s="44" t="s">
        <v>87</v>
      </c>
      <c r="EA179" s="44" t="s">
        <v>88</v>
      </c>
      <c r="EB179" s="45" t="s">
        <v>22</v>
      </c>
      <c r="EC179" s="52" t="s">
        <v>85</v>
      </c>
      <c r="ED179" s="44" t="s">
        <v>86</v>
      </c>
      <c r="EE179" s="44" t="s">
        <v>87</v>
      </c>
      <c r="EF179" s="44" t="s">
        <v>88</v>
      </c>
      <c r="EG179" s="45" t="s">
        <v>22</v>
      </c>
      <c r="EH179" s="52" t="s">
        <v>85</v>
      </c>
      <c r="EI179" s="44" t="s">
        <v>86</v>
      </c>
      <c r="EJ179" s="44" t="s">
        <v>87</v>
      </c>
      <c r="EK179" s="44" t="s">
        <v>88</v>
      </c>
      <c r="EL179" s="45" t="s">
        <v>22</v>
      </c>
      <c r="EM179" s="52" t="s">
        <v>85</v>
      </c>
      <c r="EN179" s="44" t="s">
        <v>86</v>
      </c>
      <c r="EO179" s="44" t="s">
        <v>87</v>
      </c>
      <c r="EP179" s="44" t="s">
        <v>88</v>
      </c>
      <c r="EQ179" s="45" t="s">
        <v>22</v>
      </c>
      <c r="ER179" s="52" t="s">
        <v>85</v>
      </c>
      <c r="ES179" s="44" t="s">
        <v>86</v>
      </c>
      <c r="ET179" s="44" t="s">
        <v>87</v>
      </c>
      <c r="EU179" s="44" t="s">
        <v>88</v>
      </c>
      <c r="EV179" s="45" t="s">
        <v>22</v>
      </c>
      <c r="EW179" s="52" t="s">
        <v>85</v>
      </c>
      <c r="EX179" s="44" t="s">
        <v>86</v>
      </c>
      <c r="EY179" s="44" t="s">
        <v>87</v>
      </c>
      <c r="EZ179" s="44" t="s">
        <v>88</v>
      </c>
      <c r="FA179" s="45" t="s">
        <v>22</v>
      </c>
      <c r="FB179" s="52" t="s">
        <v>85</v>
      </c>
      <c r="FC179" s="44" t="s">
        <v>86</v>
      </c>
      <c r="FD179" s="44" t="s">
        <v>87</v>
      </c>
      <c r="FE179" s="44" t="s">
        <v>88</v>
      </c>
      <c r="FF179" s="45" t="s">
        <v>22</v>
      </c>
      <c r="FG179" s="52" t="s">
        <v>85</v>
      </c>
      <c r="FH179" s="44" t="s">
        <v>86</v>
      </c>
      <c r="FI179" s="44" t="s">
        <v>87</v>
      </c>
      <c r="FJ179" s="44" t="s">
        <v>88</v>
      </c>
      <c r="FK179" s="45" t="s">
        <v>22</v>
      </c>
      <c r="FL179" s="52" t="s">
        <v>85</v>
      </c>
      <c r="FM179" s="44" t="s">
        <v>86</v>
      </c>
      <c r="FN179" s="44" t="s">
        <v>87</v>
      </c>
      <c r="FO179" s="44" t="s">
        <v>88</v>
      </c>
      <c r="FP179" s="45" t="s">
        <v>22</v>
      </c>
      <c r="FQ179" s="52" t="s">
        <v>85</v>
      </c>
      <c r="FR179" s="44" t="s">
        <v>86</v>
      </c>
      <c r="FS179" s="44" t="s">
        <v>87</v>
      </c>
      <c r="FT179" s="44" t="s">
        <v>88</v>
      </c>
      <c r="FU179" s="45" t="s">
        <v>22</v>
      </c>
      <c r="FV179" s="52" t="s">
        <v>85</v>
      </c>
      <c r="FW179" s="44" t="s">
        <v>86</v>
      </c>
      <c r="FX179" s="44" t="s">
        <v>87</v>
      </c>
      <c r="FY179" s="44" t="s">
        <v>88</v>
      </c>
      <c r="FZ179" s="45" t="s">
        <v>22</v>
      </c>
      <c r="GA179" s="52" t="s">
        <v>85</v>
      </c>
      <c r="GB179" s="44" t="s">
        <v>86</v>
      </c>
      <c r="GC179" s="44" t="s">
        <v>87</v>
      </c>
      <c r="GD179" s="44" t="s">
        <v>88</v>
      </c>
      <c r="GE179" s="45" t="s">
        <v>22</v>
      </c>
      <c r="GF179" s="52" t="s">
        <v>85</v>
      </c>
      <c r="GG179" s="44" t="s">
        <v>86</v>
      </c>
      <c r="GH179" s="44" t="s">
        <v>87</v>
      </c>
      <c r="GI179" s="44" t="s">
        <v>88</v>
      </c>
      <c r="GJ179" s="45" t="s">
        <v>22</v>
      </c>
      <c r="GK179" s="52" t="s">
        <v>85</v>
      </c>
      <c r="GL179" s="44" t="s">
        <v>86</v>
      </c>
      <c r="GM179" s="44" t="s">
        <v>87</v>
      </c>
      <c r="GN179" s="44" t="s">
        <v>88</v>
      </c>
      <c r="GO179" s="45" t="s">
        <v>22</v>
      </c>
      <c r="GP179" s="52" t="s">
        <v>85</v>
      </c>
      <c r="GQ179" s="44" t="s">
        <v>86</v>
      </c>
      <c r="GR179" s="44" t="s">
        <v>87</v>
      </c>
      <c r="GS179" s="44" t="s">
        <v>88</v>
      </c>
      <c r="GT179" s="45" t="s">
        <v>22</v>
      </c>
      <c r="GU179" s="52" t="s">
        <v>85</v>
      </c>
      <c r="GV179" s="44" t="s">
        <v>86</v>
      </c>
      <c r="GW179" s="44" t="s">
        <v>87</v>
      </c>
      <c r="GX179" s="44" t="s">
        <v>88</v>
      </c>
      <c r="GY179" s="45" t="s">
        <v>22</v>
      </c>
      <c r="GZ179" s="52" t="s">
        <v>85</v>
      </c>
      <c r="HA179" s="44" t="s">
        <v>86</v>
      </c>
      <c r="HB179" s="44" t="s">
        <v>87</v>
      </c>
      <c r="HC179" s="44" t="s">
        <v>88</v>
      </c>
      <c r="HD179" s="45" t="s">
        <v>22</v>
      </c>
      <c r="HE179" s="52" t="s">
        <v>85</v>
      </c>
      <c r="HF179" s="44" t="s">
        <v>86</v>
      </c>
      <c r="HG179" s="44" t="s">
        <v>87</v>
      </c>
      <c r="HH179" s="44" t="s">
        <v>88</v>
      </c>
      <c r="HI179" s="45" t="s">
        <v>22</v>
      </c>
      <c r="HJ179" s="52" t="s">
        <v>85</v>
      </c>
      <c r="HK179" s="44" t="s">
        <v>86</v>
      </c>
      <c r="HL179" s="44" t="s">
        <v>87</v>
      </c>
      <c r="HM179" s="44" t="s">
        <v>88</v>
      </c>
      <c r="HN179" s="45" t="s">
        <v>22</v>
      </c>
      <c r="HO179" s="52" t="s">
        <v>85</v>
      </c>
      <c r="HP179" s="44" t="s">
        <v>86</v>
      </c>
      <c r="HQ179" s="44" t="s">
        <v>87</v>
      </c>
      <c r="HR179" s="44" t="s">
        <v>88</v>
      </c>
      <c r="HS179" s="45" t="s">
        <v>22</v>
      </c>
      <c r="HT179" s="52" t="s">
        <v>85</v>
      </c>
      <c r="HU179" s="44" t="s">
        <v>86</v>
      </c>
      <c r="HV179" s="44" t="s">
        <v>87</v>
      </c>
      <c r="HW179" s="44" t="s">
        <v>88</v>
      </c>
      <c r="HX179" s="53" t="s">
        <v>22</v>
      </c>
      <c r="HY179" s="2"/>
    </row>
    <row r="180" spans="1:233" ht="15.75" thickTop="1" x14ac:dyDescent="0.25">
      <c r="A180" s="70">
        <v>1</v>
      </c>
      <c r="B180" s="8" t="s">
        <v>55</v>
      </c>
      <c r="C180" s="12">
        <v>40956.778579999998</v>
      </c>
      <c r="D180" s="13">
        <v>17234.125919999999</v>
      </c>
      <c r="E180" s="13">
        <v>0</v>
      </c>
      <c r="F180" s="13">
        <v>0</v>
      </c>
      <c r="G180" s="46">
        <v>0</v>
      </c>
      <c r="H180" s="49">
        <v>25253.663649999999</v>
      </c>
      <c r="I180" s="13">
        <v>435.31547</v>
      </c>
      <c r="J180" s="13"/>
      <c r="K180" s="13"/>
      <c r="L180" s="46"/>
      <c r="M180" s="49"/>
      <c r="N180" s="13"/>
      <c r="O180" s="13"/>
      <c r="P180" s="13"/>
      <c r="Q180" s="46"/>
      <c r="R180" s="49"/>
      <c r="S180" s="13"/>
      <c r="T180" s="13"/>
      <c r="U180" s="13"/>
      <c r="V180" s="46"/>
      <c r="W180" s="49">
        <v>3689.0422400000002</v>
      </c>
      <c r="X180" s="13">
        <v>141.10570999999999</v>
      </c>
      <c r="Y180" s="13"/>
      <c r="Z180" s="13"/>
      <c r="AA180" s="46"/>
      <c r="AB180" s="49"/>
      <c r="AC180" s="13"/>
      <c r="AD180" s="13"/>
      <c r="AE180" s="13"/>
      <c r="AF180" s="46"/>
      <c r="AG180" s="49"/>
      <c r="AH180" s="13"/>
      <c r="AI180" s="13"/>
      <c r="AJ180" s="13"/>
      <c r="AK180" s="46"/>
      <c r="AL180" s="49">
        <v>2388.4119999999998</v>
      </c>
      <c r="AM180" s="13">
        <v>1195.84862</v>
      </c>
      <c r="AN180" s="13"/>
      <c r="AO180" s="13"/>
      <c r="AP180" s="46"/>
      <c r="AQ180" s="49"/>
      <c r="AR180" s="13"/>
      <c r="AS180" s="13"/>
      <c r="AT180" s="13"/>
      <c r="AU180" s="46"/>
      <c r="AV180" s="49"/>
      <c r="AW180" s="13"/>
      <c r="AX180" s="13"/>
      <c r="AY180" s="13"/>
      <c r="AZ180" s="46"/>
      <c r="BA180" s="49">
        <v>5386.1999599999999</v>
      </c>
      <c r="BB180" s="13">
        <v>11289.375480000001</v>
      </c>
      <c r="BC180" s="13"/>
      <c r="BD180" s="13"/>
      <c r="BE180" s="46"/>
      <c r="BF180" s="49"/>
      <c r="BG180" s="13"/>
      <c r="BH180" s="13"/>
      <c r="BI180" s="13"/>
      <c r="BJ180" s="46"/>
      <c r="BK180" s="49"/>
      <c r="BL180" s="13"/>
      <c r="BM180" s="13"/>
      <c r="BN180" s="13"/>
      <c r="BO180" s="46"/>
      <c r="BP180" s="49">
        <v>2352.2864500000001</v>
      </c>
      <c r="BQ180" s="13">
        <v>4172.4806399999998</v>
      </c>
      <c r="BR180" s="13"/>
      <c r="BS180" s="13"/>
      <c r="BT180" s="46"/>
      <c r="BU180" s="49">
        <v>225</v>
      </c>
      <c r="BV180" s="13">
        <v>0</v>
      </c>
      <c r="BW180" s="13"/>
      <c r="BX180" s="13"/>
      <c r="BY180" s="46"/>
      <c r="BZ180" s="49"/>
      <c r="CA180" s="13"/>
      <c r="CB180" s="13"/>
      <c r="CC180" s="13"/>
      <c r="CD180" s="46"/>
      <c r="CE180" s="49"/>
      <c r="CF180" s="13"/>
      <c r="CG180" s="13"/>
      <c r="CH180" s="13"/>
      <c r="CI180" s="46"/>
      <c r="CJ180" s="49">
        <v>1662.17428</v>
      </c>
      <c r="CK180" s="13">
        <v>0</v>
      </c>
      <c r="CL180" s="13"/>
      <c r="CM180" s="13"/>
      <c r="CN180" s="46"/>
      <c r="CO180" s="49"/>
      <c r="CP180" s="13"/>
      <c r="CQ180" s="13"/>
      <c r="CR180" s="13"/>
      <c r="CS180" s="46"/>
      <c r="CT180" s="49"/>
      <c r="CU180" s="13"/>
      <c r="CV180" s="13"/>
      <c r="CW180" s="13"/>
      <c r="CX180" s="46"/>
      <c r="CY180" s="49">
        <v>21425.074799999999</v>
      </c>
      <c r="CZ180" s="13">
        <v>5785.009</v>
      </c>
      <c r="DA180" s="13">
        <v>0</v>
      </c>
      <c r="DB180" s="13">
        <v>0</v>
      </c>
      <c r="DC180" s="46">
        <v>0</v>
      </c>
      <c r="DD180" s="49">
        <v>5431.0871399999996</v>
      </c>
      <c r="DE180" s="13">
        <v>0</v>
      </c>
      <c r="DF180" s="13"/>
      <c r="DG180" s="13"/>
      <c r="DH180" s="46"/>
      <c r="DI180" s="49">
        <v>3867.72982</v>
      </c>
      <c r="DJ180" s="13">
        <v>0</v>
      </c>
      <c r="DK180" s="13"/>
      <c r="DL180" s="13"/>
      <c r="DM180" s="46"/>
      <c r="DN180" s="49">
        <v>5979.7306900000003</v>
      </c>
      <c r="DO180" s="13">
        <v>0</v>
      </c>
      <c r="DP180" s="13"/>
      <c r="DQ180" s="13"/>
      <c r="DR180" s="46"/>
      <c r="DS180" s="49">
        <v>13</v>
      </c>
      <c r="DT180" s="13">
        <v>1921.9957199999999</v>
      </c>
      <c r="DU180" s="13"/>
      <c r="DV180" s="13"/>
      <c r="DW180" s="46"/>
      <c r="DX180" s="49">
        <v>183.82033000000001</v>
      </c>
      <c r="DY180" s="13">
        <v>953.48609999999996</v>
      </c>
      <c r="DZ180" s="13"/>
      <c r="EA180" s="13"/>
      <c r="EB180" s="46"/>
      <c r="EC180" s="49">
        <v>332.85</v>
      </c>
      <c r="ED180" s="13">
        <v>0</v>
      </c>
      <c r="EE180" s="13"/>
      <c r="EF180" s="13"/>
      <c r="EG180" s="46"/>
      <c r="EH180" s="49">
        <v>5150.4159399999999</v>
      </c>
      <c r="EI180" s="13">
        <v>0</v>
      </c>
      <c r="EJ180" s="13"/>
      <c r="EK180" s="13"/>
      <c r="EL180" s="46"/>
      <c r="EM180" s="49"/>
      <c r="EN180" s="13"/>
      <c r="EO180" s="13"/>
      <c r="EP180" s="13"/>
      <c r="EQ180" s="46"/>
      <c r="ER180" s="49"/>
      <c r="ES180" s="13"/>
      <c r="ET180" s="13"/>
      <c r="EU180" s="13"/>
      <c r="EV180" s="46"/>
      <c r="EW180" s="49"/>
      <c r="EX180" s="13"/>
      <c r="EY180" s="13"/>
      <c r="EZ180" s="13"/>
      <c r="FA180" s="46"/>
      <c r="FB180" s="49"/>
      <c r="FC180" s="13"/>
      <c r="FD180" s="13"/>
      <c r="FE180" s="13"/>
      <c r="FF180" s="46"/>
      <c r="FG180" s="49"/>
      <c r="FH180" s="13"/>
      <c r="FI180" s="13"/>
      <c r="FJ180" s="13"/>
      <c r="FK180" s="46"/>
      <c r="FL180" s="49">
        <v>466.44087999999999</v>
      </c>
      <c r="FM180" s="13">
        <v>2909.52718</v>
      </c>
      <c r="FN180" s="13"/>
      <c r="FO180" s="13"/>
      <c r="FP180" s="46"/>
      <c r="FQ180" s="49">
        <v>0</v>
      </c>
      <c r="FR180" s="13">
        <v>0</v>
      </c>
      <c r="FS180" s="13">
        <v>0</v>
      </c>
      <c r="FT180" s="13">
        <v>0</v>
      </c>
      <c r="FU180" s="46">
        <v>0</v>
      </c>
      <c r="FV180" s="49"/>
      <c r="FW180" s="13"/>
      <c r="FX180" s="13"/>
      <c r="FY180" s="13"/>
      <c r="FZ180" s="46"/>
      <c r="GA180" s="49"/>
      <c r="GB180" s="13"/>
      <c r="GC180" s="13"/>
      <c r="GD180" s="13"/>
      <c r="GE180" s="46"/>
      <c r="GF180" s="49"/>
      <c r="GG180" s="13"/>
      <c r="GH180" s="13"/>
      <c r="GI180" s="13"/>
      <c r="GJ180" s="46"/>
      <c r="GK180" s="49">
        <v>0</v>
      </c>
      <c r="GL180" s="13">
        <v>0</v>
      </c>
      <c r="GM180" s="13">
        <v>0</v>
      </c>
      <c r="GN180" s="13">
        <v>0</v>
      </c>
      <c r="GO180" s="46">
        <v>0</v>
      </c>
      <c r="GP180" s="49"/>
      <c r="GQ180" s="13"/>
      <c r="GR180" s="13"/>
      <c r="GS180" s="13"/>
      <c r="GT180" s="46"/>
      <c r="GU180" s="49"/>
      <c r="GV180" s="13"/>
      <c r="GW180" s="13"/>
      <c r="GX180" s="13"/>
      <c r="GY180" s="46"/>
      <c r="GZ180" s="49"/>
      <c r="HA180" s="13"/>
      <c r="HB180" s="13"/>
      <c r="HC180" s="13"/>
      <c r="HD180" s="46"/>
      <c r="HE180" s="49"/>
      <c r="HF180" s="13"/>
      <c r="HG180" s="13"/>
      <c r="HH180" s="13"/>
      <c r="HI180" s="46"/>
      <c r="HJ180" s="49">
        <v>62381.85338</v>
      </c>
      <c r="HK180" s="13">
        <v>23019.13492</v>
      </c>
      <c r="HL180" s="13">
        <v>0</v>
      </c>
      <c r="HM180" s="13">
        <v>0</v>
      </c>
      <c r="HN180" s="46">
        <v>0</v>
      </c>
      <c r="HO180" s="49">
        <v>0</v>
      </c>
      <c r="HP180" s="13">
        <v>0</v>
      </c>
      <c r="HQ180" s="13">
        <v>0</v>
      </c>
      <c r="HR180" s="13">
        <v>0</v>
      </c>
      <c r="HS180" s="46">
        <v>0</v>
      </c>
      <c r="HT180" s="49">
        <v>62381.85338</v>
      </c>
      <c r="HU180" s="13">
        <v>23019.13492</v>
      </c>
      <c r="HV180" s="13">
        <v>0</v>
      </c>
      <c r="HW180" s="13">
        <v>0</v>
      </c>
      <c r="HX180" s="14">
        <v>0</v>
      </c>
      <c r="HY180" s="2"/>
    </row>
    <row r="181" spans="1:233" x14ac:dyDescent="0.25">
      <c r="A181" s="71">
        <v>2</v>
      </c>
      <c r="B181" s="6" t="s">
        <v>56</v>
      </c>
      <c r="C181" s="15">
        <v>29596.415580000001</v>
      </c>
      <c r="D181" s="16">
        <v>6211.4435561999999</v>
      </c>
      <c r="E181" s="16">
        <v>0</v>
      </c>
      <c r="F181" s="16">
        <v>0</v>
      </c>
      <c r="G181" s="47">
        <v>0</v>
      </c>
      <c r="H181" s="50">
        <v>3745.6595200000002</v>
      </c>
      <c r="I181" s="16">
        <v>0</v>
      </c>
      <c r="J181" s="16">
        <v>0</v>
      </c>
      <c r="K181" s="16">
        <v>0</v>
      </c>
      <c r="L181" s="47">
        <v>0</v>
      </c>
      <c r="M181" s="50">
        <v>0</v>
      </c>
      <c r="N181" s="16">
        <v>0</v>
      </c>
      <c r="O181" s="16">
        <v>0</v>
      </c>
      <c r="P181" s="16">
        <v>0</v>
      </c>
      <c r="Q181" s="47">
        <v>0</v>
      </c>
      <c r="R181" s="50">
        <v>0</v>
      </c>
      <c r="S181" s="16">
        <v>0</v>
      </c>
      <c r="T181" s="16">
        <v>0</v>
      </c>
      <c r="U181" s="16">
        <v>0</v>
      </c>
      <c r="V181" s="47">
        <v>0</v>
      </c>
      <c r="W181" s="50">
        <v>15413.17474</v>
      </c>
      <c r="X181" s="16">
        <v>0</v>
      </c>
      <c r="Y181" s="16">
        <v>0</v>
      </c>
      <c r="Z181" s="16">
        <v>0</v>
      </c>
      <c r="AA181" s="47">
        <v>0</v>
      </c>
      <c r="AB181" s="50">
        <v>0</v>
      </c>
      <c r="AC181" s="16">
        <v>0</v>
      </c>
      <c r="AD181" s="16">
        <v>0</v>
      </c>
      <c r="AE181" s="16">
        <v>0</v>
      </c>
      <c r="AF181" s="47">
        <v>0</v>
      </c>
      <c r="AG181" s="50">
        <v>0</v>
      </c>
      <c r="AH181" s="16">
        <v>0</v>
      </c>
      <c r="AI181" s="16">
        <v>0</v>
      </c>
      <c r="AJ181" s="16">
        <v>0</v>
      </c>
      <c r="AK181" s="47">
        <v>0</v>
      </c>
      <c r="AL181" s="50">
        <v>8565.0914599999996</v>
      </c>
      <c r="AM181" s="16">
        <v>690.18320619999997</v>
      </c>
      <c r="AN181" s="16">
        <v>0</v>
      </c>
      <c r="AO181" s="16">
        <v>0</v>
      </c>
      <c r="AP181" s="47">
        <v>0</v>
      </c>
      <c r="AQ181" s="50">
        <v>0</v>
      </c>
      <c r="AR181" s="16">
        <v>0</v>
      </c>
      <c r="AS181" s="16">
        <v>0</v>
      </c>
      <c r="AT181" s="16">
        <v>0</v>
      </c>
      <c r="AU181" s="47">
        <v>0</v>
      </c>
      <c r="AV181" s="50">
        <v>0</v>
      </c>
      <c r="AW181" s="16">
        <v>0</v>
      </c>
      <c r="AX181" s="16">
        <v>0</v>
      </c>
      <c r="AY181" s="16">
        <v>0</v>
      </c>
      <c r="AZ181" s="47">
        <v>0</v>
      </c>
      <c r="BA181" s="50">
        <v>807.91840000000002</v>
      </c>
      <c r="BB181" s="16">
        <v>3863.8824</v>
      </c>
      <c r="BC181" s="16">
        <v>0</v>
      </c>
      <c r="BD181" s="16">
        <v>0</v>
      </c>
      <c r="BE181" s="47">
        <v>0</v>
      </c>
      <c r="BF181" s="50">
        <v>0</v>
      </c>
      <c r="BG181" s="16">
        <v>0</v>
      </c>
      <c r="BH181" s="16">
        <v>0</v>
      </c>
      <c r="BI181" s="16">
        <v>0</v>
      </c>
      <c r="BJ181" s="47">
        <v>0</v>
      </c>
      <c r="BK181" s="50">
        <v>0</v>
      </c>
      <c r="BL181" s="16">
        <v>0</v>
      </c>
      <c r="BM181" s="16">
        <v>0</v>
      </c>
      <c r="BN181" s="16">
        <v>0</v>
      </c>
      <c r="BO181" s="47">
        <v>0</v>
      </c>
      <c r="BP181" s="50">
        <v>1064.5714599999999</v>
      </c>
      <c r="BQ181" s="16">
        <v>1657.3779500000001</v>
      </c>
      <c r="BR181" s="16">
        <v>0</v>
      </c>
      <c r="BS181" s="16">
        <v>0</v>
      </c>
      <c r="BT181" s="47">
        <v>0</v>
      </c>
      <c r="BU181" s="50">
        <v>0</v>
      </c>
      <c r="BV181" s="16">
        <v>0</v>
      </c>
      <c r="BW181" s="16">
        <v>0</v>
      </c>
      <c r="BX181" s="16">
        <v>0</v>
      </c>
      <c r="BY181" s="47">
        <v>0</v>
      </c>
      <c r="BZ181" s="50">
        <v>0</v>
      </c>
      <c r="CA181" s="16">
        <v>0</v>
      </c>
      <c r="CB181" s="16">
        <v>0</v>
      </c>
      <c r="CC181" s="16">
        <v>0</v>
      </c>
      <c r="CD181" s="47">
        <v>0</v>
      </c>
      <c r="CE181" s="50">
        <v>0</v>
      </c>
      <c r="CF181" s="16">
        <v>0</v>
      </c>
      <c r="CG181" s="16">
        <v>0</v>
      </c>
      <c r="CH181" s="16">
        <v>0</v>
      </c>
      <c r="CI181" s="47">
        <v>0</v>
      </c>
      <c r="CJ181" s="50">
        <v>0</v>
      </c>
      <c r="CK181" s="16">
        <v>0</v>
      </c>
      <c r="CL181" s="16">
        <v>0</v>
      </c>
      <c r="CM181" s="16">
        <v>0</v>
      </c>
      <c r="CN181" s="47">
        <v>0</v>
      </c>
      <c r="CO181" s="50">
        <v>0</v>
      </c>
      <c r="CP181" s="16">
        <v>0</v>
      </c>
      <c r="CQ181" s="16">
        <v>0</v>
      </c>
      <c r="CR181" s="16">
        <v>0</v>
      </c>
      <c r="CS181" s="47">
        <v>0</v>
      </c>
      <c r="CT181" s="50">
        <v>0</v>
      </c>
      <c r="CU181" s="16">
        <v>0</v>
      </c>
      <c r="CV181" s="16">
        <v>0</v>
      </c>
      <c r="CW181" s="16">
        <v>0</v>
      </c>
      <c r="CX181" s="47">
        <v>0</v>
      </c>
      <c r="CY181" s="50">
        <v>339697.55366999999</v>
      </c>
      <c r="CZ181" s="16">
        <v>7275.9790699985297</v>
      </c>
      <c r="DA181" s="16">
        <v>0</v>
      </c>
      <c r="DB181" s="16">
        <v>0</v>
      </c>
      <c r="DC181" s="47">
        <v>0</v>
      </c>
      <c r="DD181" s="50">
        <v>21656.900590000001</v>
      </c>
      <c r="DE181" s="16">
        <v>0</v>
      </c>
      <c r="DF181" s="16">
        <v>0</v>
      </c>
      <c r="DG181" s="16">
        <v>0</v>
      </c>
      <c r="DH181" s="47">
        <v>0</v>
      </c>
      <c r="DI181" s="50">
        <v>301647.95688999997</v>
      </c>
      <c r="DJ181" s="16">
        <v>3663.3634599985298</v>
      </c>
      <c r="DK181" s="16">
        <v>0</v>
      </c>
      <c r="DL181" s="16">
        <v>0</v>
      </c>
      <c r="DM181" s="47">
        <v>0</v>
      </c>
      <c r="DN181" s="50">
        <v>0</v>
      </c>
      <c r="DO181" s="16">
        <v>0</v>
      </c>
      <c r="DP181" s="16">
        <v>0</v>
      </c>
      <c r="DQ181" s="16">
        <v>0</v>
      </c>
      <c r="DR181" s="47">
        <v>0</v>
      </c>
      <c r="DS181" s="50">
        <v>0</v>
      </c>
      <c r="DT181" s="16">
        <v>0</v>
      </c>
      <c r="DU181" s="16">
        <v>0</v>
      </c>
      <c r="DV181" s="16">
        <v>0</v>
      </c>
      <c r="DW181" s="47">
        <v>0</v>
      </c>
      <c r="DX181" s="50">
        <v>465</v>
      </c>
      <c r="DY181" s="16">
        <v>0</v>
      </c>
      <c r="DZ181" s="16">
        <v>0</v>
      </c>
      <c r="EA181" s="16">
        <v>0</v>
      </c>
      <c r="EB181" s="47">
        <v>0</v>
      </c>
      <c r="EC181" s="50">
        <v>786.3</v>
      </c>
      <c r="ED181" s="16">
        <v>0</v>
      </c>
      <c r="EE181" s="16">
        <v>0</v>
      </c>
      <c r="EF181" s="16">
        <v>0</v>
      </c>
      <c r="EG181" s="47">
        <v>0</v>
      </c>
      <c r="EH181" s="50">
        <v>8576.2924700000003</v>
      </c>
      <c r="EI181" s="16">
        <v>0</v>
      </c>
      <c r="EJ181" s="16">
        <v>0</v>
      </c>
      <c r="EK181" s="16">
        <v>0</v>
      </c>
      <c r="EL181" s="47">
        <v>0</v>
      </c>
      <c r="EM181" s="50">
        <v>0</v>
      </c>
      <c r="EN181" s="16">
        <v>0</v>
      </c>
      <c r="EO181" s="16">
        <v>0</v>
      </c>
      <c r="EP181" s="16">
        <v>0</v>
      </c>
      <c r="EQ181" s="47">
        <v>0</v>
      </c>
      <c r="ER181" s="50">
        <v>167</v>
      </c>
      <c r="ES181" s="16">
        <v>0</v>
      </c>
      <c r="ET181" s="16">
        <v>0</v>
      </c>
      <c r="EU181" s="16">
        <v>0</v>
      </c>
      <c r="EV181" s="47">
        <v>0</v>
      </c>
      <c r="EW181" s="50">
        <v>1222.8938900000001</v>
      </c>
      <c r="EX181" s="16">
        <v>0</v>
      </c>
      <c r="EY181" s="16">
        <v>0</v>
      </c>
      <c r="EZ181" s="16">
        <v>0</v>
      </c>
      <c r="FA181" s="47">
        <v>0</v>
      </c>
      <c r="FB181" s="50">
        <v>0</v>
      </c>
      <c r="FC181" s="16">
        <v>0</v>
      </c>
      <c r="FD181" s="16">
        <v>0</v>
      </c>
      <c r="FE181" s="16">
        <v>0</v>
      </c>
      <c r="FF181" s="47">
        <v>0</v>
      </c>
      <c r="FG181" s="50">
        <v>0</v>
      </c>
      <c r="FH181" s="16">
        <v>0</v>
      </c>
      <c r="FI181" s="16">
        <v>0</v>
      </c>
      <c r="FJ181" s="16">
        <v>0</v>
      </c>
      <c r="FK181" s="47">
        <v>0</v>
      </c>
      <c r="FL181" s="50">
        <v>5175.2098299999998</v>
      </c>
      <c r="FM181" s="16">
        <v>3612.6156099999998</v>
      </c>
      <c r="FN181" s="16">
        <v>0</v>
      </c>
      <c r="FO181" s="16">
        <v>0</v>
      </c>
      <c r="FP181" s="47">
        <v>0</v>
      </c>
      <c r="FQ181" s="50">
        <v>4409.45993</v>
      </c>
      <c r="FR181" s="16">
        <v>1019.3180296</v>
      </c>
      <c r="FS181" s="16">
        <v>0</v>
      </c>
      <c r="FT181" s="16">
        <v>0</v>
      </c>
      <c r="FU181" s="47">
        <v>0</v>
      </c>
      <c r="FV181" s="50">
        <v>267.79599999999999</v>
      </c>
      <c r="FW181" s="16">
        <v>0</v>
      </c>
      <c r="FX181" s="16">
        <v>0</v>
      </c>
      <c r="FY181" s="16">
        <v>0</v>
      </c>
      <c r="FZ181" s="47">
        <v>0</v>
      </c>
      <c r="GA181" s="50">
        <v>4141.6631200000002</v>
      </c>
      <c r="GB181" s="16">
        <v>1019.3180296</v>
      </c>
      <c r="GC181" s="16">
        <v>0</v>
      </c>
      <c r="GD181" s="16">
        <v>0</v>
      </c>
      <c r="GE181" s="47">
        <v>0</v>
      </c>
      <c r="GF181" s="50">
        <v>8.0999999999999996E-4</v>
      </c>
      <c r="GG181" s="16">
        <v>0</v>
      </c>
      <c r="GH181" s="16">
        <v>0</v>
      </c>
      <c r="GI181" s="16">
        <v>0</v>
      </c>
      <c r="GJ181" s="47">
        <v>0</v>
      </c>
      <c r="GK181" s="50">
        <v>0</v>
      </c>
      <c r="GL181" s="16">
        <v>0</v>
      </c>
      <c r="GM181" s="16">
        <v>0</v>
      </c>
      <c r="GN181" s="16">
        <v>0</v>
      </c>
      <c r="GO181" s="47">
        <v>0</v>
      </c>
      <c r="GP181" s="50">
        <v>0</v>
      </c>
      <c r="GQ181" s="16">
        <v>0</v>
      </c>
      <c r="GR181" s="16">
        <v>0</v>
      </c>
      <c r="GS181" s="16">
        <v>0</v>
      </c>
      <c r="GT181" s="47">
        <v>0</v>
      </c>
      <c r="GU181" s="50">
        <v>0</v>
      </c>
      <c r="GV181" s="16">
        <v>0</v>
      </c>
      <c r="GW181" s="16">
        <v>0</v>
      </c>
      <c r="GX181" s="16">
        <v>0</v>
      </c>
      <c r="GY181" s="47">
        <v>0</v>
      </c>
      <c r="GZ181" s="50">
        <v>0</v>
      </c>
      <c r="HA181" s="16">
        <v>0</v>
      </c>
      <c r="HB181" s="16">
        <v>0</v>
      </c>
      <c r="HC181" s="16">
        <v>0</v>
      </c>
      <c r="HD181" s="47">
        <v>0</v>
      </c>
      <c r="HE181" s="50">
        <v>0</v>
      </c>
      <c r="HF181" s="16">
        <v>0</v>
      </c>
      <c r="HG181" s="16">
        <v>0</v>
      </c>
      <c r="HH181" s="16">
        <v>0</v>
      </c>
      <c r="HI181" s="47">
        <v>0</v>
      </c>
      <c r="HJ181" s="50">
        <v>373703.42917999998</v>
      </c>
      <c r="HK181" s="16">
        <v>14506.7406557985</v>
      </c>
      <c r="HL181" s="16">
        <v>0</v>
      </c>
      <c r="HM181" s="16">
        <v>0</v>
      </c>
      <c r="HN181" s="47">
        <v>0</v>
      </c>
      <c r="HO181" s="50">
        <v>0</v>
      </c>
      <c r="HP181" s="16">
        <v>0</v>
      </c>
      <c r="HQ181" s="16">
        <v>0</v>
      </c>
      <c r="HR181" s="16">
        <v>0</v>
      </c>
      <c r="HS181" s="47">
        <v>0</v>
      </c>
      <c r="HT181" s="50">
        <v>373703.42917999998</v>
      </c>
      <c r="HU181" s="16">
        <v>14506.7406557985</v>
      </c>
      <c r="HV181" s="16">
        <v>0</v>
      </c>
      <c r="HW181" s="16">
        <v>0</v>
      </c>
      <c r="HX181" s="17">
        <v>0</v>
      </c>
      <c r="HY181" s="2"/>
    </row>
    <row r="182" spans="1:233" x14ac:dyDescent="0.25">
      <c r="A182" s="71">
        <v>3</v>
      </c>
      <c r="B182" s="6" t="s">
        <v>57</v>
      </c>
      <c r="C182" s="15">
        <v>0</v>
      </c>
      <c r="D182" s="16">
        <v>0</v>
      </c>
      <c r="E182" s="16">
        <v>0</v>
      </c>
      <c r="F182" s="16">
        <v>0</v>
      </c>
      <c r="G182" s="47">
        <v>0</v>
      </c>
      <c r="H182" s="50"/>
      <c r="I182" s="16"/>
      <c r="J182" s="16"/>
      <c r="K182" s="16"/>
      <c r="L182" s="47"/>
      <c r="M182" s="50"/>
      <c r="N182" s="16"/>
      <c r="O182" s="16"/>
      <c r="P182" s="16"/>
      <c r="Q182" s="47"/>
      <c r="R182" s="50"/>
      <c r="S182" s="16"/>
      <c r="T182" s="16"/>
      <c r="U182" s="16"/>
      <c r="V182" s="47"/>
      <c r="W182" s="50"/>
      <c r="X182" s="16"/>
      <c r="Y182" s="16"/>
      <c r="Z182" s="16"/>
      <c r="AA182" s="47"/>
      <c r="AB182" s="50"/>
      <c r="AC182" s="16"/>
      <c r="AD182" s="16"/>
      <c r="AE182" s="16"/>
      <c r="AF182" s="47"/>
      <c r="AG182" s="50"/>
      <c r="AH182" s="16"/>
      <c r="AI182" s="16"/>
      <c r="AJ182" s="16"/>
      <c r="AK182" s="47"/>
      <c r="AL182" s="50"/>
      <c r="AM182" s="16"/>
      <c r="AN182" s="16"/>
      <c r="AO182" s="16"/>
      <c r="AP182" s="47"/>
      <c r="AQ182" s="50"/>
      <c r="AR182" s="16"/>
      <c r="AS182" s="16"/>
      <c r="AT182" s="16"/>
      <c r="AU182" s="47"/>
      <c r="AV182" s="50"/>
      <c r="AW182" s="16"/>
      <c r="AX182" s="16"/>
      <c r="AY182" s="16"/>
      <c r="AZ182" s="47"/>
      <c r="BA182" s="50"/>
      <c r="BB182" s="16"/>
      <c r="BC182" s="16"/>
      <c r="BD182" s="16"/>
      <c r="BE182" s="47"/>
      <c r="BF182" s="50"/>
      <c r="BG182" s="16"/>
      <c r="BH182" s="16"/>
      <c r="BI182" s="16"/>
      <c r="BJ182" s="47"/>
      <c r="BK182" s="50"/>
      <c r="BL182" s="16"/>
      <c r="BM182" s="16"/>
      <c r="BN182" s="16"/>
      <c r="BO182" s="47"/>
      <c r="BP182" s="50"/>
      <c r="BQ182" s="16"/>
      <c r="BR182" s="16"/>
      <c r="BS182" s="16"/>
      <c r="BT182" s="47"/>
      <c r="BU182" s="50"/>
      <c r="BV182" s="16"/>
      <c r="BW182" s="16"/>
      <c r="BX182" s="16"/>
      <c r="BY182" s="47"/>
      <c r="BZ182" s="50"/>
      <c r="CA182" s="16"/>
      <c r="CB182" s="16"/>
      <c r="CC182" s="16"/>
      <c r="CD182" s="47"/>
      <c r="CE182" s="50"/>
      <c r="CF182" s="16"/>
      <c r="CG182" s="16"/>
      <c r="CH182" s="16"/>
      <c r="CI182" s="47"/>
      <c r="CJ182" s="50"/>
      <c r="CK182" s="16"/>
      <c r="CL182" s="16"/>
      <c r="CM182" s="16"/>
      <c r="CN182" s="47"/>
      <c r="CO182" s="50"/>
      <c r="CP182" s="16"/>
      <c r="CQ182" s="16"/>
      <c r="CR182" s="16"/>
      <c r="CS182" s="47"/>
      <c r="CT182" s="50"/>
      <c r="CU182" s="16"/>
      <c r="CV182" s="16"/>
      <c r="CW182" s="16"/>
      <c r="CX182" s="47"/>
      <c r="CY182" s="50">
        <v>0</v>
      </c>
      <c r="CZ182" s="16">
        <v>0</v>
      </c>
      <c r="DA182" s="16">
        <v>0</v>
      </c>
      <c r="DB182" s="16">
        <v>0</v>
      </c>
      <c r="DC182" s="47">
        <v>0</v>
      </c>
      <c r="DD182" s="50"/>
      <c r="DE182" s="16"/>
      <c r="DF182" s="16"/>
      <c r="DG182" s="16"/>
      <c r="DH182" s="47"/>
      <c r="DI182" s="50"/>
      <c r="DJ182" s="16"/>
      <c r="DK182" s="16"/>
      <c r="DL182" s="16"/>
      <c r="DM182" s="47"/>
      <c r="DN182" s="50"/>
      <c r="DO182" s="16"/>
      <c r="DP182" s="16"/>
      <c r="DQ182" s="16"/>
      <c r="DR182" s="47"/>
      <c r="DS182" s="50"/>
      <c r="DT182" s="16"/>
      <c r="DU182" s="16"/>
      <c r="DV182" s="16"/>
      <c r="DW182" s="47"/>
      <c r="DX182" s="50"/>
      <c r="DY182" s="16"/>
      <c r="DZ182" s="16"/>
      <c r="EA182" s="16"/>
      <c r="EB182" s="47"/>
      <c r="EC182" s="50"/>
      <c r="ED182" s="16"/>
      <c r="EE182" s="16"/>
      <c r="EF182" s="16"/>
      <c r="EG182" s="47"/>
      <c r="EH182" s="50"/>
      <c r="EI182" s="16"/>
      <c r="EJ182" s="16"/>
      <c r="EK182" s="16"/>
      <c r="EL182" s="47"/>
      <c r="EM182" s="50"/>
      <c r="EN182" s="16"/>
      <c r="EO182" s="16"/>
      <c r="EP182" s="16"/>
      <c r="EQ182" s="47"/>
      <c r="ER182" s="50"/>
      <c r="ES182" s="16"/>
      <c r="ET182" s="16"/>
      <c r="EU182" s="16"/>
      <c r="EV182" s="47"/>
      <c r="EW182" s="50"/>
      <c r="EX182" s="16"/>
      <c r="EY182" s="16"/>
      <c r="EZ182" s="16"/>
      <c r="FA182" s="47"/>
      <c r="FB182" s="50"/>
      <c r="FC182" s="16"/>
      <c r="FD182" s="16"/>
      <c r="FE182" s="16"/>
      <c r="FF182" s="47"/>
      <c r="FG182" s="50"/>
      <c r="FH182" s="16"/>
      <c r="FI182" s="16"/>
      <c r="FJ182" s="16"/>
      <c r="FK182" s="47"/>
      <c r="FL182" s="50"/>
      <c r="FM182" s="16"/>
      <c r="FN182" s="16"/>
      <c r="FO182" s="16"/>
      <c r="FP182" s="47"/>
      <c r="FQ182" s="50">
        <v>0</v>
      </c>
      <c r="FR182" s="16">
        <v>0</v>
      </c>
      <c r="FS182" s="16">
        <v>0</v>
      </c>
      <c r="FT182" s="16">
        <v>0</v>
      </c>
      <c r="FU182" s="47">
        <v>0</v>
      </c>
      <c r="FV182" s="50"/>
      <c r="FW182" s="16"/>
      <c r="FX182" s="16"/>
      <c r="FY182" s="16"/>
      <c r="FZ182" s="47"/>
      <c r="GA182" s="50"/>
      <c r="GB182" s="16"/>
      <c r="GC182" s="16"/>
      <c r="GD182" s="16"/>
      <c r="GE182" s="47"/>
      <c r="GF182" s="50"/>
      <c r="GG182" s="16"/>
      <c r="GH182" s="16"/>
      <c r="GI182" s="16"/>
      <c r="GJ182" s="47"/>
      <c r="GK182" s="50">
        <v>0</v>
      </c>
      <c r="GL182" s="16">
        <v>0</v>
      </c>
      <c r="GM182" s="16">
        <v>0</v>
      </c>
      <c r="GN182" s="16">
        <v>0</v>
      </c>
      <c r="GO182" s="47">
        <v>0</v>
      </c>
      <c r="GP182" s="50"/>
      <c r="GQ182" s="16"/>
      <c r="GR182" s="16"/>
      <c r="GS182" s="16"/>
      <c r="GT182" s="47"/>
      <c r="GU182" s="50"/>
      <c r="GV182" s="16"/>
      <c r="GW182" s="16"/>
      <c r="GX182" s="16"/>
      <c r="GY182" s="47"/>
      <c r="GZ182" s="50"/>
      <c r="HA182" s="16"/>
      <c r="HB182" s="16"/>
      <c r="HC182" s="16"/>
      <c r="HD182" s="47"/>
      <c r="HE182" s="50"/>
      <c r="HF182" s="16"/>
      <c r="HG182" s="16"/>
      <c r="HH182" s="16"/>
      <c r="HI182" s="47"/>
      <c r="HJ182" s="50">
        <v>0</v>
      </c>
      <c r="HK182" s="16">
        <v>0</v>
      </c>
      <c r="HL182" s="16">
        <v>0</v>
      </c>
      <c r="HM182" s="16">
        <v>0</v>
      </c>
      <c r="HN182" s="47">
        <v>0</v>
      </c>
      <c r="HO182" s="50">
        <v>0</v>
      </c>
      <c r="HP182" s="16">
        <v>0</v>
      </c>
      <c r="HQ182" s="16">
        <v>0</v>
      </c>
      <c r="HR182" s="16">
        <v>0</v>
      </c>
      <c r="HS182" s="47">
        <v>0</v>
      </c>
      <c r="HT182" s="50">
        <v>0</v>
      </c>
      <c r="HU182" s="16">
        <v>0</v>
      </c>
      <c r="HV182" s="16">
        <v>0</v>
      </c>
      <c r="HW182" s="16">
        <v>0</v>
      </c>
      <c r="HX182" s="17">
        <v>0</v>
      </c>
      <c r="HY182" s="2"/>
    </row>
    <row r="183" spans="1:233" x14ac:dyDescent="0.25">
      <c r="A183" s="71">
        <v>4</v>
      </c>
      <c r="B183" s="6" t="s">
        <v>58</v>
      </c>
      <c r="C183" s="15">
        <v>0</v>
      </c>
      <c r="D183" s="16">
        <v>0</v>
      </c>
      <c r="E183" s="16">
        <v>0</v>
      </c>
      <c r="F183" s="16">
        <v>0</v>
      </c>
      <c r="G183" s="47">
        <v>0</v>
      </c>
      <c r="H183" s="50"/>
      <c r="I183" s="16"/>
      <c r="J183" s="16"/>
      <c r="K183" s="16"/>
      <c r="L183" s="47"/>
      <c r="M183" s="50"/>
      <c r="N183" s="16"/>
      <c r="O183" s="16"/>
      <c r="P183" s="16"/>
      <c r="Q183" s="47"/>
      <c r="R183" s="50"/>
      <c r="S183" s="16"/>
      <c r="T183" s="16"/>
      <c r="U183" s="16"/>
      <c r="V183" s="47"/>
      <c r="W183" s="50"/>
      <c r="X183" s="16"/>
      <c r="Y183" s="16"/>
      <c r="Z183" s="16"/>
      <c r="AA183" s="47"/>
      <c r="AB183" s="50"/>
      <c r="AC183" s="16"/>
      <c r="AD183" s="16"/>
      <c r="AE183" s="16"/>
      <c r="AF183" s="47"/>
      <c r="AG183" s="50"/>
      <c r="AH183" s="16"/>
      <c r="AI183" s="16"/>
      <c r="AJ183" s="16"/>
      <c r="AK183" s="47"/>
      <c r="AL183" s="50"/>
      <c r="AM183" s="16"/>
      <c r="AN183" s="16"/>
      <c r="AO183" s="16"/>
      <c r="AP183" s="47"/>
      <c r="AQ183" s="50"/>
      <c r="AR183" s="16"/>
      <c r="AS183" s="16"/>
      <c r="AT183" s="16"/>
      <c r="AU183" s="47"/>
      <c r="AV183" s="50"/>
      <c r="AW183" s="16"/>
      <c r="AX183" s="16"/>
      <c r="AY183" s="16"/>
      <c r="AZ183" s="47"/>
      <c r="BA183" s="50"/>
      <c r="BB183" s="16"/>
      <c r="BC183" s="16"/>
      <c r="BD183" s="16"/>
      <c r="BE183" s="47"/>
      <c r="BF183" s="50"/>
      <c r="BG183" s="16"/>
      <c r="BH183" s="16"/>
      <c r="BI183" s="16"/>
      <c r="BJ183" s="47"/>
      <c r="BK183" s="50"/>
      <c r="BL183" s="16"/>
      <c r="BM183" s="16"/>
      <c r="BN183" s="16"/>
      <c r="BO183" s="47"/>
      <c r="BP183" s="50"/>
      <c r="BQ183" s="16"/>
      <c r="BR183" s="16"/>
      <c r="BS183" s="16"/>
      <c r="BT183" s="47"/>
      <c r="BU183" s="50"/>
      <c r="BV183" s="16"/>
      <c r="BW183" s="16"/>
      <c r="BX183" s="16"/>
      <c r="BY183" s="47"/>
      <c r="BZ183" s="50"/>
      <c r="CA183" s="16"/>
      <c r="CB183" s="16"/>
      <c r="CC183" s="16"/>
      <c r="CD183" s="47"/>
      <c r="CE183" s="50"/>
      <c r="CF183" s="16"/>
      <c r="CG183" s="16"/>
      <c r="CH183" s="16"/>
      <c r="CI183" s="47"/>
      <c r="CJ183" s="50"/>
      <c r="CK183" s="16"/>
      <c r="CL183" s="16"/>
      <c r="CM183" s="16"/>
      <c r="CN183" s="47"/>
      <c r="CO183" s="50"/>
      <c r="CP183" s="16"/>
      <c r="CQ183" s="16"/>
      <c r="CR183" s="16"/>
      <c r="CS183" s="47"/>
      <c r="CT183" s="50"/>
      <c r="CU183" s="16"/>
      <c r="CV183" s="16"/>
      <c r="CW183" s="16"/>
      <c r="CX183" s="47"/>
      <c r="CY183" s="50">
        <v>0</v>
      </c>
      <c r="CZ183" s="16">
        <v>0</v>
      </c>
      <c r="DA183" s="16">
        <v>0</v>
      </c>
      <c r="DB183" s="16">
        <v>0</v>
      </c>
      <c r="DC183" s="47">
        <v>0</v>
      </c>
      <c r="DD183" s="50"/>
      <c r="DE183" s="16"/>
      <c r="DF183" s="16"/>
      <c r="DG183" s="16"/>
      <c r="DH183" s="47"/>
      <c r="DI183" s="50"/>
      <c r="DJ183" s="16"/>
      <c r="DK183" s="16"/>
      <c r="DL183" s="16"/>
      <c r="DM183" s="47"/>
      <c r="DN183" s="50"/>
      <c r="DO183" s="16"/>
      <c r="DP183" s="16"/>
      <c r="DQ183" s="16"/>
      <c r="DR183" s="47"/>
      <c r="DS183" s="50"/>
      <c r="DT183" s="16"/>
      <c r="DU183" s="16"/>
      <c r="DV183" s="16"/>
      <c r="DW183" s="47"/>
      <c r="DX183" s="50"/>
      <c r="DY183" s="16"/>
      <c r="DZ183" s="16"/>
      <c r="EA183" s="16"/>
      <c r="EB183" s="47"/>
      <c r="EC183" s="50"/>
      <c r="ED183" s="16"/>
      <c r="EE183" s="16"/>
      <c r="EF183" s="16"/>
      <c r="EG183" s="47"/>
      <c r="EH183" s="50"/>
      <c r="EI183" s="16"/>
      <c r="EJ183" s="16"/>
      <c r="EK183" s="16"/>
      <c r="EL183" s="47"/>
      <c r="EM183" s="50"/>
      <c r="EN183" s="16"/>
      <c r="EO183" s="16"/>
      <c r="EP183" s="16"/>
      <c r="EQ183" s="47"/>
      <c r="ER183" s="50"/>
      <c r="ES183" s="16"/>
      <c r="ET183" s="16"/>
      <c r="EU183" s="16"/>
      <c r="EV183" s="47"/>
      <c r="EW183" s="50"/>
      <c r="EX183" s="16"/>
      <c r="EY183" s="16"/>
      <c r="EZ183" s="16"/>
      <c r="FA183" s="47"/>
      <c r="FB183" s="50"/>
      <c r="FC183" s="16"/>
      <c r="FD183" s="16"/>
      <c r="FE183" s="16"/>
      <c r="FF183" s="47"/>
      <c r="FG183" s="50"/>
      <c r="FH183" s="16"/>
      <c r="FI183" s="16"/>
      <c r="FJ183" s="16"/>
      <c r="FK183" s="47"/>
      <c r="FL183" s="50"/>
      <c r="FM183" s="16"/>
      <c r="FN183" s="16"/>
      <c r="FO183" s="16"/>
      <c r="FP183" s="47"/>
      <c r="FQ183" s="50">
        <v>0</v>
      </c>
      <c r="FR183" s="16">
        <v>0</v>
      </c>
      <c r="FS183" s="16">
        <v>0</v>
      </c>
      <c r="FT183" s="16">
        <v>0</v>
      </c>
      <c r="FU183" s="47">
        <v>0</v>
      </c>
      <c r="FV183" s="50"/>
      <c r="FW183" s="16"/>
      <c r="FX183" s="16"/>
      <c r="FY183" s="16"/>
      <c r="FZ183" s="47"/>
      <c r="GA183" s="50"/>
      <c r="GB183" s="16"/>
      <c r="GC183" s="16"/>
      <c r="GD183" s="16"/>
      <c r="GE183" s="47"/>
      <c r="GF183" s="50"/>
      <c r="GG183" s="16"/>
      <c r="GH183" s="16"/>
      <c r="GI183" s="16"/>
      <c r="GJ183" s="47"/>
      <c r="GK183" s="50">
        <v>0</v>
      </c>
      <c r="GL183" s="16">
        <v>0</v>
      </c>
      <c r="GM183" s="16">
        <v>0</v>
      </c>
      <c r="GN183" s="16">
        <v>0</v>
      </c>
      <c r="GO183" s="47">
        <v>0</v>
      </c>
      <c r="GP183" s="50"/>
      <c r="GQ183" s="16"/>
      <c r="GR183" s="16"/>
      <c r="GS183" s="16"/>
      <c r="GT183" s="47"/>
      <c r="GU183" s="50"/>
      <c r="GV183" s="16"/>
      <c r="GW183" s="16"/>
      <c r="GX183" s="16"/>
      <c r="GY183" s="47"/>
      <c r="GZ183" s="50"/>
      <c r="HA183" s="16"/>
      <c r="HB183" s="16"/>
      <c r="HC183" s="16"/>
      <c r="HD183" s="47"/>
      <c r="HE183" s="50"/>
      <c r="HF183" s="16"/>
      <c r="HG183" s="16"/>
      <c r="HH183" s="16"/>
      <c r="HI183" s="47"/>
      <c r="HJ183" s="50">
        <v>0</v>
      </c>
      <c r="HK183" s="16">
        <v>0</v>
      </c>
      <c r="HL183" s="16">
        <v>0</v>
      </c>
      <c r="HM183" s="16">
        <v>0</v>
      </c>
      <c r="HN183" s="47">
        <v>0</v>
      </c>
      <c r="HO183" s="50">
        <v>0</v>
      </c>
      <c r="HP183" s="16">
        <v>0</v>
      </c>
      <c r="HQ183" s="16">
        <v>0</v>
      </c>
      <c r="HR183" s="16">
        <v>0</v>
      </c>
      <c r="HS183" s="47">
        <v>0</v>
      </c>
      <c r="HT183" s="50">
        <v>0</v>
      </c>
      <c r="HU183" s="16">
        <v>0</v>
      </c>
      <c r="HV183" s="16">
        <v>0</v>
      </c>
      <c r="HW183" s="16">
        <v>0</v>
      </c>
      <c r="HX183" s="17">
        <v>0</v>
      </c>
      <c r="HY183" s="2"/>
    </row>
    <row r="184" spans="1:233" x14ac:dyDescent="0.25">
      <c r="A184" s="71">
        <v>5</v>
      </c>
      <c r="B184" s="6" t="s">
        <v>59</v>
      </c>
      <c r="C184" s="15">
        <v>0</v>
      </c>
      <c r="D184" s="16">
        <v>0</v>
      </c>
      <c r="E184" s="16">
        <v>0</v>
      </c>
      <c r="F184" s="16">
        <v>0</v>
      </c>
      <c r="G184" s="47">
        <v>0</v>
      </c>
      <c r="H184" s="50"/>
      <c r="I184" s="16"/>
      <c r="J184" s="16"/>
      <c r="K184" s="16"/>
      <c r="L184" s="47"/>
      <c r="M184" s="50"/>
      <c r="N184" s="16"/>
      <c r="O184" s="16"/>
      <c r="P184" s="16"/>
      <c r="Q184" s="47"/>
      <c r="R184" s="50"/>
      <c r="S184" s="16"/>
      <c r="T184" s="16"/>
      <c r="U184" s="16"/>
      <c r="V184" s="47"/>
      <c r="W184" s="50"/>
      <c r="X184" s="16"/>
      <c r="Y184" s="16"/>
      <c r="Z184" s="16"/>
      <c r="AA184" s="47"/>
      <c r="AB184" s="50"/>
      <c r="AC184" s="16"/>
      <c r="AD184" s="16"/>
      <c r="AE184" s="16"/>
      <c r="AF184" s="47"/>
      <c r="AG184" s="50"/>
      <c r="AH184" s="16"/>
      <c r="AI184" s="16"/>
      <c r="AJ184" s="16"/>
      <c r="AK184" s="47"/>
      <c r="AL184" s="50"/>
      <c r="AM184" s="16"/>
      <c r="AN184" s="16"/>
      <c r="AO184" s="16"/>
      <c r="AP184" s="47"/>
      <c r="AQ184" s="50"/>
      <c r="AR184" s="16"/>
      <c r="AS184" s="16"/>
      <c r="AT184" s="16"/>
      <c r="AU184" s="47"/>
      <c r="AV184" s="50"/>
      <c r="AW184" s="16"/>
      <c r="AX184" s="16"/>
      <c r="AY184" s="16"/>
      <c r="AZ184" s="47"/>
      <c r="BA184" s="50"/>
      <c r="BB184" s="16"/>
      <c r="BC184" s="16"/>
      <c r="BD184" s="16"/>
      <c r="BE184" s="47"/>
      <c r="BF184" s="50"/>
      <c r="BG184" s="16"/>
      <c r="BH184" s="16"/>
      <c r="BI184" s="16"/>
      <c r="BJ184" s="47"/>
      <c r="BK184" s="50"/>
      <c r="BL184" s="16"/>
      <c r="BM184" s="16"/>
      <c r="BN184" s="16"/>
      <c r="BO184" s="47"/>
      <c r="BP184" s="50"/>
      <c r="BQ184" s="16"/>
      <c r="BR184" s="16"/>
      <c r="BS184" s="16"/>
      <c r="BT184" s="47"/>
      <c r="BU184" s="50"/>
      <c r="BV184" s="16"/>
      <c r="BW184" s="16"/>
      <c r="BX184" s="16"/>
      <c r="BY184" s="47"/>
      <c r="BZ184" s="50"/>
      <c r="CA184" s="16"/>
      <c r="CB184" s="16"/>
      <c r="CC184" s="16"/>
      <c r="CD184" s="47"/>
      <c r="CE184" s="50"/>
      <c r="CF184" s="16"/>
      <c r="CG184" s="16"/>
      <c r="CH184" s="16"/>
      <c r="CI184" s="47"/>
      <c r="CJ184" s="50"/>
      <c r="CK184" s="16"/>
      <c r="CL184" s="16"/>
      <c r="CM184" s="16"/>
      <c r="CN184" s="47"/>
      <c r="CO184" s="50"/>
      <c r="CP184" s="16"/>
      <c r="CQ184" s="16"/>
      <c r="CR184" s="16"/>
      <c r="CS184" s="47"/>
      <c r="CT184" s="50"/>
      <c r="CU184" s="16"/>
      <c r="CV184" s="16"/>
      <c r="CW184" s="16"/>
      <c r="CX184" s="47"/>
      <c r="CY184" s="50">
        <v>16365.800675358299</v>
      </c>
      <c r="CZ184" s="16">
        <v>12462.4548739781</v>
      </c>
      <c r="DA184" s="16">
        <v>0</v>
      </c>
      <c r="DB184" s="16">
        <v>0</v>
      </c>
      <c r="DC184" s="47">
        <v>0</v>
      </c>
      <c r="DD184" s="50">
        <v>16365.800675358299</v>
      </c>
      <c r="DE184" s="16">
        <v>12462.4548739781</v>
      </c>
      <c r="DF184" s="16"/>
      <c r="DG184" s="16"/>
      <c r="DH184" s="47"/>
      <c r="DI184" s="50"/>
      <c r="DJ184" s="16"/>
      <c r="DK184" s="16"/>
      <c r="DL184" s="16"/>
      <c r="DM184" s="47"/>
      <c r="DN184" s="50"/>
      <c r="DO184" s="16"/>
      <c r="DP184" s="16"/>
      <c r="DQ184" s="16"/>
      <c r="DR184" s="47"/>
      <c r="DS184" s="50"/>
      <c r="DT184" s="16"/>
      <c r="DU184" s="16"/>
      <c r="DV184" s="16"/>
      <c r="DW184" s="47"/>
      <c r="DX184" s="50"/>
      <c r="DY184" s="16"/>
      <c r="DZ184" s="16"/>
      <c r="EA184" s="16"/>
      <c r="EB184" s="47"/>
      <c r="EC184" s="50"/>
      <c r="ED184" s="16"/>
      <c r="EE184" s="16"/>
      <c r="EF184" s="16"/>
      <c r="EG184" s="47"/>
      <c r="EH184" s="50"/>
      <c r="EI184" s="16"/>
      <c r="EJ184" s="16"/>
      <c r="EK184" s="16"/>
      <c r="EL184" s="47"/>
      <c r="EM184" s="50"/>
      <c r="EN184" s="16"/>
      <c r="EO184" s="16"/>
      <c r="EP184" s="16"/>
      <c r="EQ184" s="47"/>
      <c r="ER184" s="50"/>
      <c r="ES184" s="16"/>
      <c r="ET184" s="16"/>
      <c r="EU184" s="16"/>
      <c r="EV184" s="47"/>
      <c r="EW184" s="50"/>
      <c r="EX184" s="16"/>
      <c r="EY184" s="16"/>
      <c r="EZ184" s="16"/>
      <c r="FA184" s="47"/>
      <c r="FB184" s="50"/>
      <c r="FC184" s="16"/>
      <c r="FD184" s="16"/>
      <c r="FE184" s="16"/>
      <c r="FF184" s="47"/>
      <c r="FG184" s="50"/>
      <c r="FH184" s="16"/>
      <c r="FI184" s="16"/>
      <c r="FJ184" s="16"/>
      <c r="FK184" s="47"/>
      <c r="FL184" s="50"/>
      <c r="FM184" s="16"/>
      <c r="FN184" s="16"/>
      <c r="FO184" s="16"/>
      <c r="FP184" s="47"/>
      <c r="FQ184" s="50">
        <v>0</v>
      </c>
      <c r="FR184" s="16">
        <v>0</v>
      </c>
      <c r="FS184" s="16">
        <v>0</v>
      </c>
      <c r="FT184" s="16">
        <v>0</v>
      </c>
      <c r="FU184" s="47">
        <v>0</v>
      </c>
      <c r="FV184" s="50"/>
      <c r="FW184" s="16"/>
      <c r="FX184" s="16"/>
      <c r="FY184" s="16"/>
      <c r="FZ184" s="47"/>
      <c r="GA184" s="50"/>
      <c r="GB184" s="16"/>
      <c r="GC184" s="16"/>
      <c r="GD184" s="16"/>
      <c r="GE184" s="47"/>
      <c r="GF184" s="50"/>
      <c r="GG184" s="16"/>
      <c r="GH184" s="16"/>
      <c r="GI184" s="16"/>
      <c r="GJ184" s="47"/>
      <c r="GK184" s="50">
        <v>0</v>
      </c>
      <c r="GL184" s="16">
        <v>0</v>
      </c>
      <c r="GM184" s="16">
        <v>0</v>
      </c>
      <c r="GN184" s="16">
        <v>0</v>
      </c>
      <c r="GO184" s="47">
        <v>0</v>
      </c>
      <c r="GP184" s="50"/>
      <c r="GQ184" s="16"/>
      <c r="GR184" s="16"/>
      <c r="GS184" s="16"/>
      <c r="GT184" s="47"/>
      <c r="GU184" s="50"/>
      <c r="GV184" s="16"/>
      <c r="GW184" s="16"/>
      <c r="GX184" s="16"/>
      <c r="GY184" s="47"/>
      <c r="GZ184" s="50"/>
      <c r="HA184" s="16"/>
      <c r="HB184" s="16"/>
      <c r="HC184" s="16"/>
      <c r="HD184" s="47"/>
      <c r="HE184" s="50"/>
      <c r="HF184" s="16"/>
      <c r="HG184" s="16"/>
      <c r="HH184" s="16"/>
      <c r="HI184" s="47"/>
      <c r="HJ184" s="50">
        <v>16365.800675358299</v>
      </c>
      <c r="HK184" s="16">
        <v>12462.4548739781</v>
      </c>
      <c r="HL184" s="16">
        <v>0</v>
      </c>
      <c r="HM184" s="16">
        <v>0</v>
      </c>
      <c r="HN184" s="47">
        <v>0</v>
      </c>
      <c r="HO184" s="50">
        <v>0</v>
      </c>
      <c r="HP184" s="16">
        <v>0</v>
      </c>
      <c r="HQ184" s="16">
        <v>0</v>
      </c>
      <c r="HR184" s="16">
        <v>0</v>
      </c>
      <c r="HS184" s="47">
        <v>0</v>
      </c>
      <c r="HT184" s="50">
        <v>16365.800675358299</v>
      </c>
      <c r="HU184" s="16">
        <v>12462.4548739781</v>
      </c>
      <c r="HV184" s="16">
        <v>0</v>
      </c>
      <c r="HW184" s="16">
        <v>0</v>
      </c>
      <c r="HX184" s="17">
        <v>0</v>
      </c>
      <c r="HY184" s="2"/>
    </row>
    <row r="185" spans="1:233" x14ac:dyDescent="0.25">
      <c r="A185" s="71">
        <v>6</v>
      </c>
      <c r="B185" s="6" t="s">
        <v>60</v>
      </c>
      <c r="C185" s="15">
        <v>1476</v>
      </c>
      <c r="D185" s="16">
        <v>1636</v>
      </c>
      <c r="E185" s="16">
        <v>0</v>
      </c>
      <c r="F185" s="16">
        <v>0</v>
      </c>
      <c r="G185" s="47">
        <v>0</v>
      </c>
      <c r="H185" s="50">
        <v>398</v>
      </c>
      <c r="I185" s="16">
        <v>0</v>
      </c>
      <c r="J185" s="16">
        <v>0</v>
      </c>
      <c r="K185" s="16">
        <v>0</v>
      </c>
      <c r="L185" s="47">
        <v>0</v>
      </c>
      <c r="M185" s="50"/>
      <c r="N185" s="16"/>
      <c r="O185" s="16"/>
      <c r="P185" s="16"/>
      <c r="Q185" s="47"/>
      <c r="R185" s="50"/>
      <c r="S185" s="16"/>
      <c r="T185" s="16"/>
      <c r="U185" s="16"/>
      <c r="V185" s="47"/>
      <c r="W185" s="50"/>
      <c r="X185" s="16"/>
      <c r="Y185" s="16"/>
      <c r="Z185" s="16"/>
      <c r="AA185" s="47"/>
      <c r="AB185" s="50"/>
      <c r="AC185" s="16"/>
      <c r="AD185" s="16"/>
      <c r="AE185" s="16"/>
      <c r="AF185" s="47"/>
      <c r="AG185" s="50"/>
      <c r="AH185" s="16"/>
      <c r="AI185" s="16"/>
      <c r="AJ185" s="16"/>
      <c r="AK185" s="47"/>
      <c r="AL185" s="50"/>
      <c r="AM185" s="16"/>
      <c r="AN185" s="16"/>
      <c r="AO185" s="16"/>
      <c r="AP185" s="47"/>
      <c r="AQ185" s="50"/>
      <c r="AR185" s="16"/>
      <c r="AS185" s="16"/>
      <c r="AT185" s="16"/>
      <c r="AU185" s="47"/>
      <c r="AV185" s="50"/>
      <c r="AW185" s="16"/>
      <c r="AX185" s="16"/>
      <c r="AY185" s="16"/>
      <c r="AZ185" s="47"/>
      <c r="BA185" s="50"/>
      <c r="BB185" s="16"/>
      <c r="BC185" s="16"/>
      <c r="BD185" s="16"/>
      <c r="BE185" s="47"/>
      <c r="BF185" s="50"/>
      <c r="BG185" s="16"/>
      <c r="BH185" s="16"/>
      <c r="BI185" s="16"/>
      <c r="BJ185" s="47"/>
      <c r="BK185" s="50"/>
      <c r="BL185" s="16"/>
      <c r="BM185" s="16"/>
      <c r="BN185" s="16"/>
      <c r="BO185" s="47"/>
      <c r="BP185" s="50">
        <v>1078</v>
      </c>
      <c r="BQ185" s="16">
        <v>1636</v>
      </c>
      <c r="BR185" s="16">
        <v>0</v>
      </c>
      <c r="BS185" s="16">
        <v>0</v>
      </c>
      <c r="BT185" s="47">
        <v>0</v>
      </c>
      <c r="BU185" s="50"/>
      <c r="BV185" s="16"/>
      <c r="BW185" s="16"/>
      <c r="BX185" s="16"/>
      <c r="BY185" s="47"/>
      <c r="BZ185" s="50"/>
      <c r="CA185" s="16"/>
      <c r="CB185" s="16"/>
      <c r="CC185" s="16"/>
      <c r="CD185" s="47"/>
      <c r="CE185" s="50"/>
      <c r="CF185" s="16"/>
      <c r="CG185" s="16"/>
      <c r="CH185" s="16"/>
      <c r="CI185" s="47"/>
      <c r="CJ185" s="50"/>
      <c r="CK185" s="16"/>
      <c r="CL185" s="16"/>
      <c r="CM185" s="16"/>
      <c r="CN185" s="47"/>
      <c r="CO185" s="50"/>
      <c r="CP185" s="16"/>
      <c r="CQ185" s="16"/>
      <c r="CR185" s="16"/>
      <c r="CS185" s="47"/>
      <c r="CT185" s="50"/>
      <c r="CU185" s="16"/>
      <c r="CV185" s="16"/>
      <c r="CW185" s="16"/>
      <c r="CX185" s="47"/>
      <c r="CY185" s="50">
        <v>180422</v>
      </c>
      <c r="CZ185" s="16">
        <v>0</v>
      </c>
      <c r="DA185" s="16">
        <v>0</v>
      </c>
      <c r="DB185" s="16">
        <v>0</v>
      </c>
      <c r="DC185" s="47">
        <v>0</v>
      </c>
      <c r="DD185" s="50">
        <v>7519</v>
      </c>
      <c r="DE185" s="16">
        <v>0</v>
      </c>
      <c r="DF185" s="16">
        <v>0</v>
      </c>
      <c r="DG185" s="16">
        <v>0</v>
      </c>
      <c r="DH185" s="47">
        <v>0</v>
      </c>
      <c r="DI185" s="50">
        <v>165258</v>
      </c>
      <c r="DJ185" s="16">
        <v>0</v>
      </c>
      <c r="DK185" s="16">
        <v>0</v>
      </c>
      <c r="DL185" s="16">
        <v>0</v>
      </c>
      <c r="DM185" s="47">
        <v>0</v>
      </c>
      <c r="DN185" s="50"/>
      <c r="DO185" s="16"/>
      <c r="DP185" s="16"/>
      <c r="DQ185" s="16"/>
      <c r="DR185" s="47"/>
      <c r="DS185" s="50"/>
      <c r="DT185" s="16"/>
      <c r="DU185" s="16"/>
      <c r="DV185" s="16"/>
      <c r="DW185" s="47"/>
      <c r="DX185" s="50"/>
      <c r="DY185" s="16"/>
      <c r="DZ185" s="16"/>
      <c r="EA185" s="16"/>
      <c r="EB185" s="47"/>
      <c r="EC185" s="50"/>
      <c r="ED185" s="16"/>
      <c r="EE185" s="16"/>
      <c r="EF185" s="16"/>
      <c r="EG185" s="47"/>
      <c r="EH185" s="50">
        <v>6845</v>
      </c>
      <c r="EI185" s="16">
        <v>0</v>
      </c>
      <c r="EJ185" s="16">
        <v>0</v>
      </c>
      <c r="EK185" s="16">
        <v>0</v>
      </c>
      <c r="EL185" s="47">
        <v>0</v>
      </c>
      <c r="EM185" s="50"/>
      <c r="EN185" s="16"/>
      <c r="EO185" s="16"/>
      <c r="EP185" s="16"/>
      <c r="EQ185" s="47"/>
      <c r="ER185" s="50"/>
      <c r="ES185" s="16"/>
      <c r="ET185" s="16"/>
      <c r="EU185" s="16"/>
      <c r="EV185" s="47"/>
      <c r="EW185" s="50">
        <v>688</v>
      </c>
      <c r="EX185" s="16">
        <v>0</v>
      </c>
      <c r="EY185" s="16">
        <v>0</v>
      </c>
      <c r="EZ185" s="16">
        <v>0</v>
      </c>
      <c r="FA185" s="47">
        <v>0</v>
      </c>
      <c r="FB185" s="50"/>
      <c r="FC185" s="16"/>
      <c r="FD185" s="16"/>
      <c r="FE185" s="16"/>
      <c r="FF185" s="47"/>
      <c r="FG185" s="50"/>
      <c r="FH185" s="16"/>
      <c r="FI185" s="16"/>
      <c r="FJ185" s="16"/>
      <c r="FK185" s="47"/>
      <c r="FL185" s="50">
        <v>112</v>
      </c>
      <c r="FM185" s="16">
        <v>0</v>
      </c>
      <c r="FN185" s="16">
        <v>0</v>
      </c>
      <c r="FO185" s="16">
        <v>0</v>
      </c>
      <c r="FP185" s="47">
        <v>0</v>
      </c>
      <c r="FQ185" s="50">
        <v>2689</v>
      </c>
      <c r="FR185" s="16">
        <v>0</v>
      </c>
      <c r="FS185" s="16">
        <v>0</v>
      </c>
      <c r="FT185" s="16">
        <v>0</v>
      </c>
      <c r="FU185" s="47">
        <v>0</v>
      </c>
      <c r="FV185" s="50">
        <v>2689</v>
      </c>
      <c r="FW185" s="16">
        <v>0</v>
      </c>
      <c r="FX185" s="16">
        <v>0</v>
      </c>
      <c r="FY185" s="16">
        <v>0</v>
      </c>
      <c r="FZ185" s="47">
        <v>0</v>
      </c>
      <c r="GA185" s="50"/>
      <c r="GB185" s="16"/>
      <c r="GC185" s="16"/>
      <c r="GD185" s="16"/>
      <c r="GE185" s="47"/>
      <c r="GF185" s="50"/>
      <c r="GG185" s="16"/>
      <c r="GH185" s="16"/>
      <c r="GI185" s="16"/>
      <c r="GJ185" s="47"/>
      <c r="GK185" s="50">
        <v>0</v>
      </c>
      <c r="GL185" s="16">
        <v>0</v>
      </c>
      <c r="GM185" s="16">
        <v>0</v>
      </c>
      <c r="GN185" s="16">
        <v>0</v>
      </c>
      <c r="GO185" s="47">
        <v>0</v>
      </c>
      <c r="GP185" s="50"/>
      <c r="GQ185" s="16"/>
      <c r="GR185" s="16"/>
      <c r="GS185" s="16"/>
      <c r="GT185" s="47"/>
      <c r="GU185" s="50"/>
      <c r="GV185" s="16"/>
      <c r="GW185" s="16"/>
      <c r="GX185" s="16"/>
      <c r="GY185" s="47"/>
      <c r="GZ185" s="50"/>
      <c r="HA185" s="16"/>
      <c r="HB185" s="16"/>
      <c r="HC185" s="16"/>
      <c r="HD185" s="47"/>
      <c r="HE185" s="50"/>
      <c r="HF185" s="16"/>
      <c r="HG185" s="16"/>
      <c r="HH185" s="16"/>
      <c r="HI185" s="47"/>
      <c r="HJ185" s="50">
        <v>184587</v>
      </c>
      <c r="HK185" s="16">
        <v>1636</v>
      </c>
      <c r="HL185" s="16">
        <v>0</v>
      </c>
      <c r="HM185" s="16">
        <v>0</v>
      </c>
      <c r="HN185" s="47">
        <v>0</v>
      </c>
      <c r="HO185" s="50">
        <v>0</v>
      </c>
      <c r="HP185" s="16">
        <v>0</v>
      </c>
      <c r="HQ185" s="16">
        <v>0</v>
      </c>
      <c r="HR185" s="16">
        <v>0</v>
      </c>
      <c r="HS185" s="47">
        <v>0</v>
      </c>
      <c r="HT185" s="50">
        <v>184587</v>
      </c>
      <c r="HU185" s="16">
        <v>1636</v>
      </c>
      <c r="HV185" s="16">
        <v>0</v>
      </c>
      <c r="HW185" s="16">
        <v>0</v>
      </c>
      <c r="HX185" s="17">
        <v>0</v>
      </c>
      <c r="HY185" s="2"/>
    </row>
    <row r="186" spans="1:233" x14ac:dyDescent="0.25">
      <c r="A186" s="71">
        <v>7</v>
      </c>
      <c r="B186" s="6" t="s">
        <v>61</v>
      </c>
      <c r="C186" s="15">
        <v>1672</v>
      </c>
      <c r="D186" s="16">
        <v>5569</v>
      </c>
      <c r="E186" s="16">
        <v>0</v>
      </c>
      <c r="F186" s="16">
        <v>0</v>
      </c>
      <c r="G186" s="47">
        <v>0</v>
      </c>
      <c r="H186" s="50"/>
      <c r="I186" s="16"/>
      <c r="J186" s="16"/>
      <c r="K186" s="16"/>
      <c r="L186" s="47"/>
      <c r="M186" s="50"/>
      <c r="N186" s="16"/>
      <c r="O186" s="16"/>
      <c r="P186" s="16"/>
      <c r="Q186" s="47"/>
      <c r="R186" s="50"/>
      <c r="S186" s="16"/>
      <c r="T186" s="16"/>
      <c r="U186" s="16"/>
      <c r="V186" s="47"/>
      <c r="W186" s="50"/>
      <c r="X186" s="16"/>
      <c r="Y186" s="16"/>
      <c r="Z186" s="16"/>
      <c r="AA186" s="47"/>
      <c r="AB186" s="50"/>
      <c r="AC186" s="16"/>
      <c r="AD186" s="16"/>
      <c r="AE186" s="16"/>
      <c r="AF186" s="47"/>
      <c r="AG186" s="50"/>
      <c r="AH186" s="16"/>
      <c r="AI186" s="16"/>
      <c r="AJ186" s="16"/>
      <c r="AK186" s="47"/>
      <c r="AL186" s="50"/>
      <c r="AM186" s="16"/>
      <c r="AN186" s="16"/>
      <c r="AO186" s="16"/>
      <c r="AP186" s="47"/>
      <c r="AQ186" s="50"/>
      <c r="AR186" s="16"/>
      <c r="AS186" s="16"/>
      <c r="AT186" s="16"/>
      <c r="AU186" s="47"/>
      <c r="AV186" s="50"/>
      <c r="AW186" s="16"/>
      <c r="AX186" s="16"/>
      <c r="AY186" s="16"/>
      <c r="AZ186" s="47"/>
      <c r="BA186" s="50"/>
      <c r="BB186" s="16"/>
      <c r="BC186" s="16"/>
      <c r="BD186" s="16"/>
      <c r="BE186" s="47"/>
      <c r="BF186" s="50"/>
      <c r="BG186" s="16"/>
      <c r="BH186" s="16"/>
      <c r="BI186" s="16"/>
      <c r="BJ186" s="47"/>
      <c r="BK186" s="50"/>
      <c r="BL186" s="16"/>
      <c r="BM186" s="16"/>
      <c r="BN186" s="16"/>
      <c r="BO186" s="47"/>
      <c r="BP186" s="50">
        <v>1672</v>
      </c>
      <c r="BQ186" s="16">
        <v>5569</v>
      </c>
      <c r="BR186" s="16"/>
      <c r="BS186" s="16"/>
      <c r="BT186" s="47"/>
      <c r="BU186" s="50"/>
      <c r="BV186" s="16"/>
      <c r="BW186" s="16"/>
      <c r="BX186" s="16"/>
      <c r="BY186" s="47"/>
      <c r="BZ186" s="50"/>
      <c r="CA186" s="16"/>
      <c r="CB186" s="16"/>
      <c r="CC186" s="16"/>
      <c r="CD186" s="47"/>
      <c r="CE186" s="50"/>
      <c r="CF186" s="16"/>
      <c r="CG186" s="16"/>
      <c r="CH186" s="16"/>
      <c r="CI186" s="47"/>
      <c r="CJ186" s="50"/>
      <c r="CK186" s="16"/>
      <c r="CL186" s="16"/>
      <c r="CM186" s="16"/>
      <c r="CN186" s="47"/>
      <c r="CO186" s="50"/>
      <c r="CP186" s="16"/>
      <c r="CQ186" s="16"/>
      <c r="CR186" s="16"/>
      <c r="CS186" s="47"/>
      <c r="CT186" s="50"/>
      <c r="CU186" s="16"/>
      <c r="CV186" s="16"/>
      <c r="CW186" s="16"/>
      <c r="CX186" s="47"/>
      <c r="CY186" s="50">
        <v>5668</v>
      </c>
      <c r="CZ186" s="16">
        <v>838</v>
      </c>
      <c r="DA186" s="16">
        <v>0</v>
      </c>
      <c r="DB186" s="16">
        <v>0</v>
      </c>
      <c r="DC186" s="47">
        <v>0</v>
      </c>
      <c r="DD186" s="50"/>
      <c r="DE186" s="16"/>
      <c r="DF186" s="16"/>
      <c r="DG186" s="16"/>
      <c r="DH186" s="47"/>
      <c r="DI186" s="50">
        <v>5443</v>
      </c>
      <c r="DJ186" s="16">
        <v>838</v>
      </c>
      <c r="DK186" s="16"/>
      <c r="DL186" s="16"/>
      <c r="DM186" s="47"/>
      <c r="DN186" s="50"/>
      <c r="DO186" s="16"/>
      <c r="DP186" s="16"/>
      <c r="DQ186" s="16"/>
      <c r="DR186" s="47"/>
      <c r="DS186" s="50"/>
      <c r="DT186" s="16"/>
      <c r="DU186" s="16"/>
      <c r="DV186" s="16"/>
      <c r="DW186" s="47"/>
      <c r="DX186" s="50"/>
      <c r="DY186" s="16"/>
      <c r="DZ186" s="16"/>
      <c r="EA186" s="16"/>
      <c r="EB186" s="47"/>
      <c r="EC186" s="50"/>
      <c r="ED186" s="16"/>
      <c r="EE186" s="16"/>
      <c r="EF186" s="16"/>
      <c r="EG186" s="47"/>
      <c r="EH186" s="50"/>
      <c r="EI186" s="16"/>
      <c r="EJ186" s="16"/>
      <c r="EK186" s="16"/>
      <c r="EL186" s="47"/>
      <c r="EM186" s="50"/>
      <c r="EN186" s="16"/>
      <c r="EO186" s="16"/>
      <c r="EP186" s="16"/>
      <c r="EQ186" s="47"/>
      <c r="ER186" s="50"/>
      <c r="ES186" s="16"/>
      <c r="ET186" s="16"/>
      <c r="EU186" s="16"/>
      <c r="EV186" s="47"/>
      <c r="EW186" s="50"/>
      <c r="EX186" s="16"/>
      <c r="EY186" s="16"/>
      <c r="EZ186" s="16"/>
      <c r="FA186" s="47"/>
      <c r="FB186" s="50"/>
      <c r="FC186" s="16"/>
      <c r="FD186" s="16"/>
      <c r="FE186" s="16"/>
      <c r="FF186" s="47"/>
      <c r="FG186" s="50"/>
      <c r="FH186" s="16"/>
      <c r="FI186" s="16"/>
      <c r="FJ186" s="16"/>
      <c r="FK186" s="47"/>
      <c r="FL186" s="50">
        <v>225</v>
      </c>
      <c r="FM186" s="16"/>
      <c r="FN186" s="16"/>
      <c r="FO186" s="16"/>
      <c r="FP186" s="47"/>
      <c r="FQ186" s="50">
        <v>0</v>
      </c>
      <c r="FR186" s="16">
        <v>0</v>
      </c>
      <c r="FS186" s="16">
        <v>0</v>
      </c>
      <c r="FT186" s="16">
        <v>0</v>
      </c>
      <c r="FU186" s="47">
        <v>0</v>
      </c>
      <c r="FV186" s="50"/>
      <c r="FW186" s="16"/>
      <c r="FX186" s="16"/>
      <c r="FY186" s="16"/>
      <c r="FZ186" s="47"/>
      <c r="GA186" s="50"/>
      <c r="GB186" s="16"/>
      <c r="GC186" s="16"/>
      <c r="GD186" s="16"/>
      <c r="GE186" s="47"/>
      <c r="GF186" s="50"/>
      <c r="GG186" s="16"/>
      <c r="GH186" s="16"/>
      <c r="GI186" s="16"/>
      <c r="GJ186" s="47"/>
      <c r="GK186" s="50">
        <v>0</v>
      </c>
      <c r="GL186" s="16">
        <v>0</v>
      </c>
      <c r="GM186" s="16">
        <v>0</v>
      </c>
      <c r="GN186" s="16">
        <v>0</v>
      </c>
      <c r="GO186" s="47">
        <v>0</v>
      </c>
      <c r="GP186" s="50"/>
      <c r="GQ186" s="16"/>
      <c r="GR186" s="16"/>
      <c r="GS186" s="16"/>
      <c r="GT186" s="47"/>
      <c r="GU186" s="50"/>
      <c r="GV186" s="16"/>
      <c r="GW186" s="16"/>
      <c r="GX186" s="16"/>
      <c r="GY186" s="47"/>
      <c r="GZ186" s="50"/>
      <c r="HA186" s="16"/>
      <c r="HB186" s="16"/>
      <c r="HC186" s="16"/>
      <c r="HD186" s="47"/>
      <c r="HE186" s="50"/>
      <c r="HF186" s="16"/>
      <c r="HG186" s="16"/>
      <c r="HH186" s="16"/>
      <c r="HI186" s="47"/>
      <c r="HJ186" s="50">
        <v>7340</v>
      </c>
      <c r="HK186" s="16">
        <v>6407</v>
      </c>
      <c r="HL186" s="16">
        <v>0</v>
      </c>
      <c r="HM186" s="16">
        <v>0</v>
      </c>
      <c r="HN186" s="47">
        <v>0</v>
      </c>
      <c r="HO186" s="50">
        <v>0</v>
      </c>
      <c r="HP186" s="16">
        <v>0</v>
      </c>
      <c r="HQ186" s="16">
        <v>0</v>
      </c>
      <c r="HR186" s="16">
        <v>0</v>
      </c>
      <c r="HS186" s="47">
        <v>0</v>
      </c>
      <c r="HT186" s="50">
        <v>7340</v>
      </c>
      <c r="HU186" s="16">
        <v>6407</v>
      </c>
      <c r="HV186" s="16">
        <v>0</v>
      </c>
      <c r="HW186" s="16">
        <v>0</v>
      </c>
      <c r="HX186" s="17">
        <v>0</v>
      </c>
      <c r="HY186" s="2"/>
    </row>
    <row r="187" spans="1:233" x14ac:dyDescent="0.25">
      <c r="A187" s="71">
        <v>8</v>
      </c>
      <c r="B187" s="6" t="s">
        <v>62</v>
      </c>
      <c r="C187" s="15">
        <v>47997.355669999997</v>
      </c>
      <c r="D187" s="16">
        <v>15415.554539999999</v>
      </c>
      <c r="E187" s="16">
        <v>0</v>
      </c>
      <c r="F187" s="16">
        <v>0</v>
      </c>
      <c r="G187" s="47">
        <v>0</v>
      </c>
      <c r="H187" s="50">
        <v>21295.085899999998</v>
      </c>
      <c r="I187" s="16">
        <v>2570.72723</v>
      </c>
      <c r="J187" s="16"/>
      <c r="K187" s="16"/>
      <c r="L187" s="47"/>
      <c r="M187" s="50"/>
      <c r="N187" s="16"/>
      <c r="O187" s="16"/>
      <c r="P187" s="16"/>
      <c r="Q187" s="47"/>
      <c r="R187" s="50"/>
      <c r="S187" s="16"/>
      <c r="T187" s="16"/>
      <c r="U187" s="16"/>
      <c r="V187" s="47"/>
      <c r="W187" s="50">
        <v>10059.08194</v>
      </c>
      <c r="X187" s="16">
        <v>691.46700000000101</v>
      </c>
      <c r="Y187" s="16"/>
      <c r="Z187" s="16"/>
      <c r="AA187" s="47"/>
      <c r="AB187" s="50"/>
      <c r="AC187" s="16"/>
      <c r="AD187" s="16"/>
      <c r="AE187" s="16"/>
      <c r="AF187" s="47"/>
      <c r="AG187" s="50"/>
      <c r="AH187" s="16"/>
      <c r="AI187" s="16"/>
      <c r="AJ187" s="16"/>
      <c r="AK187" s="47"/>
      <c r="AL187" s="50">
        <v>862.55</v>
      </c>
      <c r="AM187" s="16">
        <v>0</v>
      </c>
      <c r="AN187" s="16"/>
      <c r="AO187" s="16"/>
      <c r="AP187" s="47"/>
      <c r="AQ187" s="50"/>
      <c r="AR187" s="16"/>
      <c r="AS187" s="16"/>
      <c r="AT187" s="16"/>
      <c r="AU187" s="47"/>
      <c r="AV187" s="50"/>
      <c r="AW187" s="16"/>
      <c r="AX187" s="16"/>
      <c r="AY187" s="16"/>
      <c r="AZ187" s="47"/>
      <c r="BA187" s="50">
        <v>9500.2471700000006</v>
      </c>
      <c r="BB187" s="16">
        <v>6786.9885899999999</v>
      </c>
      <c r="BC187" s="16"/>
      <c r="BD187" s="16"/>
      <c r="BE187" s="47"/>
      <c r="BF187" s="50"/>
      <c r="BG187" s="16"/>
      <c r="BH187" s="16"/>
      <c r="BI187" s="16"/>
      <c r="BJ187" s="47"/>
      <c r="BK187" s="50"/>
      <c r="BL187" s="16"/>
      <c r="BM187" s="16"/>
      <c r="BN187" s="16"/>
      <c r="BO187" s="47"/>
      <c r="BP187" s="50">
        <v>5753.7817299999997</v>
      </c>
      <c r="BQ187" s="16">
        <v>4972.5419199999997</v>
      </c>
      <c r="BR187" s="16"/>
      <c r="BS187" s="16"/>
      <c r="BT187" s="47"/>
      <c r="BU187" s="50">
        <v>215</v>
      </c>
      <c r="BV187" s="16">
        <v>393.82979999999998</v>
      </c>
      <c r="BW187" s="16"/>
      <c r="BX187" s="16"/>
      <c r="BY187" s="47"/>
      <c r="BZ187" s="50"/>
      <c r="CA187" s="16"/>
      <c r="CB187" s="16"/>
      <c r="CC187" s="16"/>
      <c r="CD187" s="47"/>
      <c r="CE187" s="50"/>
      <c r="CF187" s="16"/>
      <c r="CG187" s="16"/>
      <c r="CH187" s="16"/>
      <c r="CI187" s="47"/>
      <c r="CJ187" s="50">
        <v>311.60892999999999</v>
      </c>
      <c r="CK187" s="16">
        <v>0</v>
      </c>
      <c r="CL187" s="16"/>
      <c r="CM187" s="16"/>
      <c r="CN187" s="47"/>
      <c r="CO187" s="50"/>
      <c r="CP187" s="16"/>
      <c r="CQ187" s="16"/>
      <c r="CR187" s="16"/>
      <c r="CS187" s="47"/>
      <c r="CT187" s="50"/>
      <c r="CU187" s="16"/>
      <c r="CV187" s="16"/>
      <c r="CW187" s="16"/>
      <c r="CX187" s="47"/>
      <c r="CY187" s="50">
        <v>198204.51858</v>
      </c>
      <c r="CZ187" s="16">
        <v>2462.5696200000002</v>
      </c>
      <c r="DA187" s="16">
        <v>0</v>
      </c>
      <c r="DB187" s="16">
        <v>0</v>
      </c>
      <c r="DC187" s="47">
        <v>0</v>
      </c>
      <c r="DD187" s="50">
        <v>27154.131890000001</v>
      </c>
      <c r="DE187" s="16">
        <v>0</v>
      </c>
      <c r="DF187" s="16"/>
      <c r="DG187" s="16"/>
      <c r="DH187" s="47"/>
      <c r="DI187" s="50">
        <v>149798.63417</v>
      </c>
      <c r="DJ187" s="16">
        <v>0</v>
      </c>
      <c r="DK187" s="16"/>
      <c r="DL187" s="16"/>
      <c r="DM187" s="47"/>
      <c r="DN187" s="50">
        <v>1399.9359999999999</v>
      </c>
      <c r="DO187" s="16">
        <v>0</v>
      </c>
      <c r="DP187" s="16"/>
      <c r="DQ187" s="16"/>
      <c r="DR187" s="47"/>
      <c r="DS187" s="50">
        <v>5.8</v>
      </c>
      <c r="DT187" s="16">
        <v>0</v>
      </c>
      <c r="DU187" s="16"/>
      <c r="DV187" s="16"/>
      <c r="DW187" s="47"/>
      <c r="DX187" s="50">
        <v>22.156099999999999</v>
      </c>
      <c r="DY187" s="16">
        <v>0</v>
      </c>
      <c r="DZ187" s="16"/>
      <c r="EA187" s="16"/>
      <c r="EB187" s="47"/>
      <c r="EC187" s="50">
        <v>3906.1403300000002</v>
      </c>
      <c r="ED187" s="16">
        <v>0</v>
      </c>
      <c r="EE187" s="16"/>
      <c r="EF187" s="16"/>
      <c r="EG187" s="47"/>
      <c r="EH187" s="50">
        <v>5710.5047599999998</v>
      </c>
      <c r="EI187" s="16">
        <v>0</v>
      </c>
      <c r="EJ187" s="16"/>
      <c r="EK187" s="16"/>
      <c r="EL187" s="47"/>
      <c r="EM187" s="50">
        <v>475.65284000000003</v>
      </c>
      <c r="EN187" s="16">
        <v>0</v>
      </c>
      <c r="EO187" s="16"/>
      <c r="EP187" s="16"/>
      <c r="EQ187" s="47"/>
      <c r="ER187" s="50">
        <v>173</v>
      </c>
      <c r="ES187" s="16">
        <v>0</v>
      </c>
      <c r="ET187" s="16"/>
      <c r="EU187" s="16"/>
      <c r="EV187" s="47"/>
      <c r="EW187" s="50">
        <v>1011.913</v>
      </c>
      <c r="EX187" s="16">
        <v>0</v>
      </c>
      <c r="EY187" s="16"/>
      <c r="EZ187" s="16"/>
      <c r="FA187" s="47"/>
      <c r="FB187" s="50"/>
      <c r="FC187" s="16"/>
      <c r="FD187" s="16"/>
      <c r="FE187" s="16"/>
      <c r="FF187" s="47"/>
      <c r="FG187" s="50"/>
      <c r="FH187" s="16"/>
      <c r="FI187" s="16"/>
      <c r="FJ187" s="16"/>
      <c r="FK187" s="47"/>
      <c r="FL187" s="50">
        <v>8546.6494899999998</v>
      </c>
      <c r="FM187" s="16">
        <v>2462.5696200000002</v>
      </c>
      <c r="FN187" s="16"/>
      <c r="FO187" s="16"/>
      <c r="FP187" s="47"/>
      <c r="FQ187" s="50">
        <v>1001.2131000000001</v>
      </c>
      <c r="FR187" s="16">
        <v>0</v>
      </c>
      <c r="FS187" s="16">
        <v>0</v>
      </c>
      <c r="FT187" s="16">
        <v>0</v>
      </c>
      <c r="FU187" s="47">
        <v>0</v>
      </c>
      <c r="FV187" s="50">
        <v>5.5162599999999999</v>
      </c>
      <c r="FW187" s="16">
        <v>0</v>
      </c>
      <c r="FX187" s="16"/>
      <c r="FY187" s="16"/>
      <c r="FZ187" s="47"/>
      <c r="GA187" s="50">
        <v>466.28028</v>
      </c>
      <c r="GB187" s="16">
        <v>0</v>
      </c>
      <c r="GC187" s="16"/>
      <c r="GD187" s="16"/>
      <c r="GE187" s="47"/>
      <c r="GF187" s="50">
        <v>529.41656</v>
      </c>
      <c r="GG187" s="16">
        <v>0</v>
      </c>
      <c r="GH187" s="16"/>
      <c r="GI187" s="16"/>
      <c r="GJ187" s="47"/>
      <c r="GK187" s="50">
        <v>1096.41868</v>
      </c>
      <c r="GL187" s="16">
        <v>0</v>
      </c>
      <c r="GM187" s="16">
        <v>0</v>
      </c>
      <c r="GN187" s="16">
        <v>0</v>
      </c>
      <c r="GO187" s="47">
        <v>0</v>
      </c>
      <c r="GP187" s="50"/>
      <c r="GQ187" s="16"/>
      <c r="GR187" s="16"/>
      <c r="GS187" s="16"/>
      <c r="GT187" s="47"/>
      <c r="GU187" s="50">
        <v>1096.41868</v>
      </c>
      <c r="GV187" s="16">
        <v>0</v>
      </c>
      <c r="GW187" s="16"/>
      <c r="GX187" s="16"/>
      <c r="GY187" s="47"/>
      <c r="GZ187" s="50"/>
      <c r="HA187" s="16"/>
      <c r="HB187" s="16"/>
      <c r="HC187" s="16"/>
      <c r="HD187" s="47"/>
      <c r="HE187" s="50"/>
      <c r="HF187" s="16"/>
      <c r="HG187" s="16"/>
      <c r="HH187" s="16"/>
      <c r="HI187" s="47"/>
      <c r="HJ187" s="50">
        <v>248299.50602999999</v>
      </c>
      <c r="HK187" s="16">
        <v>17878.124159999999</v>
      </c>
      <c r="HL187" s="16">
        <v>0</v>
      </c>
      <c r="HM187" s="16">
        <v>0</v>
      </c>
      <c r="HN187" s="47">
        <v>0</v>
      </c>
      <c r="HO187" s="50">
        <v>0</v>
      </c>
      <c r="HP187" s="16">
        <v>0</v>
      </c>
      <c r="HQ187" s="16">
        <v>0</v>
      </c>
      <c r="HR187" s="16">
        <v>0</v>
      </c>
      <c r="HS187" s="47">
        <v>0</v>
      </c>
      <c r="HT187" s="50">
        <v>248299.50602999999</v>
      </c>
      <c r="HU187" s="16">
        <v>17878.124159999999</v>
      </c>
      <c r="HV187" s="16">
        <v>0</v>
      </c>
      <c r="HW187" s="16">
        <v>0</v>
      </c>
      <c r="HX187" s="17">
        <v>0</v>
      </c>
      <c r="HY187" s="2"/>
    </row>
    <row r="188" spans="1:233" x14ac:dyDescent="0.25">
      <c r="A188" s="71">
        <v>9</v>
      </c>
      <c r="B188" s="6" t="s">
        <v>63</v>
      </c>
      <c r="C188" s="15">
        <v>15106.57</v>
      </c>
      <c r="D188" s="16">
        <v>14518.99</v>
      </c>
      <c r="E188" s="16">
        <v>0</v>
      </c>
      <c r="F188" s="16">
        <v>0</v>
      </c>
      <c r="G188" s="47">
        <v>0</v>
      </c>
      <c r="H188" s="50">
        <v>6527.37</v>
      </c>
      <c r="I188" s="16">
        <v>100.99</v>
      </c>
      <c r="J188" s="16"/>
      <c r="K188" s="16"/>
      <c r="L188" s="47"/>
      <c r="M188" s="50"/>
      <c r="N188" s="16"/>
      <c r="O188" s="16"/>
      <c r="P188" s="16"/>
      <c r="Q188" s="47"/>
      <c r="R188" s="50"/>
      <c r="S188" s="16"/>
      <c r="T188" s="16"/>
      <c r="U188" s="16"/>
      <c r="V188" s="47"/>
      <c r="W188" s="50">
        <v>3110.58</v>
      </c>
      <c r="X188" s="16">
        <v>215.36</v>
      </c>
      <c r="Y188" s="16"/>
      <c r="Z188" s="16"/>
      <c r="AA188" s="47"/>
      <c r="AB188" s="50"/>
      <c r="AC188" s="16"/>
      <c r="AD188" s="16"/>
      <c r="AE188" s="16"/>
      <c r="AF188" s="47"/>
      <c r="AG188" s="50"/>
      <c r="AH188" s="16"/>
      <c r="AI188" s="16"/>
      <c r="AJ188" s="16"/>
      <c r="AK188" s="47"/>
      <c r="AL188" s="50">
        <v>1108.6199999999999</v>
      </c>
      <c r="AM188" s="16">
        <v>0</v>
      </c>
      <c r="AN188" s="16"/>
      <c r="AO188" s="16"/>
      <c r="AP188" s="47"/>
      <c r="AQ188" s="50"/>
      <c r="AR188" s="16"/>
      <c r="AS188" s="16"/>
      <c r="AT188" s="16"/>
      <c r="AU188" s="47"/>
      <c r="AV188" s="50"/>
      <c r="AW188" s="16"/>
      <c r="AX188" s="16"/>
      <c r="AY188" s="16"/>
      <c r="AZ188" s="47"/>
      <c r="BA188" s="50">
        <v>2801.32</v>
      </c>
      <c r="BB188" s="16">
        <v>7761.28</v>
      </c>
      <c r="BC188" s="16"/>
      <c r="BD188" s="16"/>
      <c r="BE188" s="47"/>
      <c r="BF188" s="50"/>
      <c r="BG188" s="16"/>
      <c r="BH188" s="16"/>
      <c r="BI188" s="16"/>
      <c r="BJ188" s="47"/>
      <c r="BK188" s="50"/>
      <c r="BL188" s="16"/>
      <c r="BM188" s="16"/>
      <c r="BN188" s="16"/>
      <c r="BO188" s="47"/>
      <c r="BP188" s="50">
        <v>410.08</v>
      </c>
      <c r="BQ188" s="16">
        <v>5734.62</v>
      </c>
      <c r="BR188" s="16"/>
      <c r="BS188" s="16"/>
      <c r="BT188" s="47"/>
      <c r="BU188" s="50"/>
      <c r="BV188" s="16"/>
      <c r="BW188" s="16"/>
      <c r="BX188" s="16"/>
      <c r="BY188" s="47"/>
      <c r="BZ188" s="50"/>
      <c r="CA188" s="16"/>
      <c r="CB188" s="16"/>
      <c r="CC188" s="16"/>
      <c r="CD188" s="47"/>
      <c r="CE188" s="50"/>
      <c r="CF188" s="16"/>
      <c r="CG188" s="16"/>
      <c r="CH188" s="16"/>
      <c r="CI188" s="47"/>
      <c r="CJ188" s="50">
        <v>1148.5999999999999</v>
      </c>
      <c r="CK188" s="16">
        <v>706.74</v>
      </c>
      <c r="CL188" s="16"/>
      <c r="CM188" s="16"/>
      <c r="CN188" s="47"/>
      <c r="CO188" s="50"/>
      <c r="CP188" s="16"/>
      <c r="CQ188" s="16"/>
      <c r="CR188" s="16"/>
      <c r="CS188" s="47"/>
      <c r="CT188" s="50"/>
      <c r="CU188" s="16"/>
      <c r="CV188" s="16"/>
      <c r="CW188" s="16"/>
      <c r="CX188" s="47"/>
      <c r="CY188" s="50">
        <v>8876.01</v>
      </c>
      <c r="CZ188" s="16">
        <v>1923.41</v>
      </c>
      <c r="DA188" s="16">
        <v>0</v>
      </c>
      <c r="DB188" s="16">
        <v>0</v>
      </c>
      <c r="DC188" s="47">
        <v>0</v>
      </c>
      <c r="DD188" s="50">
        <v>5001.05</v>
      </c>
      <c r="DE188" s="16">
        <v>1352.57</v>
      </c>
      <c r="DF188" s="16"/>
      <c r="DG188" s="16"/>
      <c r="DH188" s="47"/>
      <c r="DI188" s="50">
        <v>522</v>
      </c>
      <c r="DJ188" s="16">
        <v>167.91</v>
      </c>
      <c r="DK188" s="16"/>
      <c r="DL188" s="16"/>
      <c r="DM188" s="47"/>
      <c r="DN188" s="50"/>
      <c r="DO188" s="16"/>
      <c r="DP188" s="16"/>
      <c r="DQ188" s="16"/>
      <c r="DR188" s="47"/>
      <c r="DS188" s="50"/>
      <c r="DT188" s="16"/>
      <c r="DU188" s="16"/>
      <c r="DV188" s="16"/>
      <c r="DW188" s="47"/>
      <c r="DX188" s="50"/>
      <c r="DY188" s="16"/>
      <c r="DZ188" s="16"/>
      <c r="EA188" s="16"/>
      <c r="EB188" s="47"/>
      <c r="EC188" s="50"/>
      <c r="ED188" s="16"/>
      <c r="EE188" s="16"/>
      <c r="EF188" s="16"/>
      <c r="EG188" s="47"/>
      <c r="EH188" s="50">
        <v>2124.25</v>
      </c>
      <c r="EI188" s="16">
        <v>0</v>
      </c>
      <c r="EJ188" s="16"/>
      <c r="EK188" s="16"/>
      <c r="EL188" s="47"/>
      <c r="EM188" s="50">
        <v>1027.05</v>
      </c>
      <c r="EN188" s="16">
        <v>0</v>
      </c>
      <c r="EO188" s="16"/>
      <c r="EP188" s="16"/>
      <c r="EQ188" s="47"/>
      <c r="ER188" s="50"/>
      <c r="ES188" s="16"/>
      <c r="ET188" s="16"/>
      <c r="EU188" s="16"/>
      <c r="EV188" s="47"/>
      <c r="EW188" s="50"/>
      <c r="EX188" s="16"/>
      <c r="EY188" s="16"/>
      <c r="EZ188" s="16"/>
      <c r="FA188" s="47"/>
      <c r="FB188" s="50"/>
      <c r="FC188" s="16"/>
      <c r="FD188" s="16"/>
      <c r="FE188" s="16"/>
      <c r="FF188" s="47"/>
      <c r="FG188" s="50"/>
      <c r="FH188" s="16"/>
      <c r="FI188" s="16"/>
      <c r="FJ188" s="16"/>
      <c r="FK188" s="47"/>
      <c r="FL188" s="50">
        <v>201.66</v>
      </c>
      <c r="FM188" s="16">
        <v>402.93</v>
      </c>
      <c r="FN188" s="16"/>
      <c r="FO188" s="16"/>
      <c r="FP188" s="47"/>
      <c r="FQ188" s="50">
        <v>0</v>
      </c>
      <c r="FR188" s="16">
        <v>0</v>
      </c>
      <c r="FS188" s="16">
        <v>0</v>
      </c>
      <c r="FT188" s="16">
        <v>0</v>
      </c>
      <c r="FU188" s="47">
        <v>0</v>
      </c>
      <c r="FV188" s="50"/>
      <c r="FW188" s="16"/>
      <c r="FX188" s="16"/>
      <c r="FY188" s="16"/>
      <c r="FZ188" s="47"/>
      <c r="GA188" s="50"/>
      <c r="GB188" s="16"/>
      <c r="GC188" s="16"/>
      <c r="GD188" s="16"/>
      <c r="GE188" s="47"/>
      <c r="GF188" s="50"/>
      <c r="GG188" s="16"/>
      <c r="GH188" s="16"/>
      <c r="GI188" s="16"/>
      <c r="GJ188" s="47"/>
      <c r="GK188" s="50">
        <v>0</v>
      </c>
      <c r="GL188" s="16">
        <v>0</v>
      </c>
      <c r="GM188" s="16">
        <v>0</v>
      </c>
      <c r="GN188" s="16">
        <v>0</v>
      </c>
      <c r="GO188" s="47">
        <v>0</v>
      </c>
      <c r="GP188" s="50"/>
      <c r="GQ188" s="16"/>
      <c r="GR188" s="16"/>
      <c r="GS188" s="16"/>
      <c r="GT188" s="47"/>
      <c r="GU188" s="50"/>
      <c r="GV188" s="16"/>
      <c r="GW188" s="16"/>
      <c r="GX188" s="16"/>
      <c r="GY188" s="47"/>
      <c r="GZ188" s="50"/>
      <c r="HA188" s="16"/>
      <c r="HB188" s="16"/>
      <c r="HC188" s="16"/>
      <c r="HD188" s="47"/>
      <c r="HE188" s="50"/>
      <c r="HF188" s="16"/>
      <c r="HG188" s="16"/>
      <c r="HH188" s="16"/>
      <c r="HI188" s="47"/>
      <c r="HJ188" s="50">
        <v>23982.58</v>
      </c>
      <c r="HK188" s="16">
        <v>16442.400000000001</v>
      </c>
      <c r="HL188" s="16">
        <v>0</v>
      </c>
      <c r="HM188" s="16">
        <v>0</v>
      </c>
      <c r="HN188" s="47">
        <v>0</v>
      </c>
      <c r="HO188" s="50">
        <v>0</v>
      </c>
      <c r="HP188" s="16">
        <v>0</v>
      </c>
      <c r="HQ188" s="16">
        <v>0</v>
      </c>
      <c r="HR188" s="16">
        <v>0</v>
      </c>
      <c r="HS188" s="47">
        <v>0</v>
      </c>
      <c r="HT188" s="50">
        <v>23982.58</v>
      </c>
      <c r="HU188" s="16">
        <v>16442.400000000001</v>
      </c>
      <c r="HV188" s="16">
        <v>0</v>
      </c>
      <c r="HW188" s="16">
        <v>0</v>
      </c>
      <c r="HX188" s="17">
        <v>0</v>
      </c>
      <c r="HY188" s="2"/>
    </row>
    <row r="189" spans="1:233" x14ac:dyDescent="0.25">
      <c r="A189" s="71">
        <v>10</v>
      </c>
      <c r="B189" s="6" t="s">
        <v>64</v>
      </c>
      <c r="C189" s="15">
        <v>4825</v>
      </c>
      <c r="D189" s="16">
        <v>12271</v>
      </c>
      <c r="E189" s="16">
        <v>0</v>
      </c>
      <c r="F189" s="16">
        <v>0</v>
      </c>
      <c r="G189" s="47">
        <v>0</v>
      </c>
      <c r="H189" s="50">
        <v>3767</v>
      </c>
      <c r="I189" s="16">
        <v>2350</v>
      </c>
      <c r="J189" s="16">
        <v>0</v>
      </c>
      <c r="K189" s="16">
        <v>0</v>
      </c>
      <c r="L189" s="47"/>
      <c r="M189" s="50"/>
      <c r="N189" s="16"/>
      <c r="O189" s="16"/>
      <c r="P189" s="16"/>
      <c r="Q189" s="47"/>
      <c r="R189" s="50"/>
      <c r="S189" s="16"/>
      <c r="T189" s="16"/>
      <c r="U189" s="16"/>
      <c r="V189" s="47"/>
      <c r="W189" s="50">
        <v>1058</v>
      </c>
      <c r="X189" s="16">
        <v>0</v>
      </c>
      <c r="Y189" s="16">
        <v>0</v>
      </c>
      <c r="Z189" s="16">
        <v>0</v>
      </c>
      <c r="AA189" s="47"/>
      <c r="AB189" s="50"/>
      <c r="AC189" s="16"/>
      <c r="AD189" s="16"/>
      <c r="AE189" s="16"/>
      <c r="AF189" s="47"/>
      <c r="AG189" s="50"/>
      <c r="AH189" s="16"/>
      <c r="AI189" s="16"/>
      <c r="AJ189" s="16"/>
      <c r="AK189" s="47"/>
      <c r="AL189" s="50">
        <v>0</v>
      </c>
      <c r="AM189" s="16">
        <v>0</v>
      </c>
      <c r="AN189" s="16">
        <v>0</v>
      </c>
      <c r="AO189" s="16">
        <v>0</v>
      </c>
      <c r="AP189" s="47"/>
      <c r="AQ189" s="50"/>
      <c r="AR189" s="16"/>
      <c r="AS189" s="16"/>
      <c r="AT189" s="16"/>
      <c r="AU189" s="47"/>
      <c r="AV189" s="50"/>
      <c r="AW189" s="16"/>
      <c r="AX189" s="16"/>
      <c r="AY189" s="16"/>
      <c r="AZ189" s="47"/>
      <c r="BA189" s="50">
        <v>0</v>
      </c>
      <c r="BB189" s="16">
        <v>4315</v>
      </c>
      <c r="BC189" s="16">
        <v>0</v>
      </c>
      <c r="BD189" s="16">
        <v>0</v>
      </c>
      <c r="BE189" s="47"/>
      <c r="BF189" s="50"/>
      <c r="BG189" s="16"/>
      <c r="BH189" s="16"/>
      <c r="BI189" s="16"/>
      <c r="BJ189" s="47"/>
      <c r="BK189" s="50"/>
      <c r="BL189" s="16"/>
      <c r="BM189" s="16"/>
      <c r="BN189" s="16"/>
      <c r="BO189" s="47"/>
      <c r="BP189" s="50">
        <v>0</v>
      </c>
      <c r="BQ189" s="16">
        <v>5606</v>
      </c>
      <c r="BR189" s="16">
        <v>0</v>
      </c>
      <c r="BS189" s="16">
        <v>0</v>
      </c>
      <c r="BT189" s="47"/>
      <c r="BU189" s="50">
        <v>0</v>
      </c>
      <c r="BV189" s="16">
        <v>0</v>
      </c>
      <c r="BW189" s="16">
        <v>0</v>
      </c>
      <c r="BX189" s="16">
        <v>0</v>
      </c>
      <c r="BY189" s="47"/>
      <c r="BZ189" s="50"/>
      <c r="CA189" s="16"/>
      <c r="CB189" s="16"/>
      <c r="CC189" s="16"/>
      <c r="CD189" s="47"/>
      <c r="CE189" s="50"/>
      <c r="CF189" s="16"/>
      <c r="CG189" s="16"/>
      <c r="CH189" s="16"/>
      <c r="CI189" s="47"/>
      <c r="CJ189" s="50">
        <v>0</v>
      </c>
      <c r="CK189" s="16">
        <v>0</v>
      </c>
      <c r="CL189" s="16">
        <v>0</v>
      </c>
      <c r="CM189" s="16">
        <v>0</v>
      </c>
      <c r="CN189" s="47"/>
      <c r="CO189" s="50"/>
      <c r="CP189" s="16"/>
      <c r="CQ189" s="16"/>
      <c r="CR189" s="16"/>
      <c r="CS189" s="47"/>
      <c r="CT189" s="50"/>
      <c r="CU189" s="16"/>
      <c r="CV189" s="16"/>
      <c r="CW189" s="16"/>
      <c r="CX189" s="47"/>
      <c r="CY189" s="50">
        <v>5747</v>
      </c>
      <c r="CZ189" s="16">
        <v>26708</v>
      </c>
      <c r="DA189" s="16">
        <v>0</v>
      </c>
      <c r="DB189" s="16">
        <v>0</v>
      </c>
      <c r="DC189" s="47">
        <v>0</v>
      </c>
      <c r="DD189" s="50">
        <v>0</v>
      </c>
      <c r="DE189" s="16">
        <v>0</v>
      </c>
      <c r="DF189" s="16">
        <v>0</v>
      </c>
      <c r="DG189" s="16">
        <v>0</v>
      </c>
      <c r="DH189" s="47"/>
      <c r="DI189" s="50">
        <v>0</v>
      </c>
      <c r="DJ189" s="16">
        <v>0</v>
      </c>
      <c r="DK189" s="16">
        <v>0</v>
      </c>
      <c r="DL189" s="16">
        <v>0</v>
      </c>
      <c r="DM189" s="47"/>
      <c r="DN189" s="50">
        <v>2019</v>
      </c>
      <c r="DO189" s="16">
        <v>2956</v>
      </c>
      <c r="DP189" s="16">
        <v>0</v>
      </c>
      <c r="DQ189" s="16">
        <v>0</v>
      </c>
      <c r="DR189" s="47"/>
      <c r="DS189" s="50">
        <v>0</v>
      </c>
      <c r="DT189" s="16">
        <v>0</v>
      </c>
      <c r="DU189" s="16">
        <v>0</v>
      </c>
      <c r="DV189" s="16">
        <v>0</v>
      </c>
      <c r="DW189" s="47"/>
      <c r="DX189" s="50">
        <v>0</v>
      </c>
      <c r="DY189" s="16">
        <v>23752</v>
      </c>
      <c r="DZ189" s="16">
        <v>0</v>
      </c>
      <c r="EA189" s="16">
        <v>0</v>
      </c>
      <c r="EB189" s="47"/>
      <c r="EC189" s="50">
        <v>0</v>
      </c>
      <c r="ED189" s="16">
        <v>0</v>
      </c>
      <c r="EE189" s="16">
        <v>0</v>
      </c>
      <c r="EF189" s="16">
        <v>0</v>
      </c>
      <c r="EG189" s="47"/>
      <c r="EH189" s="50">
        <v>3281</v>
      </c>
      <c r="EI189" s="16">
        <v>0</v>
      </c>
      <c r="EJ189" s="16">
        <v>0</v>
      </c>
      <c r="EK189" s="16">
        <v>0</v>
      </c>
      <c r="EL189" s="47"/>
      <c r="EM189" s="50">
        <v>0</v>
      </c>
      <c r="EN189" s="16">
        <v>0</v>
      </c>
      <c r="EO189" s="16">
        <v>0</v>
      </c>
      <c r="EP189" s="16">
        <v>0</v>
      </c>
      <c r="EQ189" s="47"/>
      <c r="ER189" s="50">
        <v>0</v>
      </c>
      <c r="ES189" s="16">
        <v>0</v>
      </c>
      <c r="ET189" s="16">
        <v>0</v>
      </c>
      <c r="EU189" s="16">
        <v>0</v>
      </c>
      <c r="EV189" s="47"/>
      <c r="EW189" s="50"/>
      <c r="EX189" s="16"/>
      <c r="EY189" s="16"/>
      <c r="EZ189" s="16"/>
      <c r="FA189" s="47"/>
      <c r="FB189" s="50"/>
      <c r="FC189" s="16"/>
      <c r="FD189" s="16"/>
      <c r="FE189" s="16"/>
      <c r="FF189" s="47"/>
      <c r="FG189" s="50"/>
      <c r="FH189" s="16"/>
      <c r="FI189" s="16"/>
      <c r="FJ189" s="16"/>
      <c r="FK189" s="47"/>
      <c r="FL189" s="50">
        <v>447</v>
      </c>
      <c r="FM189" s="16">
        <v>0</v>
      </c>
      <c r="FN189" s="16">
        <v>0</v>
      </c>
      <c r="FO189" s="16">
        <v>0</v>
      </c>
      <c r="FP189" s="47"/>
      <c r="FQ189" s="50">
        <v>0</v>
      </c>
      <c r="FR189" s="16">
        <v>0</v>
      </c>
      <c r="FS189" s="16">
        <v>0</v>
      </c>
      <c r="FT189" s="16">
        <v>0</v>
      </c>
      <c r="FU189" s="47">
        <v>0</v>
      </c>
      <c r="FV189" s="50">
        <v>0</v>
      </c>
      <c r="FW189" s="16">
        <v>0</v>
      </c>
      <c r="FX189" s="16">
        <v>0</v>
      </c>
      <c r="FY189" s="16">
        <v>0</v>
      </c>
      <c r="FZ189" s="47"/>
      <c r="GA189" s="50">
        <v>0</v>
      </c>
      <c r="GB189" s="16">
        <v>0</v>
      </c>
      <c r="GC189" s="16">
        <v>0</v>
      </c>
      <c r="GD189" s="16">
        <v>0</v>
      </c>
      <c r="GE189" s="47"/>
      <c r="GF189" s="50">
        <v>0</v>
      </c>
      <c r="GG189" s="16">
        <v>0</v>
      </c>
      <c r="GH189" s="16">
        <v>0</v>
      </c>
      <c r="GI189" s="16">
        <v>0</v>
      </c>
      <c r="GJ189" s="47"/>
      <c r="GK189" s="50">
        <v>0</v>
      </c>
      <c r="GL189" s="16">
        <v>0</v>
      </c>
      <c r="GM189" s="16">
        <v>0</v>
      </c>
      <c r="GN189" s="16">
        <v>0</v>
      </c>
      <c r="GO189" s="47">
        <v>0</v>
      </c>
      <c r="GP189" s="50">
        <v>0</v>
      </c>
      <c r="GQ189" s="16">
        <v>0</v>
      </c>
      <c r="GR189" s="16">
        <v>0</v>
      </c>
      <c r="GS189" s="16">
        <v>0</v>
      </c>
      <c r="GT189" s="47"/>
      <c r="GU189" s="50">
        <v>0</v>
      </c>
      <c r="GV189" s="16">
        <v>0</v>
      </c>
      <c r="GW189" s="16">
        <v>0</v>
      </c>
      <c r="GX189" s="16">
        <v>0</v>
      </c>
      <c r="GY189" s="47"/>
      <c r="GZ189" s="50">
        <v>0</v>
      </c>
      <c r="HA189" s="16">
        <v>0</v>
      </c>
      <c r="HB189" s="16">
        <v>0</v>
      </c>
      <c r="HC189" s="16">
        <v>0</v>
      </c>
      <c r="HD189" s="47"/>
      <c r="HE189" s="50">
        <v>0</v>
      </c>
      <c r="HF189" s="16">
        <v>0</v>
      </c>
      <c r="HG189" s="16">
        <v>0</v>
      </c>
      <c r="HH189" s="16">
        <v>0</v>
      </c>
      <c r="HI189" s="47"/>
      <c r="HJ189" s="50">
        <v>10572</v>
      </c>
      <c r="HK189" s="16">
        <v>38979</v>
      </c>
      <c r="HL189" s="16">
        <v>0</v>
      </c>
      <c r="HM189" s="16">
        <v>0</v>
      </c>
      <c r="HN189" s="47">
        <v>0</v>
      </c>
      <c r="HO189" s="50">
        <v>0</v>
      </c>
      <c r="HP189" s="16">
        <v>0</v>
      </c>
      <c r="HQ189" s="16">
        <v>0</v>
      </c>
      <c r="HR189" s="16">
        <v>0</v>
      </c>
      <c r="HS189" s="47">
        <v>0</v>
      </c>
      <c r="HT189" s="50">
        <v>10572</v>
      </c>
      <c r="HU189" s="16">
        <v>38979</v>
      </c>
      <c r="HV189" s="16">
        <v>0</v>
      </c>
      <c r="HW189" s="16">
        <v>0</v>
      </c>
      <c r="HX189" s="17">
        <v>0</v>
      </c>
      <c r="HY189" s="2"/>
    </row>
    <row r="190" spans="1:233" x14ac:dyDescent="0.25">
      <c r="A190" s="71">
        <v>11</v>
      </c>
      <c r="B190" s="6" t="s">
        <v>65</v>
      </c>
      <c r="C190" s="15">
        <v>0</v>
      </c>
      <c r="D190" s="16">
        <v>0</v>
      </c>
      <c r="E190" s="16">
        <v>0</v>
      </c>
      <c r="F190" s="16">
        <v>0</v>
      </c>
      <c r="G190" s="47">
        <v>0</v>
      </c>
      <c r="H190" s="50"/>
      <c r="I190" s="16"/>
      <c r="J190" s="16"/>
      <c r="K190" s="16"/>
      <c r="L190" s="47"/>
      <c r="M190" s="50"/>
      <c r="N190" s="16"/>
      <c r="O190" s="16"/>
      <c r="P190" s="16"/>
      <c r="Q190" s="47"/>
      <c r="R190" s="50"/>
      <c r="S190" s="16"/>
      <c r="T190" s="16"/>
      <c r="U190" s="16"/>
      <c r="V190" s="47"/>
      <c r="W190" s="50"/>
      <c r="X190" s="16"/>
      <c r="Y190" s="16"/>
      <c r="Z190" s="16"/>
      <c r="AA190" s="47"/>
      <c r="AB190" s="50"/>
      <c r="AC190" s="16"/>
      <c r="AD190" s="16"/>
      <c r="AE190" s="16"/>
      <c r="AF190" s="47"/>
      <c r="AG190" s="50"/>
      <c r="AH190" s="16"/>
      <c r="AI190" s="16"/>
      <c r="AJ190" s="16"/>
      <c r="AK190" s="47"/>
      <c r="AL190" s="50"/>
      <c r="AM190" s="16"/>
      <c r="AN190" s="16"/>
      <c r="AO190" s="16"/>
      <c r="AP190" s="47"/>
      <c r="AQ190" s="50"/>
      <c r="AR190" s="16"/>
      <c r="AS190" s="16"/>
      <c r="AT190" s="16"/>
      <c r="AU190" s="47"/>
      <c r="AV190" s="50"/>
      <c r="AW190" s="16"/>
      <c r="AX190" s="16"/>
      <c r="AY190" s="16"/>
      <c r="AZ190" s="47"/>
      <c r="BA190" s="50"/>
      <c r="BB190" s="16"/>
      <c r="BC190" s="16"/>
      <c r="BD190" s="16"/>
      <c r="BE190" s="47"/>
      <c r="BF190" s="50"/>
      <c r="BG190" s="16"/>
      <c r="BH190" s="16"/>
      <c r="BI190" s="16"/>
      <c r="BJ190" s="47"/>
      <c r="BK190" s="50"/>
      <c r="BL190" s="16"/>
      <c r="BM190" s="16"/>
      <c r="BN190" s="16"/>
      <c r="BO190" s="47"/>
      <c r="BP190" s="50"/>
      <c r="BQ190" s="16"/>
      <c r="BR190" s="16"/>
      <c r="BS190" s="16"/>
      <c r="BT190" s="47"/>
      <c r="BU190" s="50"/>
      <c r="BV190" s="16"/>
      <c r="BW190" s="16"/>
      <c r="BX190" s="16"/>
      <c r="BY190" s="47"/>
      <c r="BZ190" s="50"/>
      <c r="CA190" s="16"/>
      <c r="CB190" s="16"/>
      <c r="CC190" s="16"/>
      <c r="CD190" s="47"/>
      <c r="CE190" s="50"/>
      <c r="CF190" s="16"/>
      <c r="CG190" s="16"/>
      <c r="CH190" s="16"/>
      <c r="CI190" s="47"/>
      <c r="CJ190" s="50"/>
      <c r="CK190" s="16"/>
      <c r="CL190" s="16"/>
      <c r="CM190" s="16"/>
      <c r="CN190" s="47"/>
      <c r="CO190" s="50"/>
      <c r="CP190" s="16"/>
      <c r="CQ190" s="16"/>
      <c r="CR190" s="16"/>
      <c r="CS190" s="47"/>
      <c r="CT190" s="50"/>
      <c r="CU190" s="16"/>
      <c r="CV190" s="16"/>
      <c r="CW190" s="16"/>
      <c r="CX190" s="47"/>
      <c r="CY190" s="50">
        <v>0</v>
      </c>
      <c r="CZ190" s="16">
        <v>0</v>
      </c>
      <c r="DA190" s="16">
        <v>0</v>
      </c>
      <c r="DB190" s="16">
        <v>0</v>
      </c>
      <c r="DC190" s="47">
        <v>0</v>
      </c>
      <c r="DD190" s="50"/>
      <c r="DE190" s="16"/>
      <c r="DF190" s="16"/>
      <c r="DG190" s="16"/>
      <c r="DH190" s="47"/>
      <c r="DI190" s="50"/>
      <c r="DJ190" s="16"/>
      <c r="DK190" s="16"/>
      <c r="DL190" s="16"/>
      <c r="DM190" s="47"/>
      <c r="DN190" s="50"/>
      <c r="DO190" s="16"/>
      <c r="DP190" s="16"/>
      <c r="DQ190" s="16"/>
      <c r="DR190" s="47"/>
      <c r="DS190" s="50"/>
      <c r="DT190" s="16"/>
      <c r="DU190" s="16"/>
      <c r="DV190" s="16"/>
      <c r="DW190" s="47"/>
      <c r="DX190" s="50"/>
      <c r="DY190" s="16"/>
      <c r="DZ190" s="16"/>
      <c r="EA190" s="16"/>
      <c r="EB190" s="47"/>
      <c r="EC190" s="50"/>
      <c r="ED190" s="16"/>
      <c r="EE190" s="16"/>
      <c r="EF190" s="16"/>
      <c r="EG190" s="47"/>
      <c r="EH190" s="50"/>
      <c r="EI190" s="16"/>
      <c r="EJ190" s="16"/>
      <c r="EK190" s="16"/>
      <c r="EL190" s="47"/>
      <c r="EM190" s="50"/>
      <c r="EN190" s="16"/>
      <c r="EO190" s="16"/>
      <c r="EP190" s="16"/>
      <c r="EQ190" s="47"/>
      <c r="ER190" s="50"/>
      <c r="ES190" s="16"/>
      <c r="ET190" s="16"/>
      <c r="EU190" s="16"/>
      <c r="EV190" s="47"/>
      <c r="EW190" s="50"/>
      <c r="EX190" s="16"/>
      <c r="EY190" s="16"/>
      <c r="EZ190" s="16"/>
      <c r="FA190" s="47"/>
      <c r="FB190" s="50"/>
      <c r="FC190" s="16"/>
      <c r="FD190" s="16"/>
      <c r="FE190" s="16"/>
      <c r="FF190" s="47"/>
      <c r="FG190" s="50"/>
      <c r="FH190" s="16"/>
      <c r="FI190" s="16"/>
      <c r="FJ190" s="16"/>
      <c r="FK190" s="47"/>
      <c r="FL190" s="50"/>
      <c r="FM190" s="16"/>
      <c r="FN190" s="16"/>
      <c r="FO190" s="16"/>
      <c r="FP190" s="47"/>
      <c r="FQ190" s="50">
        <v>0</v>
      </c>
      <c r="FR190" s="16">
        <v>0</v>
      </c>
      <c r="FS190" s="16">
        <v>0</v>
      </c>
      <c r="FT190" s="16">
        <v>0</v>
      </c>
      <c r="FU190" s="47">
        <v>0</v>
      </c>
      <c r="FV190" s="50"/>
      <c r="FW190" s="16"/>
      <c r="FX190" s="16"/>
      <c r="FY190" s="16"/>
      <c r="FZ190" s="47"/>
      <c r="GA190" s="50"/>
      <c r="GB190" s="16"/>
      <c r="GC190" s="16"/>
      <c r="GD190" s="16"/>
      <c r="GE190" s="47"/>
      <c r="GF190" s="50"/>
      <c r="GG190" s="16"/>
      <c r="GH190" s="16"/>
      <c r="GI190" s="16"/>
      <c r="GJ190" s="47"/>
      <c r="GK190" s="50">
        <v>0</v>
      </c>
      <c r="GL190" s="16">
        <v>0</v>
      </c>
      <c r="GM190" s="16">
        <v>0</v>
      </c>
      <c r="GN190" s="16">
        <v>0</v>
      </c>
      <c r="GO190" s="47">
        <v>0</v>
      </c>
      <c r="GP190" s="50"/>
      <c r="GQ190" s="16"/>
      <c r="GR190" s="16"/>
      <c r="GS190" s="16"/>
      <c r="GT190" s="47"/>
      <c r="GU190" s="50"/>
      <c r="GV190" s="16"/>
      <c r="GW190" s="16"/>
      <c r="GX190" s="16"/>
      <c r="GY190" s="47"/>
      <c r="GZ190" s="50"/>
      <c r="HA190" s="16"/>
      <c r="HB190" s="16"/>
      <c r="HC190" s="16"/>
      <c r="HD190" s="47"/>
      <c r="HE190" s="50"/>
      <c r="HF190" s="16"/>
      <c r="HG190" s="16"/>
      <c r="HH190" s="16"/>
      <c r="HI190" s="47"/>
      <c r="HJ190" s="50">
        <v>0</v>
      </c>
      <c r="HK190" s="16">
        <v>0</v>
      </c>
      <c r="HL190" s="16">
        <v>0</v>
      </c>
      <c r="HM190" s="16">
        <v>0</v>
      </c>
      <c r="HN190" s="47">
        <v>0</v>
      </c>
      <c r="HO190" s="50">
        <v>0</v>
      </c>
      <c r="HP190" s="16">
        <v>0</v>
      </c>
      <c r="HQ190" s="16">
        <v>0</v>
      </c>
      <c r="HR190" s="16">
        <v>0</v>
      </c>
      <c r="HS190" s="47">
        <v>0</v>
      </c>
      <c r="HT190" s="50">
        <v>0</v>
      </c>
      <c r="HU190" s="16">
        <v>0</v>
      </c>
      <c r="HV190" s="16">
        <v>0</v>
      </c>
      <c r="HW190" s="16">
        <v>0</v>
      </c>
      <c r="HX190" s="17">
        <v>0</v>
      </c>
      <c r="HY190" s="2"/>
    </row>
    <row r="191" spans="1:233" x14ac:dyDescent="0.25">
      <c r="A191" s="71">
        <v>12</v>
      </c>
      <c r="B191" s="6" t="s">
        <v>66</v>
      </c>
      <c r="C191" s="15">
        <v>100225.45080000001</v>
      </c>
      <c r="D191" s="16">
        <v>1486.0621100000001</v>
      </c>
      <c r="E191" s="16">
        <v>0</v>
      </c>
      <c r="F191" s="16">
        <v>0</v>
      </c>
      <c r="G191" s="47">
        <v>0</v>
      </c>
      <c r="H191" s="50">
        <v>81847.779699999999</v>
      </c>
      <c r="I191" s="16"/>
      <c r="J191" s="16"/>
      <c r="K191" s="16"/>
      <c r="L191" s="47"/>
      <c r="M191" s="50"/>
      <c r="N191" s="16"/>
      <c r="O191" s="16"/>
      <c r="P191" s="16"/>
      <c r="Q191" s="47"/>
      <c r="R191" s="50"/>
      <c r="S191" s="16"/>
      <c r="T191" s="16"/>
      <c r="U191" s="16"/>
      <c r="V191" s="47"/>
      <c r="W191" s="50">
        <v>16659.222180000001</v>
      </c>
      <c r="X191" s="16"/>
      <c r="Y191" s="16"/>
      <c r="Z191" s="16"/>
      <c r="AA191" s="47"/>
      <c r="AB191" s="50"/>
      <c r="AC191" s="16"/>
      <c r="AD191" s="16"/>
      <c r="AE191" s="16"/>
      <c r="AF191" s="47"/>
      <c r="AG191" s="50"/>
      <c r="AH191" s="16"/>
      <c r="AI191" s="16"/>
      <c r="AJ191" s="16"/>
      <c r="AK191" s="47"/>
      <c r="AL191" s="50">
        <v>1718.44892</v>
      </c>
      <c r="AM191" s="16"/>
      <c r="AN191" s="16"/>
      <c r="AO191" s="16"/>
      <c r="AP191" s="47"/>
      <c r="AQ191" s="50"/>
      <c r="AR191" s="16"/>
      <c r="AS191" s="16"/>
      <c r="AT191" s="16"/>
      <c r="AU191" s="47"/>
      <c r="AV191" s="50"/>
      <c r="AW191" s="16"/>
      <c r="AX191" s="16"/>
      <c r="AY191" s="16"/>
      <c r="AZ191" s="47"/>
      <c r="BA191" s="50"/>
      <c r="BB191" s="16"/>
      <c r="BC191" s="16"/>
      <c r="BD191" s="16"/>
      <c r="BE191" s="47"/>
      <c r="BF191" s="50"/>
      <c r="BG191" s="16"/>
      <c r="BH191" s="16"/>
      <c r="BI191" s="16"/>
      <c r="BJ191" s="47"/>
      <c r="BK191" s="50"/>
      <c r="BL191" s="16"/>
      <c r="BM191" s="16"/>
      <c r="BN191" s="16"/>
      <c r="BO191" s="47"/>
      <c r="BP191" s="50"/>
      <c r="BQ191" s="16"/>
      <c r="BR191" s="16"/>
      <c r="BS191" s="16"/>
      <c r="BT191" s="47"/>
      <c r="BU191" s="50"/>
      <c r="BV191" s="16">
        <v>1486.0621100000001</v>
      </c>
      <c r="BW191" s="16"/>
      <c r="BX191" s="16"/>
      <c r="BY191" s="47"/>
      <c r="BZ191" s="50"/>
      <c r="CA191" s="16"/>
      <c r="CB191" s="16"/>
      <c r="CC191" s="16"/>
      <c r="CD191" s="47"/>
      <c r="CE191" s="50"/>
      <c r="CF191" s="16"/>
      <c r="CG191" s="16"/>
      <c r="CH191" s="16"/>
      <c r="CI191" s="47"/>
      <c r="CJ191" s="50"/>
      <c r="CK191" s="16"/>
      <c r="CL191" s="16"/>
      <c r="CM191" s="16"/>
      <c r="CN191" s="47"/>
      <c r="CO191" s="50"/>
      <c r="CP191" s="16"/>
      <c r="CQ191" s="16"/>
      <c r="CR191" s="16"/>
      <c r="CS191" s="47"/>
      <c r="CT191" s="50"/>
      <c r="CU191" s="16"/>
      <c r="CV191" s="16"/>
      <c r="CW191" s="16"/>
      <c r="CX191" s="47"/>
      <c r="CY191" s="50">
        <v>0</v>
      </c>
      <c r="CZ191" s="16">
        <v>0</v>
      </c>
      <c r="DA191" s="16">
        <v>0</v>
      </c>
      <c r="DB191" s="16">
        <v>0</v>
      </c>
      <c r="DC191" s="47">
        <v>0</v>
      </c>
      <c r="DD191" s="50"/>
      <c r="DE191" s="16"/>
      <c r="DF191" s="16"/>
      <c r="DG191" s="16"/>
      <c r="DH191" s="47"/>
      <c r="DI191" s="50"/>
      <c r="DJ191" s="16"/>
      <c r="DK191" s="16"/>
      <c r="DL191" s="16"/>
      <c r="DM191" s="47"/>
      <c r="DN191" s="50"/>
      <c r="DO191" s="16"/>
      <c r="DP191" s="16"/>
      <c r="DQ191" s="16"/>
      <c r="DR191" s="47"/>
      <c r="DS191" s="50"/>
      <c r="DT191" s="16"/>
      <c r="DU191" s="16"/>
      <c r="DV191" s="16"/>
      <c r="DW191" s="47"/>
      <c r="DX191" s="50"/>
      <c r="DY191" s="16"/>
      <c r="DZ191" s="16"/>
      <c r="EA191" s="16"/>
      <c r="EB191" s="47"/>
      <c r="EC191" s="50"/>
      <c r="ED191" s="16"/>
      <c r="EE191" s="16"/>
      <c r="EF191" s="16"/>
      <c r="EG191" s="47"/>
      <c r="EH191" s="50"/>
      <c r="EI191" s="16"/>
      <c r="EJ191" s="16"/>
      <c r="EK191" s="16"/>
      <c r="EL191" s="47"/>
      <c r="EM191" s="50"/>
      <c r="EN191" s="16"/>
      <c r="EO191" s="16"/>
      <c r="EP191" s="16"/>
      <c r="EQ191" s="47"/>
      <c r="ER191" s="50"/>
      <c r="ES191" s="16"/>
      <c r="ET191" s="16"/>
      <c r="EU191" s="16"/>
      <c r="EV191" s="47"/>
      <c r="EW191" s="50"/>
      <c r="EX191" s="16"/>
      <c r="EY191" s="16"/>
      <c r="EZ191" s="16"/>
      <c r="FA191" s="47"/>
      <c r="FB191" s="50"/>
      <c r="FC191" s="16"/>
      <c r="FD191" s="16"/>
      <c r="FE191" s="16"/>
      <c r="FF191" s="47"/>
      <c r="FG191" s="50"/>
      <c r="FH191" s="16"/>
      <c r="FI191" s="16"/>
      <c r="FJ191" s="16"/>
      <c r="FK191" s="47"/>
      <c r="FL191" s="50"/>
      <c r="FM191" s="16"/>
      <c r="FN191" s="16"/>
      <c r="FO191" s="16"/>
      <c r="FP191" s="47"/>
      <c r="FQ191" s="50">
        <v>0</v>
      </c>
      <c r="FR191" s="16">
        <v>0</v>
      </c>
      <c r="FS191" s="16">
        <v>0</v>
      </c>
      <c r="FT191" s="16">
        <v>0</v>
      </c>
      <c r="FU191" s="47">
        <v>0</v>
      </c>
      <c r="FV191" s="50"/>
      <c r="FW191" s="16"/>
      <c r="FX191" s="16"/>
      <c r="FY191" s="16"/>
      <c r="FZ191" s="47"/>
      <c r="GA191" s="50"/>
      <c r="GB191" s="16"/>
      <c r="GC191" s="16"/>
      <c r="GD191" s="16"/>
      <c r="GE191" s="47"/>
      <c r="GF191" s="50"/>
      <c r="GG191" s="16"/>
      <c r="GH191" s="16"/>
      <c r="GI191" s="16"/>
      <c r="GJ191" s="47"/>
      <c r="GK191" s="50">
        <v>0</v>
      </c>
      <c r="GL191" s="16">
        <v>0</v>
      </c>
      <c r="GM191" s="16">
        <v>0</v>
      </c>
      <c r="GN191" s="16">
        <v>0</v>
      </c>
      <c r="GO191" s="47">
        <v>0</v>
      </c>
      <c r="GP191" s="50"/>
      <c r="GQ191" s="16"/>
      <c r="GR191" s="16"/>
      <c r="GS191" s="16"/>
      <c r="GT191" s="47"/>
      <c r="GU191" s="50"/>
      <c r="GV191" s="16"/>
      <c r="GW191" s="16"/>
      <c r="GX191" s="16"/>
      <c r="GY191" s="47"/>
      <c r="GZ191" s="50"/>
      <c r="HA191" s="16"/>
      <c r="HB191" s="16"/>
      <c r="HC191" s="16"/>
      <c r="HD191" s="47"/>
      <c r="HE191" s="50"/>
      <c r="HF191" s="16"/>
      <c r="HG191" s="16"/>
      <c r="HH191" s="16"/>
      <c r="HI191" s="47"/>
      <c r="HJ191" s="50">
        <v>100225.45080000001</v>
      </c>
      <c r="HK191" s="16">
        <v>1486.0621100000001</v>
      </c>
      <c r="HL191" s="16">
        <v>0</v>
      </c>
      <c r="HM191" s="16">
        <v>0</v>
      </c>
      <c r="HN191" s="47">
        <v>0</v>
      </c>
      <c r="HO191" s="50">
        <v>0</v>
      </c>
      <c r="HP191" s="16">
        <v>0</v>
      </c>
      <c r="HQ191" s="16">
        <v>0</v>
      </c>
      <c r="HR191" s="16">
        <v>0</v>
      </c>
      <c r="HS191" s="47">
        <v>0</v>
      </c>
      <c r="HT191" s="50">
        <v>100225.45080000001</v>
      </c>
      <c r="HU191" s="16">
        <v>1486.0621100000001</v>
      </c>
      <c r="HV191" s="16">
        <v>0</v>
      </c>
      <c r="HW191" s="16">
        <v>0</v>
      </c>
      <c r="HX191" s="17">
        <v>0</v>
      </c>
      <c r="HY191" s="2"/>
    </row>
    <row r="192" spans="1:233" x14ac:dyDescent="0.25">
      <c r="A192" s="71">
        <v>13</v>
      </c>
      <c r="B192" s="6" t="s">
        <v>67</v>
      </c>
      <c r="C192" s="15">
        <v>0</v>
      </c>
      <c r="D192" s="16">
        <v>0</v>
      </c>
      <c r="E192" s="16">
        <v>0</v>
      </c>
      <c r="F192" s="16">
        <v>0</v>
      </c>
      <c r="G192" s="47">
        <v>0</v>
      </c>
      <c r="H192" s="50"/>
      <c r="I192" s="16"/>
      <c r="J192" s="16"/>
      <c r="K192" s="16"/>
      <c r="L192" s="47"/>
      <c r="M192" s="50"/>
      <c r="N192" s="16"/>
      <c r="O192" s="16"/>
      <c r="P192" s="16"/>
      <c r="Q192" s="47"/>
      <c r="R192" s="50"/>
      <c r="S192" s="16"/>
      <c r="T192" s="16"/>
      <c r="U192" s="16"/>
      <c r="V192" s="47"/>
      <c r="W192" s="50"/>
      <c r="X192" s="16"/>
      <c r="Y192" s="16"/>
      <c r="Z192" s="16"/>
      <c r="AA192" s="47"/>
      <c r="AB192" s="50"/>
      <c r="AC192" s="16"/>
      <c r="AD192" s="16"/>
      <c r="AE192" s="16"/>
      <c r="AF192" s="47"/>
      <c r="AG192" s="50"/>
      <c r="AH192" s="16"/>
      <c r="AI192" s="16"/>
      <c r="AJ192" s="16"/>
      <c r="AK192" s="47"/>
      <c r="AL192" s="50"/>
      <c r="AM192" s="16"/>
      <c r="AN192" s="16"/>
      <c r="AO192" s="16"/>
      <c r="AP192" s="47"/>
      <c r="AQ192" s="50"/>
      <c r="AR192" s="16"/>
      <c r="AS192" s="16"/>
      <c r="AT192" s="16"/>
      <c r="AU192" s="47"/>
      <c r="AV192" s="50"/>
      <c r="AW192" s="16"/>
      <c r="AX192" s="16"/>
      <c r="AY192" s="16"/>
      <c r="AZ192" s="47"/>
      <c r="BA192" s="50"/>
      <c r="BB192" s="16"/>
      <c r="BC192" s="16"/>
      <c r="BD192" s="16"/>
      <c r="BE192" s="47"/>
      <c r="BF192" s="50"/>
      <c r="BG192" s="16"/>
      <c r="BH192" s="16"/>
      <c r="BI192" s="16"/>
      <c r="BJ192" s="47"/>
      <c r="BK192" s="50"/>
      <c r="BL192" s="16"/>
      <c r="BM192" s="16"/>
      <c r="BN192" s="16"/>
      <c r="BO192" s="47"/>
      <c r="BP192" s="50"/>
      <c r="BQ192" s="16"/>
      <c r="BR192" s="16"/>
      <c r="BS192" s="16"/>
      <c r="BT192" s="47"/>
      <c r="BU192" s="50"/>
      <c r="BV192" s="16"/>
      <c r="BW192" s="16"/>
      <c r="BX192" s="16"/>
      <c r="BY192" s="47"/>
      <c r="BZ192" s="50"/>
      <c r="CA192" s="16"/>
      <c r="CB192" s="16"/>
      <c r="CC192" s="16"/>
      <c r="CD192" s="47"/>
      <c r="CE192" s="50"/>
      <c r="CF192" s="16"/>
      <c r="CG192" s="16"/>
      <c r="CH192" s="16"/>
      <c r="CI192" s="47"/>
      <c r="CJ192" s="50"/>
      <c r="CK192" s="16"/>
      <c r="CL192" s="16"/>
      <c r="CM192" s="16"/>
      <c r="CN192" s="47"/>
      <c r="CO192" s="50"/>
      <c r="CP192" s="16"/>
      <c r="CQ192" s="16"/>
      <c r="CR192" s="16"/>
      <c r="CS192" s="47"/>
      <c r="CT192" s="50"/>
      <c r="CU192" s="16"/>
      <c r="CV192" s="16"/>
      <c r="CW192" s="16"/>
      <c r="CX192" s="47"/>
      <c r="CY192" s="50">
        <v>0</v>
      </c>
      <c r="CZ192" s="16">
        <v>0</v>
      </c>
      <c r="DA192" s="16">
        <v>0</v>
      </c>
      <c r="DB192" s="16">
        <v>0</v>
      </c>
      <c r="DC192" s="47">
        <v>0</v>
      </c>
      <c r="DD192" s="50"/>
      <c r="DE192" s="16"/>
      <c r="DF192" s="16"/>
      <c r="DG192" s="16"/>
      <c r="DH192" s="47"/>
      <c r="DI192" s="50"/>
      <c r="DJ192" s="16"/>
      <c r="DK192" s="16"/>
      <c r="DL192" s="16"/>
      <c r="DM192" s="47"/>
      <c r="DN192" s="50"/>
      <c r="DO192" s="16"/>
      <c r="DP192" s="16"/>
      <c r="DQ192" s="16"/>
      <c r="DR192" s="47"/>
      <c r="DS192" s="50"/>
      <c r="DT192" s="16"/>
      <c r="DU192" s="16"/>
      <c r="DV192" s="16"/>
      <c r="DW192" s="47"/>
      <c r="DX192" s="50"/>
      <c r="DY192" s="16"/>
      <c r="DZ192" s="16"/>
      <c r="EA192" s="16"/>
      <c r="EB192" s="47"/>
      <c r="EC192" s="50"/>
      <c r="ED192" s="16"/>
      <c r="EE192" s="16"/>
      <c r="EF192" s="16"/>
      <c r="EG192" s="47"/>
      <c r="EH192" s="50"/>
      <c r="EI192" s="16"/>
      <c r="EJ192" s="16"/>
      <c r="EK192" s="16"/>
      <c r="EL192" s="47"/>
      <c r="EM192" s="50"/>
      <c r="EN192" s="16"/>
      <c r="EO192" s="16"/>
      <c r="EP192" s="16"/>
      <c r="EQ192" s="47"/>
      <c r="ER192" s="50"/>
      <c r="ES192" s="16"/>
      <c r="ET192" s="16"/>
      <c r="EU192" s="16"/>
      <c r="EV192" s="47"/>
      <c r="EW192" s="50"/>
      <c r="EX192" s="16"/>
      <c r="EY192" s="16"/>
      <c r="EZ192" s="16"/>
      <c r="FA192" s="47"/>
      <c r="FB192" s="50"/>
      <c r="FC192" s="16"/>
      <c r="FD192" s="16"/>
      <c r="FE192" s="16"/>
      <c r="FF192" s="47"/>
      <c r="FG192" s="50"/>
      <c r="FH192" s="16"/>
      <c r="FI192" s="16"/>
      <c r="FJ192" s="16"/>
      <c r="FK192" s="47"/>
      <c r="FL192" s="50"/>
      <c r="FM192" s="16"/>
      <c r="FN192" s="16"/>
      <c r="FO192" s="16"/>
      <c r="FP192" s="47"/>
      <c r="FQ192" s="50">
        <v>0</v>
      </c>
      <c r="FR192" s="16">
        <v>0</v>
      </c>
      <c r="FS192" s="16">
        <v>0</v>
      </c>
      <c r="FT192" s="16">
        <v>0</v>
      </c>
      <c r="FU192" s="47">
        <v>0</v>
      </c>
      <c r="FV192" s="50"/>
      <c r="FW192" s="16"/>
      <c r="FX192" s="16"/>
      <c r="FY192" s="16"/>
      <c r="FZ192" s="47"/>
      <c r="GA192" s="50"/>
      <c r="GB192" s="16"/>
      <c r="GC192" s="16"/>
      <c r="GD192" s="16"/>
      <c r="GE192" s="47"/>
      <c r="GF192" s="50"/>
      <c r="GG192" s="16"/>
      <c r="GH192" s="16"/>
      <c r="GI192" s="16"/>
      <c r="GJ192" s="47"/>
      <c r="GK192" s="50">
        <v>0</v>
      </c>
      <c r="GL192" s="16">
        <v>0</v>
      </c>
      <c r="GM192" s="16">
        <v>0</v>
      </c>
      <c r="GN192" s="16">
        <v>0</v>
      </c>
      <c r="GO192" s="47">
        <v>0</v>
      </c>
      <c r="GP192" s="50"/>
      <c r="GQ192" s="16"/>
      <c r="GR192" s="16"/>
      <c r="GS192" s="16"/>
      <c r="GT192" s="47"/>
      <c r="GU192" s="50"/>
      <c r="GV192" s="16"/>
      <c r="GW192" s="16"/>
      <c r="GX192" s="16"/>
      <c r="GY192" s="47"/>
      <c r="GZ192" s="50"/>
      <c r="HA192" s="16"/>
      <c r="HB192" s="16"/>
      <c r="HC192" s="16"/>
      <c r="HD192" s="47"/>
      <c r="HE192" s="50"/>
      <c r="HF192" s="16"/>
      <c r="HG192" s="16"/>
      <c r="HH192" s="16"/>
      <c r="HI192" s="47"/>
      <c r="HJ192" s="50">
        <v>0</v>
      </c>
      <c r="HK192" s="16">
        <v>0</v>
      </c>
      <c r="HL192" s="16">
        <v>0</v>
      </c>
      <c r="HM192" s="16">
        <v>0</v>
      </c>
      <c r="HN192" s="47">
        <v>0</v>
      </c>
      <c r="HO192" s="50">
        <v>0</v>
      </c>
      <c r="HP192" s="16">
        <v>0</v>
      </c>
      <c r="HQ192" s="16">
        <v>0</v>
      </c>
      <c r="HR192" s="16">
        <v>0</v>
      </c>
      <c r="HS192" s="47">
        <v>0</v>
      </c>
      <c r="HT192" s="50">
        <v>0</v>
      </c>
      <c r="HU192" s="16">
        <v>0</v>
      </c>
      <c r="HV192" s="16">
        <v>0</v>
      </c>
      <c r="HW192" s="16">
        <v>0</v>
      </c>
      <c r="HX192" s="17">
        <v>0</v>
      </c>
      <c r="HY192" s="2"/>
    </row>
    <row r="193" spans="1:233" x14ac:dyDescent="0.25">
      <c r="A193" s="71">
        <v>14</v>
      </c>
      <c r="B193" s="6" t="s">
        <v>68</v>
      </c>
      <c r="C193" s="15">
        <v>8737.5104300000003</v>
      </c>
      <c r="D193" s="16">
        <v>27277.872415471</v>
      </c>
      <c r="E193" s="16">
        <v>0</v>
      </c>
      <c r="F193" s="16">
        <v>0</v>
      </c>
      <c r="G193" s="47">
        <v>0</v>
      </c>
      <c r="H193" s="50"/>
      <c r="I193" s="16"/>
      <c r="J193" s="16"/>
      <c r="K193" s="16"/>
      <c r="L193" s="47"/>
      <c r="M193" s="50"/>
      <c r="N193" s="16"/>
      <c r="O193" s="16"/>
      <c r="P193" s="16"/>
      <c r="Q193" s="47"/>
      <c r="R193" s="50"/>
      <c r="S193" s="16"/>
      <c r="T193" s="16"/>
      <c r="U193" s="16"/>
      <c r="V193" s="47"/>
      <c r="W193" s="50"/>
      <c r="X193" s="16"/>
      <c r="Y193" s="16"/>
      <c r="Z193" s="16"/>
      <c r="AA193" s="47"/>
      <c r="AB193" s="50"/>
      <c r="AC193" s="16"/>
      <c r="AD193" s="16"/>
      <c r="AE193" s="16"/>
      <c r="AF193" s="47"/>
      <c r="AG193" s="50"/>
      <c r="AH193" s="16"/>
      <c r="AI193" s="16"/>
      <c r="AJ193" s="16"/>
      <c r="AK193" s="47"/>
      <c r="AL193" s="50">
        <v>846.22177999999997</v>
      </c>
      <c r="AM193" s="16"/>
      <c r="AN193" s="16"/>
      <c r="AO193" s="16"/>
      <c r="AP193" s="47"/>
      <c r="AQ193" s="50"/>
      <c r="AR193" s="16"/>
      <c r="AS193" s="16"/>
      <c r="AT193" s="16"/>
      <c r="AU193" s="47"/>
      <c r="AV193" s="50"/>
      <c r="AW193" s="16"/>
      <c r="AX193" s="16"/>
      <c r="AY193" s="16"/>
      <c r="AZ193" s="47"/>
      <c r="BA193" s="50">
        <v>2510.4720000000002</v>
      </c>
      <c r="BB193" s="16">
        <v>21680.624788161</v>
      </c>
      <c r="BC193" s="16"/>
      <c r="BD193" s="16"/>
      <c r="BE193" s="47"/>
      <c r="BF193" s="50"/>
      <c r="BG193" s="16"/>
      <c r="BH193" s="16"/>
      <c r="BI193" s="16"/>
      <c r="BJ193" s="47"/>
      <c r="BK193" s="50"/>
      <c r="BL193" s="16"/>
      <c r="BM193" s="16"/>
      <c r="BN193" s="16"/>
      <c r="BO193" s="47"/>
      <c r="BP193" s="50">
        <v>3802.4099000000001</v>
      </c>
      <c r="BQ193" s="16">
        <v>5597.2476273100001</v>
      </c>
      <c r="BR193" s="16"/>
      <c r="BS193" s="16"/>
      <c r="BT193" s="47"/>
      <c r="BU193" s="50">
        <v>1578.4067500000001</v>
      </c>
      <c r="BV193" s="16"/>
      <c r="BW193" s="16"/>
      <c r="BX193" s="16"/>
      <c r="BY193" s="47"/>
      <c r="BZ193" s="50"/>
      <c r="CA193" s="16"/>
      <c r="CB193" s="16"/>
      <c r="CC193" s="16"/>
      <c r="CD193" s="47"/>
      <c r="CE193" s="50"/>
      <c r="CF193" s="16"/>
      <c r="CG193" s="16"/>
      <c r="CH193" s="16"/>
      <c r="CI193" s="47"/>
      <c r="CJ193" s="50"/>
      <c r="CK193" s="16"/>
      <c r="CL193" s="16"/>
      <c r="CM193" s="16"/>
      <c r="CN193" s="47"/>
      <c r="CO193" s="50"/>
      <c r="CP193" s="16"/>
      <c r="CQ193" s="16"/>
      <c r="CR193" s="16"/>
      <c r="CS193" s="47"/>
      <c r="CT193" s="50"/>
      <c r="CU193" s="16"/>
      <c r="CV193" s="16"/>
      <c r="CW193" s="16"/>
      <c r="CX193" s="47"/>
      <c r="CY193" s="50">
        <v>71141.489700000006</v>
      </c>
      <c r="CZ193" s="16">
        <v>4511.424583</v>
      </c>
      <c r="DA193" s="16">
        <v>0</v>
      </c>
      <c r="DB193" s="16">
        <v>0</v>
      </c>
      <c r="DC193" s="47">
        <v>0</v>
      </c>
      <c r="DD193" s="50">
        <v>6333.2666200000003</v>
      </c>
      <c r="DE193" s="16"/>
      <c r="DF193" s="16"/>
      <c r="DG193" s="16"/>
      <c r="DH193" s="47"/>
      <c r="DI193" s="50"/>
      <c r="DJ193" s="16"/>
      <c r="DK193" s="16"/>
      <c r="DL193" s="16"/>
      <c r="DM193" s="47"/>
      <c r="DN193" s="50"/>
      <c r="DO193" s="16"/>
      <c r="DP193" s="16"/>
      <c r="DQ193" s="16"/>
      <c r="DR193" s="47"/>
      <c r="DS193" s="50"/>
      <c r="DT193" s="16"/>
      <c r="DU193" s="16"/>
      <c r="DV193" s="16"/>
      <c r="DW193" s="47"/>
      <c r="DX193" s="50">
        <v>558.33398999999997</v>
      </c>
      <c r="DY193" s="16">
        <v>1101.0254709999999</v>
      </c>
      <c r="DZ193" s="16"/>
      <c r="EA193" s="16"/>
      <c r="EB193" s="47"/>
      <c r="EC193" s="50">
        <v>271.98050999999998</v>
      </c>
      <c r="ED193" s="16"/>
      <c r="EE193" s="16"/>
      <c r="EF193" s="16"/>
      <c r="EG193" s="47"/>
      <c r="EH193" s="50">
        <v>60667.214099999997</v>
      </c>
      <c r="EI193" s="16">
        <v>1052.4047969999999</v>
      </c>
      <c r="EJ193" s="16"/>
      <c r="EK193" s="16"/>
      <c r="EL193" s="47"/>
      <c r="EM193" s="50"/>
      <c r="EN193" s="16"/>
      <c r="EO193" s="16"/>
      <c r="EP193" s="16"/>
      <c r="EQ193" s="47"/>
      <c r="ER193" s="50">
        <v>222.45</v>
      </c>
      <c r="ES193" s="16"/>
      <c r="ET193" s="16"/>
      <c r="EU193" s="16"/>
      <c r="EV193" s="47"/>
      <c r="EW193" s="50"/>
      <c r="EX193" s="16"/>
      <c r="EY193" s="16"/>
      <c r="EZ193" s="16"/>
      <c r="FA193" s="47"/>
      <c r="FB193" s="50"/>
      <c r="FC193" s="16"/>
      <c r="FD193" s="16"/>
      <c r="FE193" s="16"/>
      <c r="FF193" s="47"/>
      <c r="FG193" s="50"/>
      <c r="FH193" s="16"/>
      <c r="FI193" s="16"/>
      <c r="FJ193" s="16"/>
      <c r="FK193" s="47"/>
      <c r="FL193" s="50">
        <v>3088.2444799999998</v>
      </c>
      <c r="FM193" s="16">
        <v>2357.9943149999999</v>
      </c>
      <c r="FN193" s="16"/>
      <c r="FO193" s="16"/>
      <c r="FP193" s="47"/>
      <c r="FQ193" s="50">
        <v>0</v>
      </c>
      <c r="FR193" s="16">
        <v>0</v>
      </c>
      <c r="FS193" s="16">
        <v>0</v>
      </c>
      <c r="FT193" s="16">
        <v>0</v>
      </c>
      <c r="FU193" s="47">
        <v>0</v>
      </c>
      <c r="FV193" s="50"/>
      <c r="FW193" s="16"/>
      <c r="FX193" s="16"/>
      <c r="FY193" s="16"/>
      <c r="FZ193" s="47"/>
      <c r="GA193" s="50"/>
      <c r="GB193" s="16"/>
      <c r="GC193" s="16"/>
      <c r="GD193" s="16"/>
      <c r="GE193" s="47"/>
      <c r="GF193" s="50"/>
      <c r="GG193" s="16"/>
      <c r="GH193" s="16"/>
      <c r="GI193" s="16"/>
      <c r="GJ193" s="47"/>
      <c r="GK193" s="50">
        <v>0</v>
      </c>
      <c r="GL193" s="16">
        <v>0</v>
      </c>
      <c r="GM193" s="16">
        <v>0</v>
      </c>
      <c r="GN193" s="16">
        <v>0</v>
      </c>
      <c r="GO193" s="47">
        <v>0</v>
      </c>
      <c r="GP193" s="50"/>
      <c r="GQ193" s="16"/>
      <c r="GR193" s="16"/>
      <c r="GS193" s="16"/>
      <c r="GT193" s="47"/>
      <c r="GU193" s="50"/>
      <c r="GV193" s="16"/>
      <c r="GW193" s="16"/>
      <c r="GX193" s="16"/>
      <c r="GY193" s="47"/>
      <c r="GZ193" s="50"/>
      <c r="HA193" s="16"/>
      <c r="HB193" s="16"/>
      <c r="HC193" s="16"/>
      <c r="HD193" s="47"/>
      <c r="HE193" s="50">
        <v>6943.9964399999999</v>
      </c>
      <c r="HF193" s="16">
        <v>4038.72343288</v>
      </c>
      <c r="HG193" s="16"/>
      <c r="HH193" s="16"/>
      <c r="HI193" s="47"/>
      <c r="HJ193" s="50">
        <v>86822.996570000003</v>
      </c>
      <c r="HK193" s="16">
        <v>35828.020431350997</v>
      </c>
      <c r="HL193" s="16">
        <v>0</v>
      </c>
      <c r="HM193" s="16">
        <v>0</v>
      </c>
      <c r="HN193" s="47">
        <v>0</v>
      </c>
      <c r="HO193" s="50">
        <v>0</v>
      </c>
      <c r="HP193" s="16">
        <v>0</v>
      </c>
      <c r="HQ193" s="16">
        <v>0</v>
      </c>
      <c r="HR193" s="16">
        <v>0</v>
      </c>
      <c r="HS193" s="47">
        <v>0</v>
      </c>
      <c r="HT193" s="50">
        <v>86822.996570000003</v>
      </c>
      <c r="HU193" s="16">
        <v>35828.020431350997</v>
      </c>
      <c r="HV193" s="16">
        <v>0</v>
      </c>
      <c r="HW193" s="16">
        <v>0</v>
      </c>
      <c r="HX193" s="17">
        <v>0</v>
      </c>
      <c r="HY193" s="2"/>
    </row>
    <row r="194" spans="1:233" x14ac:dyDescent="0.25">
      <c r="A194" s="71">
        <v>15</v>
      </c>
      <c r="B194" s="6" t="s">
        <v>69</v>
      </c>
      <c r="C194" s="15">
        <v>735.5</v>
      </c>
      <c r="D194" s="16">
        <v>0</v>
      </c>
      <c r="E194" s="16">
        <v>0</v>
      </c>
      <c r="F194" s="16">
        <v>0</v>
      </c>
      <c r="G194" s="47">
        <v>0</v>
      </c>
      <c r="H194" s="50">
        <v>39.6</v>
      </c>
      <c r="I194" s="16"/>
      <c r="J194" s="16"/>
      <c r="K194" s="16"/>
      <c r="L194" s="47"/>
      <c r="M194" s="50"/>
      <c r="N194" s="16"/>
      <c r="O194" s="16"/>
      <c r="P194" s="16"/>
      <c r="Q194" s="47"/>
      <c r="R194" s="50"/>
      <c r="S194" s="16"/>
      <c r="T194" s="16"/>
      <c r="U194" s="16"/>
      <c r="V194" s="47"/>
      <c r="W194" s="50">
        <v>90.4</v>
      </c>
      <c r="X194" s="16"/>
      <c r="Y194" s="16"/>
      <c r="Z194" s="16"/>
      <c r="AA194" s="47"/>
      <c r="AB194" s="50"/>
      <c r="AC194" s="16"/>
      <c r="AD194" s="16"/>
      <c r="AE194" s="16"/>
      <c r="AF194" s="47"/>
      <c r="AG194" s="50"/>
      <c r="AH194" s="16"/>
      <c r="AI194" s="16"/>
      <c r="AJ194" s="16"/>
      <c r="AK194" s="47"/>
      <c r="AL194" s="50">
        <v>66.5</v>
      </c>
      <c r="AM194" s="16"/>
      <c r="AN194" s="16"/>
      <c r="AO194" s="16"/>
      <c r="AP194" s="47"/>
      <c r="AQ194" s="50"/>
      <c r="AR194" s="16"/>
      <c r="AS194" s="16"/>
      <c r="AT194" s="16"/>
      <c r="AU194" s="47"/>
      <c r="AV194" s="50"/>
      <c r="AW194" s="16"/>
      <c r="AX194" s="16"/>
      <c r="AY194" s="16"/>
      <c r="AZ194" s="47"/>
      <c r="BA194" s="50"/>
      <c r="BB194" s="16"/>
      <c r="BC194" s="16"/>
      <c r="BD194" s="16"/>
      <c r="BE194" s="47"/>
      <c r="BF194" s="50"/>
      <c r="BG194" s="16"/>
      <c r="BH194" s="16"/>
      <c r="BI194" s="16"/>
      <c r="BJ194" s="47"/>
      <c r="BK194" s="50"/>
      <c r="BL194" s="16"/>
      <c r="BM194" s="16"/>
      <c r="BN194" s="16"/>
      <c r="BO194" s="47"/>
      <c r="BP194" s="50">
        <v>339</v>
      </c>
      <c r="BQ194" s="16"/>
      <c r="BR194" s="16"/>
      <c r="BS194" s="16"/>
      <c r="BT194" s="47"/>
      <c r="BU194" s="50">
        <v>200</v>
      </c>
      <c r="BV194" s="16"/>
      <c r="BW194" s="16"/>
      <c r="BX194" s="16"/>
      <c r="BY194" s="47"/>
      <c r="BZ194" s="50"/>
      <c r="CA194" s="16"/>
      <c r="CB194" s="16"/>
      <c r="CC194" s="16"/>
      <c r="CD194" s="47"/>
      <c r="CE194" s="50"/>
      <c r="CF194" s="16"/>
      <c r="CG194" s="16"/>
      <c r="CH194" s="16"/>
      <c r="CI194" s="47"/>
      <c r="CJ194" s="50"/>
      <c r="CK194" s="16"/>
      <c r="CL194" s="16"/>
      <c r="CM194" s="16"/>
      <c r="CN194" s="47"/>
      <c r="CO194" s="50"/>
      <c r="CP194" s="16"/>
      <c r="CQ194" s="16"/>
      <c r="CR194" s="16"/>
      <c r="CS194" s="47"/>
      <c r="CT194" s="50"/>
      <c r="CU194" s="16"/>
      <c r="CV194" s="16"/>
      <c r="CW194" s="16"/>
      <c r="CX194" s="47"/>
      <c r="CY194" s="50">
        <v>3321.6</v>
      </c>
      <c r="CZ194" s="16">
        <v>1966.6</v>
      </c>
      <c r="DA194" s="16">
        <v>0</v>
      </c>
      <c r="DB194" s="16">
        <v>0</v>
      </c>
      <c r="DC194" s="47">
        <v>0</v>
      </c>
      <c r="DD194" s="50">
        <v>563.9</v>
      </c>
      <c r="DE194" s="16">
        <v>1042.0999999999999</v>
      </c>
      <c r="DF194" s="16"/>
      <c r="DG194" s="16"/>
      <c r="DH194" s="47"/>
      <c r="DI194" s="50">
        <v>1039.5</v>
      </c>
      <c r="DJ194" s="16"/>
      <c r="DK194" s="16"/>
      <c r="DL194" s="16"/>
      <c r="DM194" s="47"/>
      <c r="DN194" s="50"/>
      <c r="DO194" s="16"/>
      <c r="DP194" s="16"/>
      <c r="DQ194" s="16"/>
      <c r="DR194" s="47"/>
      <c r="DS194" s="50"/>
      <c r="DT194" s="16">
        <v>806.5</v>
      </c>
      <c r="DU194" s="16"/>
      <c r="DV194" s="16"/>
      <c r="DW194" s="47"/>
      <c r="DX194" s="50"/>
      <c r="DY194" s="16">
        <v>118</v>
      </c>
      <c r="DZ194" s="16"/>
      <c r="EA194" s="16"/>
      <c r="EB194" s="47"/>
      <c r="EC194" s="50"/>
      <c r="ED194" s="16"/>
      <c r="EE194" s="16"/>
      <c r="EF194" s="16"/>
      <c r="EG194" s="47"/>
      <c r="EH194" s="50">
        <v>36.799999999999997</v>
      </c>
      <c r="EI194" s="16"/>
      <c r="EJ194" s="16"/>
      <c r="EK194" s="16"/>
      <c r="EL194" s="47"/>
      <c r="EM194" s="50"/>
      <c r="EN194" s="16"/>
      <c r="EO194" s="16"/>
      <c r="EP194" s="16"/>
      <c r="EQ194" s="47"/>
      <c r="ER194" s="50"/>
      <c r="ES194" s="16"/>
      <c r="ET194" s="16"/>
      <c r="EU194" s="16"/>
      <c r="EV194" s="47"/>
      <c r="EW194" s="50"/>
      <c r="EX194" s="16"/>
      <c r="EY194" s="16"/>
      <c r="EZ194" s="16"/>
      <c r="FA194" s="47"/>
      <c r="FB194" s="50"/>
      <c r="FC194" s="16"/>
      <c r="FD194" s="16"/>
      <c r="FE194" s="16"/>
      <c r="FF194" s="47"/>
      <c r="FG194" s="50"/>
      <c r="FH194" s="16"/>
      <c r="FI194" s="16"/>
      <c r="FJ194" s="16"/>
      <c r="FK194" s="47"/>
      <c r="FL194" s="50">
        <v>1681.4</v>
      </c>
      <c r="FM194" s="16"/>
      <c r="FN194" s="16"/>
      <c r="FO194" s="16"/>
      <c r="FP194" s="47"/>
      <c r="FQ194" s="50">
        <v>0</v>
      </c>
      <c r="FR194" s="16">
        <v>0</v>
      </c>
      <c r="FS194" s="16">
        <v>0</v>
      </c>
      <c r="FT194" s="16">
        <v>0</v>
      </c>
      <c r="FU194" s="47">
        <v>0</v>
      </c>
      <c r="FV194" s="50"/>
      <c r="FW194" s="16"/>
      <c r="FX194" s="16"/>
      <c r="FY194" s="16"/>
      <c r="FZ194" s="47"/>
      <c r="GA194" s="50"/>
      <c r="GB194" s="16"/>
      <c r="GC194" s="16"/>
      <c r="GD194" s="16"/>
      <c r="GE194" s="47"/>
      <c r="GF194" s="50"/>
      <c r="GG194" s="16"/>
      <c r="GH194" s="16"/>
      <c r="GI194" s="16"/>
      <c r="GJ194" s="47"/>
      <c r="GK194" s="50">
        <v>0</v>
      </c>
      <c r="GL194" s="16">
        <v>0</v>
      </c>
      <c r="GM194" s="16">
        <v>0</v>
      </c>
      <c r="GN194" s="16">
        <v>0</v>
      </c>
      <c r="GO194" s="47">
        <v>0</v>
      </c>
      <c r="GP194" s="50"/>
      <c r="GQ194" s="16"/>
      <c r="GR194" s="16"/>
      <c r="GS194" s="16"/>
      <c r="GT194" s="47"/>
      <c r="GU194" s="50"/>
      <c r="GV194" s="16"/>
      <c r="GW194" s="16"/>
      <c r="GX194" s="16"/>
      <c r="GY194" s="47"/>
      <c r="GZ194" s="50"/>
      <c r="HA194" s="16"/>
      <c r="HB194" s="16"/>
      <c r="HC194" s="16"/>
      <c r="HD194" s="47"/>
      <c r="HE194" s="50"/>
      <c r="HF194" s="16"/>
      <c r="HG194" s="16"/>
      <c r="HH194" s="16"/>
      <c r="HI194" s="47"/>
      <c r="HJ194" s="50">
        <v>4057.1</v>
      </c>
      <c r="HK194" s="16">
        <v>1966.6</v>
      </c>
      <c r="HL194" s="16">
        <v>0</v>
      </c>
      <c r="HM194" s="16">
        <v>0</v>
      </c>
      <c r="HN194" s="47">
        <v>0</v>
      </c>
      <c r="HO194" s="50">
        <v>0</v>
      </c>
      <c r="HP194" s="16">
        <v>0</v>
      </c>
      <c r="HQ194" s="16">
        <v>0</v>
      </c>
      <c r="HR194" s="16">
        <v>0</v>
      </c>
      <c r="HS194" s="47">
        <v>0</v>
      </c>
      <c r="HT194" s="50">
        <v>4057.1</v>
      </c>
      <c r="HU194" s="16">
        <v>1966.6</v>
      </c>
      <c r="HV194" s="16">
        <v>0</v>
      </c>
      <c r="HW194" s="16">
        <v>0</v>
      </c>
      <c r="HX194" s="17">
        <v>0</v>
      </c>
      <c r="HY194" s="2"/>
    </row>
    <row r="195" spans="1:233" x14ac:dyDescent="0.25">
      <c r="A195" s="71">
        <v>16</v>
      </c>
      <c r="B195" s="6" t="s">
        <v>70</v>
      </c>
      <c r="C195" s="15">
        <v>27592.200830000002</v>
      </c>
      <c r="D195" s="16">
        <v>12939.085419999999</v>
      </c>
      <c r="E195" s="16">
        <v>0</v>
      </c>
      <c r="F195" s="16">
        <v>0</v>
      </c>
      <c r="G195" s="47">
        <v>0</v>
      </c>
      <c r="H195" s="50">
        <v>16242.98374</v>
      </c>
      <c r="I195" s="16">
        <v>157.62306000000001</v>
      </c>
      <c r="J195" s="16">
        <v>0</v>
      </c>
      <c r="K195" s="16">
        <v>0</v>
      </c>
      <c r="L195" s="47">
        <v>0</v>
      </c>
      <c r="M195" s="50"/>
      <c r="N195" s="16"/>
      <c r="O195" s="16"/>
      <c r="P195" s="16"/>
      <c r="Q195" s="47"/>
      <c r="R195" s="50"/>
      <c r="S195" s="16"/>
      <c r="T195" s="16"/>
      <c r="U195" s="16"/>
      <c r="V195" s="47"/>
      <c r="W195" s="50">
        <v>2767.6930900000002</v>
      </c>
      <c r="X195" s="16">
        <v>0</v>
      </c>
      <c r="Y195" s="16">
        <v>0</v>
      </c>
      <c r="Z195" s="16">
        <v>0</v>
      </c>
      <c r="AA195" s="47">
        <v>0</v>
      </c>
      <c r="AB195" s="50"/>
      <c r="AC195" s="16"/>
      <c r="AD195" s="16"/>
      <c r="AE195" s="16"/>
      <c r="AF195" s="47"/>
      <c r="AG195" s="50"/>
      <c r="AH195" s="16"/>
      <c r="AI195" s="16"/>
      <c r="AJ195" s="16"/>
      <c r="AK195" s="47"/>
      <c r="AL195" s="50">
        <v>0</v>
      </c>
      <c r="AM195" s="16">
        <v>763.72415000000001</v>
      </c>
      <c r="AN195" s="16">
        <v>0</v>
      </c>
      <c r="AO195" s="16">
        <v>0</v>
      </c>
      <c r="AP195" s="47">
        <v>0</v>
      </c>
      <c r="AQ195" s="50"/>
      <c r="AR195" s="16"/>
      <c r="AS195" s="16"/>
      <c r="AT195" s="16"/>
      <c r="AU195" s="47"/>
      <c r="AV195" s="50"/>
      <c r="AW195" s="16"/>
      <c r="AX195" s="16"/>
      <c r="AY195" s="16"/>
      <c r="AZ195" s="47"/>
      <c r="BA195" s="50">
        <v>4822.4210000000003</v>
      </c>
      <c r="BB195" s="16">
        <v>6280.7248300000001</v>
      </c>
      <c r="BC195" s="16">
        <v>0</v>
      </c>
      <c r="BD195" s="16">
        <v>0</v>
      </c>
      <c r="BE195" s="47">
        <v>0</v>
      </c>
      <c r="BF195" s="50"/>
      <c r="BG195" s="16"/>
      <c r="BH195" s="16"/>
      <c r="BI195" s="16"/>
      <c r="BJ195" s="47"/>
      <c r="BK195" s="50"/>
      <c r="BL195" s="16"/>
      <c r="BM195" s="16"/>
      <c r="BN195" s="16"/>
      <c r="BO195" s="47"/>
      <c r="BP195" s="50">
        <v>839.10299999999995</v>
      </c>
      <c r="BQ195" s="16">
        <v>4555.1135400000003</v>
      </c>
      <c r="BR195" s="16">
        <v>0</v>
      </c>
      <c r="BS195" s="16">
        <v>0</v>
      </c>
      <c r="BT195" s="47">
        <v>0</v>
      </c>
      <c r="BU195" s="50">
        <v>0</v>
      </c>
      <c r="BV195" s="16">
        <v>1181.89984</v>
      </c>
      <c r="BW195" s="16">
        <v>0</v>
      </c>
      <c r="BX195" s="16">
        <v>0</v>
      </c>
      <c r="BY195" s="47">
        <v>0</v>
      </c>
      <c r="BZ195" s="50"/>
      <c r="CA195" s="16"/>
      <c r="CB195" s="16"/>
      <c r="CC195" s="16"/>
      <c r="CD195" s="47"/>
      <c r="CE195" s="50"/>
      <c r="CF195" s="16"/>
      <c r="CG195" s="16"/>
      <c r="CH195" s="16"/>
      <c r="CI195" s="47"/>
      <c r="CJ195" s="50">
        <v>2920</v>
      </c>
      <c r="CK195" s="16">
        <v>0</v>
      </c>
      <c r="CL195" s="16">
        <v>0</v>
      </c>
      <c r="CM195" s="16">
        <v>0</v>
      </c>
      <c r="CN195" s="47">
        <v>0</v>
      </c>
      <c r="CO195" s="50"/>
      <c r="CP195" s="16"/>
      <c r="CQ195" s="16"/>
      <c r="CR195" s="16"/>
      <c r="CS195" s="47"/>
      <c r="CT195" s="50"/>
      <c r="CU195" s="16"/>
      <c r="CV195" s="16"/>
      <c r="CW195" s="16"/>
      <c r="CX195" s="47"/>
      <c r="CY195" s="50">
        <v>61533.037929999999</v>
      </c>
      <c r="CZ195" s="16">
        <v>61758.675179999998</v>
      </c>
      <c r="DA195" s="16">
        <v>0</v>
      </c>
      <c r="DB195" s="16">
        <v>0</v>
      </c>
      <c r="DC195" s="47">
        <v>0</v>
      </c>
      <c r="DD195" s="50">
        <v>18424.84333</v>
      </c>
      <c r="DE195" s="16">
        <v>0</v>
      </c>
      <c r="DF195" s="16">
        <v>0</v>
      </c>
      <c r="DG195" s="16">
        <v>0</v>
      </c>
      <c r="DH195" s="47">
        <v>0</v>
      </c>
      <c r="DI195" s="50">
        <v>17806.823820000001</v>
      </c>
      <c r="DJ195" s="16">
        <v>4250.4424099999997</v>
      </c>
      <c r="DK195" s="16">
        <v>0</v>
      </c>
      <c r="DL195" s="16">
        <v>0</v>
      </c>
      <c r="DM195" s="47">
        <v>0</v>
      </c>
      <c r="DN195" s="50">
        <v>0</v>
      </c>
      <c r="DO195" s="16">
        <v>1875.73973</v>
      </c>
      <c r="DP195" s="16">
        <v>0</v>
      </c>
      <c r="DQ195" s="16">
        <v>0</v>
      </c>
      <c r="DR195" s="47">
        <v>0</v>
      </c>
      <c r="DS195" s="50">
        <v>0</v>
      </c>
      <c r="DT195" s="16">
        <v>0</v>
      </c>
      <c r="DU195" s="16">
        <v>0</v>
      </c>
      <c r="DV195" s="16">
        <v>0</v>
      </c>
      <c r="DW195" s="47">
        <v>0</v>
      </c>
      <c r="DX195" s="50">
        <v>2036.5364999999999</v>
      </c>
      <c r="DY195" s="16">
        <v>9120.40092</v>
      </c>
      <c r="DZ195" s="16">
        <v>0</v>
      </c>
      <c r="EA195" s="16">
        <v>0</v>
      </c>
      <c r="EB195" s="47">
        <v>0</v>
      </c>
      <c r="EC195" s="50">
        <v>5286.3955999999998</v>
      </c>
      <c r="ED195" s="16">
        <v>1333.8217999999999</v>
      </c>
      <c r="EE195" s="16">
        <v>0</v>
      </c>
      <c r="EF195" s="16">
        <v>0</v>
      </c>
      <c r="EG195" s="47">
        <v>0</v>
      </c>
      <c r="EH195" s="50">
        <v>5649.1053000000002</v>
      </c>
      <c r="EI195" s="16">
        <v>0</v>
      </c>
      <c r="EJ195" s="16">
        <v>0</v>
      </c>
      <c r="EK195" s="16">
        <v>0</v>
      </c>
      <c r="EL195" s="47">
        <v>0</v>
      </c>
      <c r="EM195" s="50">
        <v>0</v>
      </c>
      <c r="EN195" s="16">
        <v>0</v>
      </c>
      <c r="EO195" s="16">
        <v>0</v>
      </c>
      <c r="EP195" s="16">
        <v>0</v>
      </c>
      <c r="EQ195" s="47">
        <v>0</v>
      </c>
      <c r="ER195" s="50">
        <v>43.101170000000003</v>
      </c>
      <c r="ES195" s="16">
        <v>0</v>
      </c>
      <c r="ET195" s="16">
        <v>0</v>
      </c>
      <c r="EU195" s="16">
        <v>0</v>
      </c>
      <c r="EV195" s="47">
        <v>0</v>
      </c>
      <c r="EW195" s="50">
        <v>2411.2592199999999</v>
      </c>
      <c r="EX195" s="16">
        <v>0</v>
      </c>
      <c r="EY195" s="16">
        <v>0</v>
      </c>
      <c r="EZ195" s="16">
        <v>0</v>
      </c>
      <c r="FA195" s="47">
        <v>0</v>
      </c>
      <c r="FB195" s="50">
        <v>0</v>
      </c>
      <c r="FC195" s="16">
        <v>0</v>
      </c>
      <c r="FD195" s="16">
        <v>0</v>
      </c>
      <c r="FE195" s="16">
        <v>0</v>
      </c>
      <c r="FF195" s="47">
        <v>0</v>
      </c>
      <c r="FG195" s="50">
        <v>0</v>
      </c>
      <c r="FH195" s="16">
        <v>0</v>
      </c>
      <c r="FI195" s="16">
        <v>0</v>
      </c>
      <c r="FJ195" s="16">
        <v>0</v>
      </c>
      <c r="FK195" s="47">
        <v>0</v>
      </c>
      <c r="FL195" s="50">
        <v>9874.9729900000002</v>
      </c>
      <c r="FM195" s="16">
        <v>45178.270320000003</v>
      </c>
      <c r="FN195" s="16">
        <v>0</v>
      </c>
      <c r="FO195" s="16">
        <v>0</v>
      </c>
      <c r="FP195" s="47">
        <v>0</v>
      </c>
      <c r="FQ195" s="50">
        <v>5330.7208099999998</v>
      </c>
      <c r="FR195" s="16">
        <v>3030.4893200000001</v>
      </c>
      <c r="FS195" s="16">
        <v>0</v>
      </c>
      <c r="FT195" s="16">
        <v>0</v>
      </c>
      <c r="FU195" s="47">
        <v>0</v>
      </c>
      <c r="FV195" s="50">
        <v>4938.4608099999996</v>
      </c>
      <c r="FW195" s="16">
        <v>3030.4893200000001</v>
      </c>
      <c r="FX195" s="16">
        <v>0</v>
      </c>
      <c r="FY195" s="16">
        <v>0</v>
      </c>
      <c r="FZ195" s="47">
        <v>0</v>
      </c>
      <c r="GA195" s="50">
        <v>0</v>
      </c>
      <c r="GB195" s="16">
        <v>0</v>
      </c>
      <c r="GC195" s="16">
        <v>0</v>
      </c>
      <c r="GD195" s="16">
        <v>0</v>
      </c>
      <c r="GE195" s="47">
        <v>0</v>
      </c>
      <c r="GF195" s="50">
        <v>392.26</v>
      </c>
      <c r="GG195" s="16">
        <v>0</v>
      </c>
      <c r="GH195" s="16">
        <v>0</v>
      </c>
      <c r="GI195" s="16">
        <v>0</v>
      </c>
      <c r="GJ195" s="47">
        <v>0</v>
      </c>
      <c r="GK195" s="50">
        <v>7324.4610400000001</v>
      </c>
      <c r="GL195" s="16">
        <v>14617.633449999999</v>
      </c>
      <c r="GM195" s="16">
        <v>0</v>
      </c>
      <c r="GN195" s="16">
        <v>0</v>
      </c>
      <c r="GO195" s="47">
        <v>0</v>
      </c>
      <c r="GP195" s="50">
        <v>0</v>
      </c>
      <c r="GQ195" s="16">
        <v>0</v>
      </c>
      <c r="GR195" s="16">
        <v>0</v>
      </c>
      <c r="GS195" s="16">
        <v>0</v>
      </c>
      <c r="GT195" s="47">
        <v>0</v>
      </c>
      <c r="GU195" s="50">
        <v>7324.4610400000001</v>
      </c>
      <c r="GV195" s="16">
        <v>1012.6312</v>
      </c>
      <c r="GW195" s="16">
        <v>0</v>
      </c>
      <c r="GX195" s="16">
        <v>0</v>
      </c>
      <c r="GY195" s="47">
        <v>0</v>
      </c>
      <c r="GZ195" s="50">
        <v>0</v>
      </c>
      <c r="HA195" s="16">
        <v>13605.00225</v>
      </c>
      <c r="HB195" s="16">
        <v>0</v>
      </c>
      <c r="HC195" s="16">
        <v>0</v>
      </c>
      <c r="HD195" s="47">
        <v>0</v>
      </c>
      <c r="HE195" s="50">
        <v>29.900010000000002</v>
      </c>
      <c r="HF195" s="16">
        <v>0</v>
      </c>
      <c r="HG195" s="16">
        <v>0</v>
      </c>
      <c r="HH195" s="16">
        <v>0</v>
      </c>
      <c r="HI195" s="47">
        <v>0</v>
      </c>
      <c r="HJ195" s="50">
        <v>101810.32062</v>
      </c>
      <c r="HK195" s="16">
        <v>92345.883369999996</v>
      </c>
      <c r="HL195" s="16">
        <v>0</v>
      </c>
      <c r="HM195" s="16">
        <v>0</v>
      </c>
      <c r="HN195" s="47">
        <v>0</v>
      </c>
      <c r="HO195" s="50">
        <v>0</v>
      </c>
      <c r="HP195" s="16">
        <v>3070.48848</v>
      </c>
      <c r="HQ195" s="16">
        <v>0</v>
      </c>
      <c r="HR195" s="16">
        <v>0</v>
      </c>
      <c r="HS195" s="47">
        <v>0</v>
      </c>
      <c r="HT195" s="50">
        <v>101810.32062</v>
      </c>
      <c r="HU195" s="16">
        <v>95416.371849999996</v>
      </c>
      <c r="HV195" s="16">
        <v>0</v>
      </c>
      <c r="HW195" s="16">
        <v>0</v>
      </c>
      <c r="HX195" s="17">
        <v>0</v>
      </c>
      <c r="HY195" s="2"/>
    </row>
    <row r="196" spans="1:233" x14ac:dyDescent="0.25">
      <c r="A196" s="71">
        <v>17</v>
      </c>
      <c r="B196" s="6" t="s">
        <v>71</v>
      </c>
      <c r="C196" s="15">
        <v>84658.239273136307</v>
      </c>
      <c r="D196" s="16">
        <v>56331.752465595899</v>
      </c>
      <c r="E196" s="16">
        <v>0</v>
      </c>
      <c r="F196" s="16">
        <v>0</v>
      </c>
      <c r="G196" s="47">
        <v>0</v>
      </c>
      <c r="H196" s="50">
        <v>69831.0221167501</v>
      </c>
      <c r="I196" s="16"/>
      <c r="J196" s="16"/>
      <c r="K196" s="16"/>
      <c r="L196" s="47"/>
      <c r="M196" s="50"/>
      <c r="N196" s="16"/>
      <c r="O196" s="16"/>
      <c r="P196" s="16"/>
      <c r="Q196" s="47"/>
      <c r="R196" s="50"/>
      <c r="S196" s="16"/>
      <c r="T196" s="16"/>
      <c r="U196" s="16"/>
      <c r="V196" s="47"/>
      <c r="W196" s="50">
        <v>9297.3963884807508</v>
      </c>
      <c r="X196" s="16">
        <v>564.13760000000002</v>
      </c>
      <c r="Y196" s="16"/>
      <c r="Z196" s="16"/>
      <c r="AA196" s="47"/>
      <c r="AB196" s="50"/>
      <c r="AC196" s="16"/>
      <c r="AD196" s="16"/>
      <c r="AE196" s="16"/>
      <c r="AF196" s="47"/>
      <c r="AG196" s="50"/>
      <c r="AH196" s="16"/>
      <c r="AI196" s="16"/>
      <c r="AJ196" s="16"/>
      <c r="AK196" s="47"/>
      <c r="AL196" s="50">
        <v>1227.6814999999999</v>
      </c>
      <c r="AM196" s="16">
        <v>1585.55259</v>
      </c>
      <c r="AN196" s="16"/>
      <c r="AO196" s="16"/>
      <c r="AP196" s="47"/>
      <c r="AQ196" s="50"/>
      <c r="AR196" s="16"/>
      <c r="AS196" s="16"/>
      <c r="AT196" s="16"/>
      <c r="AU196" s="47"/>
      <c r="AV196" s="50"/>
      <c r="AW196" s="16"/>
      <c r="AX196" s="16"/>
      <c r="AY196" s="16"/>
      <c r="AZ196" s="47"/>
      <c r="BA196" s="50">
        <v>2040.2349999999999</v>
      </c>
      <c r="BB196" s="16">
        <v>45402.671200651603</v>
      </c>
      <c r="BC196" s="16"/>
      <c r="BD196" s="16"/>
      <c r="BE196" s="47"/>
      <c r="BF196" s="50"/>
      <c r="BG196" s="16"/>
      <c r="BH196" s="16"/>
      <c r="BI196" s="16"/>
      <c r="BJ196" s="47"/>
      <c r="BK196" s="50"/>
      <c r="BL196" s="16"/>
      <c r="BM196" s="16"/>
      <c r="BN196" s="16"/>
      <c r="BO196" s="47"/>
      <c r="BP196" s="50">
        <v>1793.5874879055</v>
      </c>
      <c r="BQ196" s="16">
        <v>8216.8910749442293</v>
      </c>
      <c r="BR196" s="16"/>
      <c r="BS196" s="16"/>
      <c r="BT196" s="47"/>
      <c r="BU196" s="50">
        <v>0</v>
      </c>
      <c r="BV196" s="16">
        <v>562.5</v>
      </c>
      <c r="BW196" s="16"/>
      <c r="BX196" s="16"/>
      <c r="BY196" s="47"/>
      <c r="BZ196" s="50"/>
      <c r="CA196" s="16"/>
      <c r="CB196" s="16"/>
      <c r="CC196" s="16"/>
      <c r="CD196" s="47"/>
      <c r="CE196" s="50"/>
      <c r="CF196" s="16"/>
      <c r="CG196" s="16"/>
      <c r="CH196" s="16"/>
      <c r="CI196" s="47"/>
      <c r="CJ196" s="50">
        <v>468.31677999999999</v>
      </c>
      <c r="CK196" s="16"/>
      <c r="CL196" s="16"/>
      <c r="CM196" s="16"/>
      <c r="CN196" s="47"/>
      <c r="CO196" s="50"/>
      <c r="CP196" s="16"/>
      <c r="CQ196" s="16"/>
      <c r="CR196" s="16"/>
      <c r="CS196" s="47"/>
      <c r="CT196" s="50"/>
      <c r="CU196" s="16"/>
      <c r="CV196" s="16"/>
      <c r="CW196" s="16"/>
      <c r="CX196" s="47"/>
      <c r="CY196" s="50">
        <v>167132.70340183299</v>
      </c>
      <c r="CZ196" s="16">
        <v>56978.0632213965</v>
      </c>
      <c r="DA196" s="16">
        <v>0</v>
      </c>
      <c r="DB196" s="16">
        <v>0</v>
      </c>
      <c r="DC196" s="47">
        <v>0</v>
      </c>
      <c r="DD196" s="50">
        <v>42303.066438487702</v>
      </c>
      <c r="DE196" s="16">
        <v>1813.3611100000001</v>
      </c>
      <c r="DF196" s="16"/>
      <c r="DG196" s="16"/>
      <c r="DH196" s="47"/>
      <c r="DI196" s="50">
        <v>65969.618962786495</v>
      </c>
      <c r="DJ196" s="16">
        <v>3940.0013463283699</v>
      </c>
      <c r="DK196" s="16"/>
      <c r="DL196" s="16"/>
      <c r="DM196" s="47"/>
      <c r="DN196" s="50"/>
      <c r="DO196" s="16"/>
      <c r="DP196" s="16"/>
      <c r="DQ196" s="16"/>
      <c r="DR196" s="47"/>
      <c r="DS196" s="50">
        <v>843.29738313405198</v>
      </c>
      <c r="DT196" s="16">
        <v>25320.3994936739</v>
      </c>
      <c r="DU196" s="16"/>
      <c r="DV196" s="16"/>
      <c r="DW196" s="47"/>
      <c r="DX196" s="50">
        <v>4774.8414862728096</v>
      </c>
      <c r="DY196" s="16">
        <v>5729.8984499999997</v>
      </c>
      <c r="DZ196" s="16"/>
      <c r="EA196" s="16"/>
      <c r="EB196" s="47"/>
      <c r="EC196" s="50">
        <v>1064.6581703577499</v>
      </c>
      <c r="ED196" s="16">
        <v>9290.0925277312108</v>
      </c>
      <c r="EE196" s="16"/>
      <c r="EF196" s="16"/>
      <c r="EG196" s="47"/>
      <c r="EH196" s="50">
        <v>15109.5355856071</v>
      </c>
      <c r="EI196" s="16"/>
      <c r="EJ196" s="16"/>
      <c r="EK196" s="16"/>
      <c r="EL196" s="47"/>
      <c r="EM196" s="50"/>
      <c r="EN196" s="16"/>
      <c r="EO196" s="16"/>
      <c r="EP196" s="16"/>
      <c r="EQ196" s="47"/>
      <c r="ER196" s="50">
        <v>984.36408843555103</v>
      </c>
      <c r="ES196" s="16"/>
      <c r="ET196" s="16"/>
      <c r="EU196" s="16"/>
      <c r="EV196" s="47"/>
      <c r="EW196" s="50">
        <v>20677.434973856001</v>
      </c>
      <c r="EX196" s="16">
        <v>1525.2</v>
      </c>
      <c r="EY196" s="16"/>
      <c r="EZ196" s="16"/>
      <c r="FA196" s="47"/>
      <c r="FB196" s="50"/>
      <c r="FC196" s="16"/>
      <c r="FD196" s="16"/>
      <c r="FE196" s="16"/>
      <c r="FF196" s="47"/>
      <c r="FG196" s="50">
        <v>1452.099983437</v>
      </c>
      <c r="FH196" s="16"/>
      <c r="FI196" s="16"/>
      <c r="FJ196" s="16"/>
      <c r="FK196" s="47"/>
      <c r="FL196" s="50">
        <v>13953.7863294583</v>
      </c>
      <c r="FM196" s="16">
        <v>9359.1102936629995</v>
      </c>
      <c r="FN196" s="16"/>
      <c r="FO196" s="16"/>
      <c r="FP196" s="47"/>
      <c r="FQ196" s="50">
        <v>1002.29999505</v>
      </c>
      <c r="FR196" s="16">
        <v>168.71928</v>
      </c>
      <c r="FS196" s="16">
        <v>0</v>
      </c>
      <c r="FT196" s="16">
        <v>0</v>
      </c>
      <c r="FU196" s="47">
        <v>0</v>
      </c>
      <c r="FV196" s="50">
        <v>507.3</v>
      </c>
      <c r="FW196" s="16"/>
      <c r="FX196" s="16"/>
      <c r="FY196" s="16"/>
      <c r="FZ196" s="47"/>
      <c r="GA196" s="50"/>
      <c r="GB196" s="16">
        <v>168.71928</v>
      </c>
      <c r="GC196" s="16"/>
      <c r="GD196" s="16"/>
      <c r="GE196" s="47"/>
      <c r="GF196" s="50">
        <v>494.99999505</v>
      </c>
      <c r="GG196" s="16"/>
      <c r="GH196" s="16"/>
      <c r="GI196" s="16"/>
      <c r="GJ196" s="47"/>
      <c r="GK196" s="50">
        <v>0</v>
      </c>
      <c r="GL196" s="16">
        <v>0</v>
      </c>
      <c r="GM196" s="16">
        <v>0</v>
      </c>
      <c r="GN196" s="16">
        <v>0</v>
      </c>
      <c r="GO196" s="47">
        <v>0</v>
      </c>
      <c r="GP196" s="50"/>
      <c r="GQ196" s="16"/>
      <c r="GR196" s="16"/>
      <c r="GS196" s="16"/>
      <c r="GT196" s="47"/>
      <c r="GU196" s="50"/>
      <c r="GV196" s="16"/>
      <c r="GW196" s="16"/>
      <c r="GX196" s="16"/>
      <c r="GY196" s="47"/>
      <c r="GZ196" s="50"/>
      <c r="HA196" s="16"/>
      <c r="HB196" s="16"/>
      <c r="HC196" s="16"/>
      <c r="HD196" s="47"/>
      <c r="HE196" s="50"/>
      <c r="HF196" s="16"/>
      <c r="HG196" s="16"/>
      <c r="HH196" s="16"/>
      <c r="HI196" s="47"/>
      <c r="HJ196" s="50">
        <v>252793.24267001901</v>
      </c>
      <c r="HK196" s="16">
        <v>113478.534966992</v>
      </c>
      <c r="HL196" s="16">
        <v>0</v>
      </c>
      <c r="HM196" s="16">
        <v>0</v>
      </c>
      <c r="HN196" s="47">
        <v>0</v>
      </c>
      <c r="HO196" s="50">
        <v>0</v>
      </c>
      <c r="HP196" s="16">
        <v>0</v>
      </c>
      <c r="HQ196" s="16">
        <v>0</v>
      </c>
      <c r="HR196" s="16">
        <v>0</v>
      </c>
      <c r="HS196" s="47">
        <v>0</v>
      </c>
      <c r="HT196" s="50">
        <v>252793.24267001901</v>
      </c>
      <c r="HU196" s="16">
        <v>113478.534966992</v>
      </c>
      <c r="HV196" s="16">
        <v>0</v>
      </c>
      <c r="HW196" s="16">
        <v>0</v>
      </c>
      <c r="HX196" s="17">
        <v>0</v>
      </c>
      <c r="HY196" s="2"/>
    </row>
    <row r="197" spans="1:233" x14ac:dyDescent="0.25">
      <c r="A197" s="71">
        <v>18</v>
      </c>
      <c r="B197" s="6" t="s">
        <v>72</v>
      </c>
      <c r="C197" s="15">
        <v>42437.537429999997</v>
      </c>
      <c r="D197" s="16">
        <v>0</v>
      </c>
      <c r="E197" s="16">
        <v>0</v>
      </c>
      <c r="F197" s="16">
        <v>0</v>
      </c>
      <c r="G197" s="47">
        <v>0</v>
      </c>
      <c r="H197" s="50">
        <v>40352.019240000001</v>
      </c>
      <c r="I197" s="16"/>
      <c r="J197" s="16"/>
      <c r="K197" s="16"/>
      <c r="L197" s="47"/>
      <c r="M197" s="50"/>
      <c r="N197" s="16"/>
      <c r="O197" s="16"/>
      <c r="P197" s="16"/>
      <c r="Q197" s="47"/>
      <c r="R197" s="50"/>
      <c r="S197" s="16"/>
      <c r="T197" s="16"/>
      <c r="U197" s="16"/>
      <c r="V197" s="47"/>
      <c r="W197" s="50">
        <v>1774.8031900000001</v>
      </c>
      <c r="X197" s="16"/>
      <c r="Y197" s="16"/>
      <c r="Z197" s="16"/>
      <c r="AA197" s="47"/>
      <c r="AB197" s="50"/>
      <c r="AC197" s="16"/>
      <c r="AD197" s="16"/>
      <c r="AE197" s="16"/>
      <c r="AF197" s="47"/>
      <c r="AG197" s="50"/>
      <c r="AH197" s="16"/>
      <c r="AI197" s="16"/>
      <c r="AJ197" s="16"/>
      <c r="AK197" s="47"/>
      <c r="AL197" s="50"/>
      <c r="AM197" s="16"/>
      <c r="AN197" s="16"/>
      <c r="AO197" s="16"/>
      <c r="AP197" s="47"/>
      <c r="AQ197" s="50"/>
      <c r="AR197" s="16"/>
      <c r="AS197" s="16"/>
      <c r="AT197" s="16"/>
      <c r="AU197" s="47"/>
      <c r="AV197" s="50"/>
      <c r="AW197" s="16"/>
      <c r="AX197" s="16"/>
      <c r="AY197" s="16"/>
      <c r="AZ197" s="47"/>
      <c r="BA197" s="50"/>
      <c r="BB197" s="16"/>
      <c r="BC197" s="16"/>
      <c r="BD197" s="16"/>
      <c r="BE197" s="47"/>
      <c r="BF197" s="50"/>
      <c r="BG197" s="16"/>
      <c r="BH197" s="16"/>
      <c r="BI197" s="16"/>
      <c r="BJ197" s="47"/>
      <c r="BK197" s="50"/>
      <c r="BL197" s="16"/>
      <c r="BM197" s="16"/>
      <c r="BN197" s="16"/>
      <c r="BO197" s="47"/>
      <c r="BP197" s="50"/>
      <c r="BQ197" s="16"/>
      <c r="BR197" s="16"/>
      <c r="BS197" s="16"/>
      <c r="BT197" s="47"/>
      <c r="BU197" s="50"/>
      <c r="BV197" s="16"/>
      <c r="BW197" s="16"/>
      <c r="BX197" s="16"/>
      <c r="BY197" s="47"/>
      <c r="BZ197" s="50"/>
      <c r="CA197" s="16"/>
      <c r="CB197" s="16"/>
      <c r="CC197" s="16"/>
      <c r="CD197" s="47"/>
      <c r="CE197" s="50"/>
      <c r="CF197" s="16"/>
      <c r="CG197" s="16"/>
      <c r="CH197" s="16"/>
      <c r="CI197" s="47"/>
      <c r="CJ197" s="50">
        <v>310.71499999999997</v>
      </c>
      <c r="CK197" s="16"/>
      <c r="CL197" s="16"/>
      <c r="CM197" s="16"/>
      <c r="CN197" s="47"/>
      <c r="CO197" s="50"/>
      <c r="CP197" s="16"/>
      <c r="CQ197" s="16"/>
      <c r="CR197" s="16"/>
      <c r="CS197" s="47"/>
      <c r="CT197" s="50"/>
      <c r="CU197" s="16"/>
      <c r="CV197" s="16"/>
      <c r="CW197" s="16"/>
      <c r="CX197" s="47"/>
      <c r="CY197" s="50">
        <v>0</v>
      </c>
      <c r="CZ197" s="16">
        <v>0</v>
      </c>
      <c r="DA197" s="16">
        <v>0</v>
      </c>
      <c r="DB197" s="16">
        <v>0</v>
      </c>
      <c r="DC197" s="47">
        <v>0</v>
      </c>
      <c r="DD197" s="50"/>
      <c r="DE197" s="16"/>
      <c r="DF197" s="16"/>
      <c r="DG197" s="16"/>
      <c r="DH197" s="47"/>
      <c r="DI197" s="50"/>
      <c r="DJ197" s="16"/>
      <c r="DK197" s="16"/>
      <c r="DL197" s="16"/>
      <c r="DM197" s="47"/>
      <c r="DN197" s="50"/>
      <c r="DO197" s="16"/>
      <c r="DP197" s="16"/>
      <c r="DQ197" s="16"/>
      <c r="DR197" s="47"/>
      <c r="DS197" s="50"/>
      <c r="DT197" s="16"/>
      <c r="DU197" s="16"/>
      <c r="DV197" s="16"/>
      <c r="DW197" s="47"/>
      <c r="DX197" s="50"/>
      <c r="DY197" s="16"/>
      <c r="DZ197" s="16"/>
      <c r="EA197" s="16"/>
      <c r="EB197" s="47"/>
      <c r="EC197" s="50"/>
      <c r="ED197" s="16"/>
      <c r="EE197" s="16"/>
      <c r="EF197" s="16"/>
      <c r="EG197" s="47"/>
      <c r="EH197" s="50"/>
      <c r="EI197" s="16"/>
      <c r="EJ197" s="16"/>
      <c r="EK197" s="16"/>
      <c r="EL197" s="47"/>
      <c r="EM197" s="50"/>
      <c r="EN197" s="16"/>
      <c r="EO197" s="16"/>
      <c r="EP197" s="16"/>
      <c r="EQ197" s="47"/>
      <c r="ER197" s="50"/>
      <c r="ES197" s="16"/>
      <c r="ET197" s="16"/>
      <c r="EU197" s="16"/>
      <c r="EV197" s="47"/>
      <c r="EW197" s="50"/>
      <c r="EX197" s="16"/>
      <c r="EY197" s="16"/>
      <c r="EZ197" s="16"/>
      <c r="FA197" s="47"/>
      <c r="FB197" s="50"/>
      <c r="FC197" s="16"/>
      <c r="FD197" s="16"/>
      <c r="FE197" s="16"/>
      <c r="FF197" s="47"/>
      <c r="FG197" s="50"/>
      <c r="FH197" s="16"/>
      <c r="FI197" s="16"/>
      <c r="FJ197" s="16"/>
      <c r="FK197" s="47"/>
      <c r="FL197" s="50"/>
      <c r="FM197" s="16"/>
      <c r="FN197" s="16"/>
      <c r="FO197" s="16"/>
      <c r="FP197" s="47"/>
      <c r="FQ197" s="50">
        <v>0</v>
      </c>
      <c r="FR197" s="16">
        <v>0</v>
      </c>
      <c r="FS197" s="16">
        <v>0</v>
      </c>
      <c r="FT197" s="16">
        <v>0</v>
      </c>
      <c r="FU197" s="47">
        <v>0</v>
      </c>
      <c r="FV197" s="50"/>
      <c r="FW197" s="16"/>
      <c r="FX197" s="16"/>
      <c r="FY197" s="16"/>
      <c r="FZ197" s="47"/>
      <c r="GA197" s="50"/>
      <c r="GB197" s="16"/>
      <c r="GC197" s="16"/>
      <c r="GD197" s="16"/>
      <c r="GE197" s="47"/>
      <c r="GF197" s="50"/>
      <c r="GG197" s="16"/>
      <c r="GH197" s="16"/>
      <c r="GI197" s="16"/>
      <c r="GJ197" s="47"/>
      <c r="GK197" s="50">
        <v>0</v>
      </c>
      <c r="GL197" s="16">
        <v>0</v>
      </c>
      <c r="GM197" s="16">
        <v>0</v>
      </c>
      <c r="GN197" s="16">
        <v>0</v>
      </c>
      <c r="GO197" s="47">
        <v>0</v>
      </c>
      <c r="GP197" s="50"/>
      <c r="GQ197" s="16"/>
      <c r="GR197" s="16"/>
      <c r="GS197" s="16"/>
      <c r="GT197" s="47"/>
      <c r="GU197" s="50"/>
      <c r="GV197" s="16"/>
      <c r="GW197" s="16"/>
      <c r="GX197" s="16"/>
      <c r="GY197" s="47"/>
      <c r="GZ197" s="50"/>
      <c r="HA197" s="16"/>
      <c r="HB197" s="16"/>
      <c r="HC197" s="16"/>
      <c r="HD197" s="47"/>
      <c r="HE197" s="50"/>
      <c r="HF197" s="16"/>
      <c r="HG197" s="16"/>
      <c r="HH197" s="16"/>
      <c r="HI197" s="47"/>
      <c r="HJ197" s="50">
        <v>42437.537429999997</v>
      </c>
      <c r="HK197" s="16">
        <v>0</v>
      </c>
      <c r="HL197" s="16">
        <v>0</v>
      </c>
      <c r="HM197" s="16">
        <v>0</v>
      </c>
      <c r="HN197" s="47">
        <v>0</v>
      </c>
      <c r="HO197" s="50">
        <v>0</v>
      </c>
      <c r="HP197" s="16">
        <v>0</v>
      </c>
      <c r="HQ197" s="16">
        <v>0</v>
      </c>
      <c r="HR197" s="16">
        <v>0</v>
      </c>
      <c r="HS197" s="47">
        <v>0</v>
      </c>
      <c r="HT197" s="50">
        <v>42437.537429999997</v>
      </c>
      <c r="HU197" s="16">
        <v>0</v>
      </c>
      <c r="HV197" s="16">
        <v>0</v>
      </c>
      <c r="HW197" s="16">
        <v>0</v>
      </c>
      <c r="HX197" s="17">
        <v>0</v>
      </c>
      <c r="HY197" s="2"/>
    </row>
    <row r="198" spans="1:233" x14ac:dyDescent="0.25">
      <c r="A198" s="71">
        <v>19</v>
      </c>
      <c r="B198" s="6" t="s">
        <v>73</v>
      </c>
      <c r="C198" s="15">
        <v>137940.171</v>
      </c>
      <c r="D198" s="16">
        <v>33035.605000000003</v>
      </c>
      <c r="E198" s="16">
        <v>0</v>
      </c>
      <c r="F198" s="16">
        <v>0</v>
      </c>
      <c r="G198" s="47">
        <v>0</v>
      </c>
      <c r="H198" s="50">
        <v>105338.51300000001</v>
      </c>
      <c r="I198" s="16">
        <v>2147.172</v>
      </c>
      <c r="J198" s="16">
        <v>0</v>
      </c>
      <c r="K198" s="16">
        <v>0</v>
      </c>
      <c r="L198" s="47">
        <v>0</v>
      </c>
      <c r="M198" s="50">
        <v>732.6</v>
      </c>
      <c r="N198" s="16">
        <v>0</v>
      </c>
      <c r="O198" s="16">
        <v>0</v>
      </c>
      <c r="P198" s="16">
        <v>0</v>
      </c>
      <c r="Q198" s="47">
        <v>0</v>
      </c>
      <c r="R198" s="50">
        <v>2589.7950000000001</v>
      </c>
      <c r="S198" s="16">
        <v>0</v>
      </c>
      <c r="T198" s="16">
        <v>0</v>
      </c>
      <c r="U198" s="16">
        <v>0</v>
      </c>
      <c r="V198" s="47">
        <v>0</v>
      </c>
      <c r="W198" s="50">
        <v>17650.263999999999</v>
      </c>
      <c r="X198" s="16">
        <v>397.27499999999998</v>
      </c>
      <c r="Y198" s="16">
        <v>0</v>
      </c>
      <c r="Z198" s="16">
        <v>0</v>
      </c>
      <c r="AA198" s="47">
        <v>0</v>
      </c>
      <c r="AB198" s="50">
        <v>0</v>
      </c>
      <c r="AC198" s="16">
        <v>0</v>
      </c>
      <c r="AD198" s="16">
        <v>0</v>
      </c>
      <c r="AE198" s="16">
        <v>0</v>
      </c>
      <c r="AF198" s="47">
        <v>0</v>
      </c>
      <c r="AG198" s="50">
        <v>0</v>
      </c>
      <c r="AH198" s="16">
        <v>0</v>
      </c>
      <c r="AI198" s="16">
        <v>0</v>
      </c>
      <c r="AJ198" s="16">
        <v>0</v>
      </c>
      <c r="AK198" s="47">
        <v>0</v>
      </c>
      <c r="AL198" s="50">
        <v>3257.395</v>
      </c>
      <c r="AM198" s="16">
        <v>6726.5169999999998</v>
      </c>
      <c r="AN198" s="16">
        <v>0</v>
      </c>
      <c r="AO198" s="16">
        <v>0</v>
      </c>
      <c r="AP198" s="47">
        <v>0</v>
      </c>
      <c r="AQ198" s="50">
        <v>0</v>
      </c>
      <c r="AR198" s="16">
        <v>0</v>
      </c>
      <c r="AS198" s="16">
        <v>0</v>
      </c>
      <c r="AT198" s="16">
        <v>0</v>
      </c>
      <c r="AU198" s="47">
        <v>0</v>
      </c>
      <c r="AV198" s="50">
        <v>0</v>
      </c>
      <c r="AW198" s="16">
        <v>0</v>
      </c>
      <c r="AX198" s="16">
        <v>0</v>
      </c>
      <c r="AY198" s="16">
        <v>0</v>
      </c>
      <c r="AZ198" s="47">
        <v>0</v>
      </c>
      <c r="BA198" s="50">
        <v>7156.0559999999996</v>
      </c>
      <c r="BB198" s="16">
        <v>17713.348000000002</v>
      </c>
      <c r="BC198" s="16">
        <v>0</v>
      </c>
      <c r="BD198" s="16">
        <v>0</v>
      </c>
      <c r="BE198" s="47">
        <v>0</v>
      </c>
      <c r="BF198" s="50">
        <v>0</v>
      </c>
      <c r="BG198" s="16">
        <v>0</v>
      </c>
      <c r="BH198" s="16">
        <v>0</v>
      </c>
      <c r="BI198" s="16">
        <v>0</v>
      </c>
      <c r="BJ198" s="47">
        <v>0</v>
      </c>
      <c r="BK198" s="50">
        <v>0</v>
      </c>
      <c r="BL198" s="16">
        <v>0</v>
      </c>
      <c r="BM198" s="16">
        <v>0</v>
      </c>
      <c r="BN198" s="16">
        <v>0</v>
      </c>
      <c r="BO198" s="47">
        <v>0</v>
      </c>
      <c r="BP198" s="50">
        <v>2315.665</v>
      </c>
      <c r="BQ198" s="16">
        <v>6051.2929999999997</v>
      </c>
      <c r="BR198" s="16">
        <v>0</v>
      </c>
      <c r="BS198" s="16">
        <v>0</v>
      </c>
      <c r="BT198" s="47">
        <v>0</v>
      </c>
      <c r="BU198" s="50">
        <v>885.6</v>
      </c>
      <c r="BV198" s="16">
        <v>0</v>
      </c>
      <c r="BW198" s="16">
        <v>0</v>
      </c>
      <c r="BX198" s="16">
        <v>0</v>
      </c>
      <c r="BY198" s="47">
        <v>0</v>
      </c>
      <c r="BZ198" s="50">
        <v>0</v>
      </c>
      <c r="CA198" s="16">
        <v>0</v>
      </c>
      <c r="CB198" s="16">
        <v>0</v>
      </c>
      <c r="CC198" s="16">
        <v>0</v>
      </c>
      <c r="CD198" s="47">
        <v>0</v>
      </c>
      <c r="CE198" s="50">
        <v>0</v>
      </c>
      <c r="CF198" s="16">
        <v>0</v>
      </c>
      <c r="CG198" s="16">
        <v>0</v>
      </c>
      <c r="CH198" s="16">
        <v>0</v>
      </c>
      <c r="CI198" s="47">
        <v>0</v>
      </c>
      <c r="CJ198" s="50">
        <v>1336.6780000000001</v>
      </c>
      <c r="CK198" s="16">
        <v>0</v>
      </c>
      <c r="CL198" s="16">
        <v>0</v>
      </c>
      <c r="CM198" s="16">
        <v>0</v>
      </c>
      <c r="CN198" s="47">
        <v>0</v>
      </c>
      <c r="CO198" s="50">
        <v>0</v>
      </c>
      <c r="CP198" s="16">
        <v>0</v>
      </c>
      <c r="CQ198" s="16">
        <v>0</v>
      </c>
      <c r="CR198" s="16">
        <v>0</v>
      </c>
      <c r="CS198" s="47">
        <v>0</v>
      </c>
      <c r="CT198" s="50">
        <v>0</v>
      </c>
      <c r="CU198" s="16">
        <v>0</v>
      </c>
      <c r="CV198" s="16">
        <v>0</v>
      </c>
      <c r="CW198" s="16">
        <v>0</v>
      </c>
      <c r="CX198" s="47">
        <v>0</v>
      </c>
      <c r="CY198" s="50">
        <v>305502.76299999998</v>
      </c>
      <c r="CZ198" s="16">
        <v>39925.625</v>
      </c>
      <c r="DA198" s="16">
        <v>0</v>
      </c>
      <c r="DB198" s="16">
        <v>0</v>
      </c>
      <c r="DC198" s="47">
        <v>0</v>
      </c>
      <c r="DD198" s="50">
        <v>12608.217000000001</v>
      </c>
      <c r="DE198" s="16">
        <v>169.494</v>
      </c>
      <c r="DF198" s="16">
        <v>0</v>
      </c>
      <c r="DG198" s="16">
        <v>0</v>
      </c>
      <c r="DH198" s="47">
        <v>0</v>
      </c>
      <c r="DI198" s="50">
        <v>205664.902</v>
      </c>
      <c r="DJ198" s="16">
        <v>3547.9169999999999</v>
      </c>
      <c r="DK198" s="16">
        <v>0</v>
      </c>
      <c r="DL198" s="16">
        <v>0</v>
      </c>
      <c r="DM198" s="47">
        <v>0</v>
      </c>
      <c r="DN198" s="50">
        <v>1079.9059999999999</v>
      </c>
      <c r="DO198" s="16">
        <v>14018.331</v>
      </c>
      <c r="DP198" s="16">
        <v>0</v>
      </c>
      <c r="DQ198" s="16">
        <v>0</v>
      </c>
      <c r="DR198" s="47">
        <v>0</v>
      </c>
      <c r="DS198" s="50">
        <v>1699.921</v>
      </c>
      <c r="DT198" s="16">
        <v>640</v>
      </c>
      <c r="DU198" s="16">
        <v>0</v>
      </c>
      <c r="DV198" s="16">
        <v>0</v>
      </c>
      <c r="DW198" s="47">
        <v>0</v>
      </c>
      <c r="DX198" s="50">
        <v>2377.337</v>
      </c>
      <c r="DY198" s="16">
        <v>6623.0829999999996</v>
      </c>
      <c r="DZ198" s="16">
        <v>0</v>
      </c>
      <c r="EA198" s="16">
        <v>0</v>
      </c>
      <c r="EB198" s="47">
        <v>0</v>
      </c>
      <c r="EC198" s="50">
        <v>793.98099999999999</v>
      </c>
      <c r="ED198" s="16">
        <v>0</v>
      </c>
      <c r="EE198" s="16">
        <v>0</v>
      </c>
      <c r="EF198" s="16">
        <v>0</v>
      </c>
      <c r="EG198" s="47">
        <v>0</v>
      </c>
      <c r="EH198" s="50">
        <v>37947.578999999998</v>
      </c>
      <c r="EI198" s="16">
        <v>0</v>
      </c>
      <c r="EJ198" s="16">
        <v>0</v>
      </c>
      <c r="EK198" s="16">
        <v>0</v>
      </c>
      <c r="EL198" s="47">
        <v>0</v>
      </c>
      <c r="EM198" s="50">
        <v>36.280999999999999</v>
      </c>
      <c r="EN198" s="16">
        <v>0</v>
      </c>
      <c r="EO198" s="16">
        <v>0</v>
      </c>
      <c r="EP198" s="16">
        <v>0</v>
      </c>
      <c r="EQ198" s="47">
        <v>0</v>
      </c>
      <c r="ER198" s="50">
        <v>420.79500000000002</v>
      </c>
      <c r="ES198" s="16">
        <v>245.876</v>
      </c>
      <c r="ET198" s="16">
        <v>0</v>
      </c>
      <c r="EU198" s="16">
        <v>0</v>
      </c>
      <c r="EV198" s="47">
        <v>0</v>
      </c>
      <c r="EW198" s="50">
        <v>12919.888000000001</v>
      </c>
      <c r="EX198" s="16">
        <v>2387.2640000000001</v>
      </c>
      <c r="EY198" s="16">
        <v>0</v>
      </c>
      <c r="EZ198" s="16">
        <v>0</v>
      </c>
      <c r="FA198" s="47">
        <v>0</v>
      </c>
      <c r="FB198" s="50">
        <v>0</v>
      </c>
      <c r="FC198" s="16">
        <v>0</v>
      </c>
      <c r="FD198" s="16">
        <v>0</v>
      </c>
      <c r="FE198" s="16">
        <v>0</v>
      </c>
      <c r="FF198" s="47">
        <v>0</v>
      </c>
      <c r="FG198" s="50">
        <v>0</v>
      </c>
      <c r="FH198" s="16">
        <v>0</v>
      </c>
      <c r="FI198" s="16">
        <v>0</v>
      </c>
      <c r="FJ198" s="16">
        <v>0</v>
      </c>
      <c r="FK198" s="47">
        <v>0</v>
      </c>
      <c r="FL198" s="50">
        <v>29953.955999999998</v>
      </c>
      <c r="FM198" s="16">
        <v>12293.66</v>
      </c>
      <c r="FN198" s="16">
        <v>0</v>
      </c>
      <c r="FO198" s="16">
        <v>0</v>
      </c>
      <c r="FP198" s="47">
        <v>0</v>
      </c>
      <c r="FQ198" s="50">
        <v>4731.9369999999999</v>
      </c>
      <c r="FR198" s="16">
        <v>4913.7179999999998</v>
      </c>
      <c r="FS198" s="16">
        <v>0</v>
      </c>
      <c r="FT198" s="16">
        <v>0</v>
      </c>
      <c r="FU198" s="47">
        <v>0</v>
      </c>
      <c r="FV198" s="50">
        <v>4731.9369999999999</v>
      </c>
      <c r="FW198" s="16">
        <v>4913.7179999999998</v>
      </c>
      <c r="FX198" s="16">
        <v>0</v>
      </c>
      <c r="FY198" s="16">
        <v>0</v>
      </c>
      <c r="FZ198" s="47">
        <v>0</v>
      </c>
      <c r="GA198" s="50">
        <v>0</v>
      </c>
      <c r="GB198" s="16">
        <v>0</v>
      </c>
      <c r="GC198" s="16">
        <v>0</v>
      </c>
      <c r="GD198" s="16">
        <v>0</v>
      </c>
      <c r="GE198" s="47">
        <v>0</v>
      </c>
      <c r="GF198" s="50">
        <v>0</v>
      </c>
      <c r="GG198" s="16">
        <v>0</v>
      </c>
      <c r="GH198" s="16">
        <v>0</v>
      </c>
      <c r="GI198" s="16">
        <v>0</v>
      </c>
      <c r="GJ198" s="47">
        <v>0</v>
      </c>
      <c r="GK198" s="50">
        <v>222.08099999999999</v>
      </c>
      <c r="GL198" s="16">
        <v>0</v>
      </c>
      <c r="GM198" s="16">
        <v>0</v>
      </c>
      <c r="GN198" s="16">
        <v>0</v>
      </c>
      <c r="GO198" s="47">
        <v>0</v>
      </c>
      <c r="GP198" s="50">
        <v>0</v>
      </c>
      <c r="GQ198" s="16">
        <v>0</v>
      </c>
      <c r="GR198" s="16">
        <v>0</v>
      </c>
      <c r="GS198" s="16">
        <v>0</v>
      </c>
      <c r="GT198" s="47">
        <v>0</v>
      </c>
      <c r="GU198" s="50">
        <v>222.08099999999999</v>
      </c>
      <c r="GV198" s="16">
        <v>0</v>
      </c>
      <c r="GW198" s="16">
        <v>0</v>
      </c>
      <c r="GX198" s="16">
        <v>0</v>
      </c>
      <c r="GY198" s="47">
        <v>0</v>
      </c>
      <c r="GZ198" s="50">
        <v>0</v>
      </c>
      <c r="HA198" s="16">
        <v>0</v>
      </c>
      <c r="HB198" s="16">
        <v>0</v>
      </c>
      <c r="HC198" s="16">
        <v>0</v>
      </c>
      <c r="HD198" s="47">
        <v>0</v>
      </c>
      <c r="HE198" s="50">
        <v>563.32000000000005</v>
      </c>
      <c r="HF198" s="16">
        <v>0</v>
      </c>
      <c r="HG198" s="16">
        <v>0</v>
      </c>
      <c r="HH198" s="16">
        <v>0</v>
      </c>
      <c r="HI198" s="47">
        <v>0</v>
      </c>
      <c r="HJ198" s="50">
        <v>448960.272</v>
      </c>
      <c r="HK198" s="16">
        <v>77874.948000000004</v>
      </c>
      <c r="HL198" s="16">
        <v>0</v>
      </c>
      <c r="HM198" s="16">
        <v>0</v>
      </c>
      <c r="HN198" s="47">
        <v>0</v>
      </c>
      <c r="HO198" s="50">
        <v>2653.7559999999999</v>
      </c>
      <c r="HP198" s="16">
        <v>0</v>
      </c>
      <c r="HQ198" s="16">
        <v>0</v>
      </c>
      <c r="HR198" s="16">
        <v>0</v>
      </c>
      <c r="HS198" s="47">
        <v>0</v>
      </c>
      <c r="HT198" s="50">
        <v>451614.02799999999</v>
      </c>
      <c r="HU198" s="16">
        <v>77874.948000000004</v>
      </c>
      <c r="HV198" s="16">
        <v>0</v>
      </c>
      <c r="HW198" s="16">
        <v>0</v>
      </c>
      <c r="HX198" s="17">
        <v>0</v>
      </c>
      <c r="HY198" s="2"/>
    </row>
    <row r="199" spans="1:233" x14ac:dyDescent="0.25">
      <c r="A199" s="71">
        <v>20</v>
      </c>
      <c r="B199" s="6" t="s">
        <v>74</v>
      </c>
      <c r="C199" s="15">
        <v>3317</v>
      </c>
      <c r="D199" s="16">
        <v>24119</v>
      </c>
      <c r="E199" s="16">
        <v>0</v>
      </c>
      <c r="F199" s="16">
        <v>0</v>
      </c>
      <c r="G199" s="47">
        <v>0</v>
      </c>
      <c r="H199" s="50"/>
      <c r="I199" s="16"/>
      <c r="J199" s="16"/>
      <c r="K199" s="16"/>
      <c r="L199" s="47"/>
      <c r="M199" s="50"/>
      <c r="N199" s="16"/>
      <c r="O199" s="16"/>
      <c r="P199" s="16"/>
      <c r="Q199" s="47"/>
      <c r="R199" s="50"/>
      <c r="S199" s="16"/>
      <c r="T199" s="16"/>
      <c r="U199" s="16"/>
      <c r="V199" s="47"/>
      <c r="W199" s="50"/>
      <c r="X199" s="16"/>
      <c r="Y199" s="16"/>
      <c r="Z199" s="16"/>
      <c r="AA199" s="47"/>
      <c r="AB199" s="50"/>
      <c r="AC199" s="16"/>
      <c r="AD199" s="16"/>
      <c r="AE199" s="16"/>
      <c r="AF199" s="47"/>
      <c r="AG199" s="50"/>
      <c r="AH199" s="16"/>
      <c r="AI199" s="16"/>
      <c r="AJ199" s="16"/>
      <c r="AK199" s="47"/>
      <c r="AL199" s="50">
        <v>389</v>
      </c>
      <c r="AM199" s="16"/>
      <c r="AN199" s="16"/>
      <c r="AO199" s="16"/>
      <c r="AP199" s="47"/>
      <c r="AQ199" s="50"/>
      <c r="AR199" s="16"/>
      <c r="AS199" s="16"/>
      <c r="AT199" s="16"/>
      <c r="AU199" s="47"/>
      <c r="AV199" s="50"/>
      <c r="AW199" s="16"/>
      <c r="AX199" s="16"/>
      <c r="AY199" s="16"/>
      <c r="AZ199" s="47"/>
      <c r="BA199" s="50">
        <v>2678</v>
      </c>
      <c r="BB199" s="16">
        <v>23868</v>
      </c>
      <c r="BC199" s="16"/>
      <c r="BD199" s="16"/>
      <c r="BE199" s="47"/>
      <c r="BF199" s="50"/>
      <c r="BG199" s="16"/>
      <c r="BH199" s="16"/>
      <c r="BI199" s="16"/>
      <c r="BJ199" s="47"/>
      <c r="BK199" s="50"/>
      <c r="BL199" s="16"/>
      <c r="BM199" s="16"/>
      <c r="BN199" s="16"/>
      <c r="BO199" s="47"/>
      <c r="BP199" s="50">
        <v>250</v>
      </c>
      <c r="BQ199" s="16">
        <v>251</v>
      </c>
      <c r="BR199" s="16"/>
      <c r="BS199" s="16"/>
      <c r="BT199" s="47"/>
      <c r="BU199" s="50"/>
      <c r="BV199" s="16"/>
      <c r="BW199" s="16"/>
      <c r="BX199" s="16"/>
      <c r="BY199" s="47"/>
      <c r="BZ199" s="50"/>
      <c r="CA199" s="16"/>
      <c r="CB199" s="16"/>
      <c r="CC199" s="16"/>
      <c r="CD199" s="47"/>
      <c r="CE199" s="50"/>
      <c r="CF199" s="16"/>
      <c r="CG199" s="16"/>
      <c r="CH199" s="16"/>
      <c r="CI199" s="47"/>
      <c r="CJ199" s="50"/>
      <c r="CK199" s="16"/>
      <c r="CL199" s="16"/>
      <c r="CM199" s="16"/>
      <c r="CN199" s="47"/>
      <c r="CO199" s="50"/>
      <c r="CP199" s="16"/>
      <c r="CQ199" s="16"/>
      <c r="CR199" s="16"/>
      <c r="CS199" s="47"/>
      <c r="CT199" s="50"/>
      <c r="CU199" s="16"/>
      <c r="CV199" s="16"/>
      <c r="CW199" s="16"/>
      <c r="CX199" s="47"/>
      <c r="CY199" s="50">
        <v>0</v>
      </c>
      <c r="CZ199" s="16">
        <v>0</v>
      </c>
      <c r="DA199" s="16">
        <v>0</v>
      </c>
      <c r="DB199" s="16">
        <v>0</v>
      </c>
      <c r="DC199" s="47">
        <v>0</v>
      </c>
      <c r="DD199" s="50"/>
      <c r="DE199" s="16"/>
      <c r="DF199" s="16"/>
      <c r="DG199" s="16"/>
      <c r="DH199" s="47"/>
      <c r="DI199" s="50"/>
      <c r="DJ199" s="16"/>
      <c r="DK199" s="16"/>
      <c r="DL199" s="16"/>
      <c r="DM199" s="47"/>
      <c r="DN199" s="50"/>
      <c r="DO199" s="16"/>
      <c r="DP199" s="16"/>
      <c r="DQ199" s="16"/>
      <c r="DR199" s="47"/>
      <c r="DS199" s="50"/>
      <c r="DT199" s="16"/>
      <c r="DU199" s="16"/>
      <c r="DV199" s="16"/>
      <c r="DW199" s="47"/>
      <c r="DX199" s="50"/>
      <c r="DY199" s="16"/>
      <c r="DZ199" s="16"/>
      <c r="EA199" s="16"/>
      <c r="EB199" s="47"/>
      <c r="EC199" s="50"/>
      <c r="ED199" s="16"/>
      <c r="EE199" s="16"/>
      <c r="EF199" s="16"/>
      <c r="EG199" s="47"/>
      <c r="EH199" s="50"/>
      <c r="EI199" s="16"/>
      <c r="EJ199" s="16"/>
      <c r="EK199" s="16"/>
      <c r="EL199" s="47"/>
      <c r="EM199" s="50"/>
      <c r="EN199" s="16"/>
      <c r="EO199" s="16"/>
      <c r="EP199" s="16"/>
      <c r="EQ199" s="47"/>
      <c r="ER199" s="50"/>
      <c r="ES199" s="16"/>
      <c r="ET199" s="16"/>
      <c r="EU199" s="16"/>
      <c r="EV199" s="47"/>
      <c r="EW199" s="50"/>
      <c r="EX199" s="16"/>
      <c r="EY199" s="16"/>
      <c r="EZ199" s="16"/>
      <c r="FA199" s="47"/>
      <c r="FB199" s="50"/>
      <c r="FC199" s="16"/>
      <c r="FD199" s="16"/>
      <c r="FE199" s="16"/>
      <c r="FF199" s="47"/>
      <c r="FG199" s="50"/>
      <c r="FH199" s="16"/>
      <c r="FI199" s="16"/>
      <c r="FJ199" s="16"/>
      <c r="FK199" s="47"/>
      <c r="FL199" s="50"/>
      <c r="FM199" s="16"/>
      <c r="FN199" s="16"/>
      <c r="FO199" s="16"/>
      <c r="FP199" s="47"/>
      <c r="FQ199" s="50">
        <v>0</v>
      </c>
      <c r="FR199" s="16">
        <v>0</v>
      </c>
      <c r="FS199" s="16">
        <v>0</v>
      </c>
      <c r="FT199" s="16">
        <v>0</v>
      </c>
      <c r="FU199" s="47">
        <v>0</v>
      </c>
      <c r="FV199" s="50"/>
      <c r="FW199" s="16"/>
      <c r="FX199" s="16"/>
      <c r="FY199" s="16"/>
      <c r="FZ199" s="47"/>
      <c r="GA199" s="50"/>
      <c r="GB199" s="16"/>
      <c r="GC199" s="16"/>
      <c r="GD199" s="16"/>
      <c r="GE199" s="47"/>
      <c r="GF199" s="50"/>
      <c r="GG199" s="16"/>
      <c r="GH199" s="16"/>
      <c r="GI199" s="16"/>
      <c r="GJ199" s="47"/>
      <c r="GK199" s="50">
        <v>0</v>
      </c>
      <c r="GL199" s="16">
        <v>0</v>
      </c>
      <c r="GM199" s="16">
        <v>0</v>
      </c>
      <c r="GN199" s="16">
        <v>0</v>
      </c>
      <c r="GO199" s="47">
        <v>0</v>
      </c>
      <c r="GP199" s="50"/>
      <c r="GQ199" s="16"/>
      <c r="GR199" s="16"/>
      <c r="GS199" s="16"/>
      <c r="GT199" s="47"/>
      <c r="GU199" s="50"/>
      <c r="GV199" s="16"/>
      <c r="GW199" s="16"/>
      <c r="GX199" s="16"/>
      <c r="GY199" s="47"/>
      <c r="GZ199" s="50"/>
      <c r="HA199" s="16"/>
      <c r="HB199" s="16"/>
      <c r="HC199" s="16"/>
      <c r="HD199" s="47"/>
      <c r="HE199" s="50"/>
      <c r="HF199" s="16"/>
      <c r="HG199" s="16"/>
      <c r="HH199" s="16"/>
      <c r="HI199" s="47"/>
      <c r="HJ199" s="50">
        <v>3317</v>
      </c>
      <c r="HK199" s="16">
        <v>24119</v>
      </c>
      <c r="HL199" s="16">
        <v>0</v>
      </c>
      <c r="HM199" s="16">
        <v>0</v>
      </c>
      <c r="HN199" s="47">
        <v>0</v>
      </c>
      <c r="HO199" s="50">
        <v>0</v>
      </c>
      <c r="HP199" s="16">
        <v>0</v>
      </c>
      <c r="HQ199" s="16">
        <v>0</v>
      </c>
      <c r="HR199" s="16">
        <v>0</v>
      </c>
      <c r="HS199" s="47">
        <v>0</v>
      </c>
      <c r="HT199" s="50">
        <v>3317</v>
      </c>
      <c r="HU199" s="16">
        <v>24119</v>
      </c>
      <c r="HV199" s="16">
        <v>0</v>
      </c>
      <c r="HW199" s="16">
        <v>0</v>
      </c>
      <c r="HX199" s="17">
        <v>0</v>
      </c>
      <c r="HY199" s="2"/>
    </row>
    <row r="200" spans="1:233" x14ac:dyDescent="0.25">
      <c r="A200" s="71">
        <v>21</v>
      </c>
      <c r="B200" s="6" t="s">
        <v>75</v>
      </c>
      <c r="C200" s="15">
        <v>259.07243999999997</v>
      </c>
      <c r="D200" s="16">
        <v>526.58420000000001</v>
      </c>
      <c r="E200" s="16">
        <v>0</v>
      </c>
      <c r="F200" s="16">
        <v>0</v>
      </c>
      <c r="G200" s="47">
        <v>0</v>
      </c>
      <c r="H200" s="50"/>
      <c r="I200" s="16"/>
      <c r="J200" s="16"/>
      <c r="K200" s="16"/>
      <c r="L200" s="47"/>
      <c r="M200" s="50"/>
      <c r="N200" s="16"/>
      <c r="O200" s="16"/>
      <c r="P200" s="16"/>
      <c r="Q200" s="47"/>
      <c r="R200" s="50"/>
      <c r="S200" s="16"/>
      <c r="T200" s="16"/>
      <c r="U200" s="16"/>
      <c r="V200" s="47"/>
      <c r="W200" s="50"/>
      <c r="X200" s="16"/>
      <c r="Y200" s="16"/>
      <c r="Z200" s="16"/>
      <c r="AA200" s="47"/>
      <c r="AB200" s="50"/>
      <c r="AC200" s="16"/>
      <c r="AD200" s="16"/>
      <c r="AE200" s="16"/>
      <c r="AF200" s="47"/>
      <c r="AG200" s="50"/>
      <c r="AH200" s="16"/>
      <c r="AI200" s="16"/>
      <c r="AJ200" s="16"/>
      <c r="AK200" s="47"/>
      <c r="AL200" s="50"/>
      <c r="AM200" s="16"/>
      <c r="AN200" s="16"/>
      <c r="AO200" s="16"/>
      <c r="AP200" s="47"/>
      <c r="AQ200" s="50"/>
      <c r="AR200" s="16"/>
      <c r="AS200" s="16"/>
      <c r="AT200" s="16"/>
      <c r="AU200" s="47"/>
      <c r="AV200" s="50"/>
      <c r="AW200" s="16"/>
      <c r="AX200" s="16"/>
      <c r="AY200" s="16"/>
      <c r="AZ200" s="47"/>
      <c r="BA200" s="50">
        <v>0</v>
      </c>
      <c r="BB200" s="16">
        <v>526.58420000000001</v>
      </c>
      <c r="BC200" s="16">
        <v>0</v>
      </c>
      <c r="BD200" s="16">
        <v>0</v>
      </c>
      <c r="BE200" s="47">
        <v>0</v>
      </c>
      <c r="BF200" s="50"/>
      <c r="BG200" s="16"/>
      <c r="BH200" s="16"/>
      <c r="BI200" s="16"/>
      <c r="BJ200" s="47"/>
      <c r="BK200" s="50"/>
      <c r="BL200" s="16"/>
      <c r="BM200" s="16"/>
      <c r="BN200" s="16"/>
      <c r="BO200" s="47"/>
      <c r="BP200" s="50">
        <v>259.07243999999997</v>
      </c>
      <c r="BQ200" s="16">
        <v>0</v>
      </c>
      <c r="BR200" s="16">
        <v>0</v>
      </c>
      <c r="BS200" s="16">
        <v>0</v>
      </c>
      <c r="BT200" s="47">
        <v>0</v>
      </c>
      <c r="BU200" s="50"/>
      <c r="BV200" s="16"/>
      <c r="BW200" s="16"/>
      <c r="BX200" s="16"/>
      <c r="BY200" s="47"/>
      <c r="BZ200" s="50"/>
      <c r="CA200" s="16"/>
      <c r="CB200" s="16"/>
      <c r="CC200" s="16"/>
      <c r="CD200" s="47"/>
      <c r="CE200" s="50"/>
      <c r="CF200" s="16"/>
      <c r="CG200" s="16"/>
      <c r="CH200" s="16"/>
      <c r="CI200" s="47"/>
      <c r="CJ200" s="50"/>
      <c r="CK200" s="16"/>
      <c r="CL200" s="16"/>
      <c r="CM200" s="16"/>
      <c r="CN200" s="47"/>
      <c r="CO200" s="50"/>
      <c r="CP200" s="16"/>
      <c r="CQ200" s="16"/>
      <c r="CR200" s="16"/>
      <c r="CS200" s="47"/>
      <c r="CT200" s="50"/>
      <c r="CU200" s="16"/>
      <c r="CV200" s="16"/>
      <c r="CW200" s="16"/>
      <c r="CX200" s="47"/>
      <c r="CY200" s="50">
        <v>33151.305659999998</v>
      </c>
      <c r="CZ200" s="16">
        <v>18398.359390000001</v>
      </c>
      <c r="DA200" s="16">
        <v>0</v>
      </c>
      <c r="DB200" s="16">
        <v>0</v>
      </c>
      <c r="DC200" s="47">
        <v>0</v>
      </c>
      <c r="DD200" s="50">
        <v>21770.685649999999</v>
      </c>
      <c r="DE200" s="16">
        <v>689.26400000000001</v>
      </c>
      <c r="DF200" s="16">
        <v>0</v>
      </c>
      <c r="DG200" s="16">
        <v>0</v>
      </c>
      <c r="DH200" s="47">
        <v>0</v>
      </c>
      <c r="DI200" s="50">
        <v>9604.1680799999995</v>
      </c>
      <c r="DJ200" s="16">
        <v>0</v>
      </c>
      <c r="DK200" s="16">
        <v>0</v>
      </c>
      <c r="DL200" s="16">
        <v>0</v>
      </c>
      <c r="DM200" s="47">
        <v>0</v>
      </c>
      <c r="DN200" s="50"/>
      <c r="DO200" s="16"/>
      <c r="DP200" s="16"/>
      <c r="DQ200" s="16"/>
      <c r="DR200" s="47"/>
      <c r="DS200" s="50"/>
      <c r="DT200" s="16"/>
      <c r="DU200" s="16"/>
      <c r="DV200" s="16"/>
      <c r="DW200" s="47"/>
      <c r="DX200" s="50"/>
      <c r="DY200" s="16"/>
      <c r="DZ200" s="16"/>
      <c r="EA200" s="16"/>
      <c r="EB200" s="47"/>
      <c r="EC200" s="50"/>
      <c r="ED200" s="16"/>
      <c r="EE200" s="16"/>
      <c r="EF200" s="16"/>
      <c r="EG200" s="47"/>
      <c r="EH200" s="50"/>
      <c r="EI200" s="16"/>
      <c r="EJ200" s="16"/>
      <c r="EK200" s="16"/>
      <c r="EL200" s="47"/>
      <c r="EM200" s="50"/>
      <c r="EN200" s="16"/>
      <c r="EO200" s="16"/>
      <c r="EP200" s="16"/>
      <c r="EQ200" s="47"/>
      <c r="ER200" s="50">
        <v>0</v>
      </c>
      <c r="ES200" s="16">
        <v>1641.5862500000001</v>
      </c>
      <c r="ET200" s="16">
        <v>0</v>
      </c>
      <c r="EU200" s="16">
        <v>0</v>
      </c>
      <c r="EV200" s="47">
        <v>0</v>
      </c>
      <c r="EW200" s="50"/>
      <c r="EX200" s="16"/>
      <c r="EY200" s="16"/>
      <c r="EZ200" s="16"/>
      <c r="FA200" s="47"/>
      <c r="FB200" s="50"/>
      <c r="FC200" s="16"/>
      <c r="FD200" s="16"/>
      <c r="FE200" s="16"/>
      <c r="FF200" s="47"/>
      <c r="FG200" s="50"/>
      <c r="FH200" s="16"/>
      <c r="FI200" s="16"/>
      <c r="FJ200" s="16"/>
      <c r="FK200" s="47"/>
      <c r="FL200" s="50">
        <v>1776.4519299999999</v>
      </c>
      <c r="FM200" s="16">
        <v>16067.50914</v>
      </c>
      <c r="FN200" s="16">
        <v>0</v>
      </c>
      <c r="FO200" s="16">
        <v>0</v>
      </c>
      <c r="FP200" s="47">
        <v>0</v>
      </c>
      <c r="FQ200" s="50">
        <v>35999.934079999999</v>
      </c>
      <c r="FR200" s="16">
        <v>2729.70757</v>
      </c>
      <c r="FS200" s="16">
        <v>0</v>
      </c>
      <c r="FT200" s="16">
        <v>0</v>
      </c>
      <c r="FU200" s="47">
        <v>0</v>
      </c>
      <c r="FV200" s="50">
        <v>11464.76907</v>
      </c>
      <c r="FW200" s="16">
        <v>2729.70757</v>
      </c>
      <c r="FX200" s="16">
        <v>0</v>
      </c>
      <c r="FY200" s="16">
        <v>0</v>
      </c>
      <c r="FZ200" s="47">
        <v>0</v>
      </c>
      <c r="GA200" s="50">
        <v>24535.165010000001</v>
      </c>
      <c r="GB200" s="16">
        <v>0</v>
      </c>
      <c r="GC200" s="16">
        <v>0</v>
      </c>
      <c r="GD200" s="16">
        <v>0</v>
      </c>
      <c r="GE200" s="47">
        <v>0</v>
      </c>
      <c r="GF200" s="50"/>
      <c r="GG200" s="16"/>
      <c r="GH200" s="16"/>
      <c r="GI200" s="16"/>
      <c r="GJ200" s="47"/>
      <c r="GK200" s="50">
        <v>0</v>
      </c>
      <c r="GL200" s="16">
        <v>0</v>
      </c>
      <c r="GM200" s="16">
        <v>0</v>
      </c>
      <c r="GN200" s="16">
        <v>0</v>
      </c>
      <c r="GO200" s="47">
        <v>0</v>
      </c>
      <c r="GP200" s="50"/>
      <c r="GQ200" s="16"/>
      <c r="GR200" s="16"/>
      <c r="GS200" s="16"/>
      <c r="GT200" s="47"/>
      <c r="GU200" s="50"/>
      <c r="GV200" s="16"/>
      <c r="GW200" s="16"/>
      <c r="GX200" s="16"/>
      <c r="GY200" s="47"/>
      <c r="GZ200" s="50"/>
      <c r="HA200" s="16"/>
      <c r="HB200" s="16"/>
      <c r="HC200" s="16"/>
      <c r="HD200" s="47"/>
      <c r="HE200" s="50"/>
      <c r="HF200" s="16"/>
      <c r="HG200" s="16"/>
      <c r="HH200" s="16"/>
      <c r="HI200" s="47"/>
      <c r="HJ200" s="50">
        <v>69410.312179999994</v>
      </c>
      <c r="HK200" s="16">
        <v>21654.651160000001</v>
      </c>
      <c r="HL200" s="16">
        <v>0</v>
      </c>
      <c r="HM200" s="16">
        <v>0</v>
      </c>
      <c r="HN200" s="47">
        <v>0</v>
      </c>
      <c r="HO200" s="50">
        <v>0</v>
      </c>
      <c r="HP200" s="16">
        <v>0</v>
      </c>
      <c r="HQ200" s="16">
        <v>0</v>
      </c>
      <c r="HR200" s="16">
        <v>0</v>
      </c>
      <c r="HS200" s="47">
        <v>0</v>
      </c>
      <c r="HT200" s="50">
        <v>69410.312179999994</v>
      </c>
      <c r="HU200" s="16">
        <v>21654.651160000001</v>
      </c>
      <c r="HV200" s="16">
        <v>0</v>
      </c>
      <c r="HW200" s="16">
        <v>0</v>
      </c>
      <c r="HX200" s="17">
        <v>0</v>
      </c>
      <c r="HY200" s="2"/>
    </row>
    <row r="201" spans="1:233" x14ac:dyDescent="0.25">
      <c r="A201" s="71">
        <v>22</v>
      </c>
      <c r="B201" s="6" t="s">
        <v>76</v>
      </c>
      <c r="C201" s="15">
        <v>1791</v>
      </c>
      <c r="D201" s="16">
        <v>0</v>
      </c>
      <c r="E201" s="16">
        <v>0</v>
      </c>
      <c r="F201" s="16">
        <v>0</v>
      </c>
      <c r="G201" s="47">
        <v>0</v>
      </c>
      <c r="H201" s="50">
        <v>436</v>
      </c>
      <c r="I201" s="16"/>
      <c r="J201" s="16"/>
      <c r="K201" s="16"/>
      <c r="L201" s="47"/>
      <c r="M201" s="50"/>
      <c r="N201" s="16"/>
      <c r="O201" s="16"/>
      <c r="P201" s="16"/>
      <c r="Q201" s="47"/>
      <c r="R201" s="50">
        <v>380</v>
      </c>
      <c r="S201" s="16"/>
      <c r="T201" s="16"/>
      <c r="U201" s="16"/>
      <c r="V201" s="47"/>
      <c r="W201" s="50">
        <v>1139</v>
      </c>
      <c r="X201" s="16"/>
      <c r="Y201" s="16"/>
      <c r="Z201" s="16"/>
      <c r="AA201" s="47"/>
      <c r="AB201" s="50"/>
      <c r="AC201" s="16"/>
      <c r="AD201" s="16"/>
      <c r="AE201" s="16"/>
      <c r="AF201" s="47"/>
      <c r="AG201" s="50"/>
      <c r="AH201" s="16"/>
      <c r="AI201" s="16"/>
      <c r="AJ201" s="16"/>
      <c r="AK201" s="47"/>
      <c r="AL201" s="50">
        <v>216</v>
      </c>
      <c r="AM201" s="16"/>
      <c r="AN201" s="16"/>
      <c r="AO201" s="16"/>
      <c r="AP201" s="47"/>
      <c r="AQ201" s="50"/>
      <c r="AR201" s="16"/>
      <c r="AS201" s="16"/>
      <c r="AT201" s="16"/>
      <c r="AU201" s="47"/>
      <c r="AV201" s="50"/>
      <c r="AW201" s="16"/>
      <c r="AX201" s="16"/>
      <c r="AY201" s="16"/>
      <c r="AZ201" s="47"/>
      <c r="BA201" s="50"/>
      <c r="BB201" s="16"/>
      <c r="BC201" s="16"/>
      <c r="BD201" s="16"/>
      <c r="BE201" s="47"/>
      <c r="BF201" s="50"/>
      <c r="BG201" s="16"/>
      <c r="BH201" s="16"/>
      <c r="BI201" s="16"/>
      <c r="BJ201" s="47"/>
      <c r="BK201" s="50"/>
      <c r="BL201" s="16"/>
      <c r="BM201" s="16"/>
      <c r="BN201" s="16"/>
      <c r="BO201" s="47"/>
      <c r="BP201" s="50"/>
      <c r="BQ201" s="16"/>
      <c r="BR201" s="16"/>
      <c r="BS201" s="16"/>
      <c r="BT201" s="47"/>
      <c r="BU201" s="50"/>
      <c r="BV201" s="16"/>
      <c r="BW201" s="16"/>
      <c r="BX201" s="16"/>
      <c r="BY201" s="47"/>
      <c r="BZ201" s="50"/>
      <c r="CA201" s="16"/>
      <c r="CB201" s="16"/>
      <c r="CC201" s="16"/>
      <c r="CD201" s="47"/>
      <c r="CE201" s="50"/>
      <c r="CF201" s="16"/>
      <c r="CG201" s="16"/>
      <c r="CH201" s="16"/>
      <c r="CI201" s="47"/>
      <c r="CJ201" s="50"/>
      <c r="CK201" s="16"/>
      <c r="CL201" s="16"/>
      <c r="CM201" s="16"/>
      <c r="CN201" s="47"/>
      <c r="CO201" s="50"/>
      <c r="CP201" s="16"/>
      <c r="CQ201" s="16"/>
      <c r="CR201" s="16"/>
      <c r="CS201" s="47"/>
      <c r="CT201" s="50"/>
      <c r="CU201" s="16"/>
      <c r="CV201" s="16"/>
      <c r="CW201" s="16"/>
      <c r="CX201" s="47"/>
      <c r="CY201" s="50">
        <v>14965</v>
      </c>
      <c r="CZ201" s="16">
        <v>0</v>
      </c>
      <c r="DA201" s="16">
        <v>0</v>
      </c>
      <c r="DB201" s="16">
        <v>0</v>
      </c>
      <c r="DC201" s="47">
        <v>0</v>
      </c>
      <c r="DD201" s="50">
        <v>528</v>
      </c>
      <c r="DE201" s="16"/>
      <c r="DF201" s="16"/>
      <c r="DG201" s="16"/>
      <c r="DH201" s="47"/>
      <c r="DI201" s="50">
        <v>6761</v>
      </c>
      <c r="DJ201" s="16"/>
      <c r="DK201" s="16"/>
      <c r="DL201" s="16"/>
      <c r="DM201" s="47"/>
      <c r="DN201" s="50"/>
      <c r="DO201" s="16"/>
      <c r="DP201" s="16"/>
      <c r="DQ201" s="16"/>
      <c r="DR201" s="47"/>
      <c r="DS201" s="50"/>
      <c r="DT201" s="16"/>
      <c r="DU201" s="16"/>
      <c r="DV201" s="16"/>
      <c r="DW201" s="47"/>
      <c r="DX201" s="50"/>
      <c r="DY201" s="16"/>
      <c r="DZ201" s="16"/>
      <c r="EA201" s="16"/>
      <c r="EB201" s="47"/>
      <c r="EC201" s="50"/>
      <c r="ED201" s="16"/>
      <c r="EE201" s="16"/>
      <c r="EF201" s="16"/>
      <c r="EG201" s="47"/>
      <c r="EH201" s="50">
        <v>540</v>
      </c>
      <c r="EI201" s="16"/>
      <c r="EJ201" s="16"/>
      <c r="EK201" s="16"/>
      <c r="EL201" s="47"/>
      <c r="EM201" s="50"/>
      <c r="EN201" s="16"/>
      <c r="EO201" s="16"/>
      <c r="EP201" s="16"/>
      <c r="EQ201" s="47"/>
      <c r="ER201" s="50"/>
      <c r="ES201" s="16"/>
      <c r="ET201" s="16"/>
      <c r="EU201" s="16"/>
      <c r="EV201" s="47"/>
      <c r="EW201" s="50">
        <v>1127</v>
      </c>
      <c r="EX201" s="16"/>
      <c r="EY201" s="16"/>
      <c r="EZ201" s="16"/>
      <c r="FA201" s="47"/>
      <c r="FB201" s="50"/>
      <c r="FC201" s="16"/>
      <c r="FD201" s="16"/>
      <c r="FE201" s="16"/>
      <c r="FF201" s="47"/>
      <c r="FG201" s="50"/>
      <c r="FH201" s="16"/>
      <c r="FI201" s="16"/>
      <c r="FJ201" s="16"/>
      <c r="FK201" s="47"/>
      <c r="FL201" s="50">
        <v>6009</v>
      </c>
      <c r="FM201" s="16"/>
      <c r="FN201" s="16"/>
      <c r="FO201" s="16"/>
      <c r="FP201" s="47"/>
      <c r="FQ201" s="50">
        <v>0</v>
      </c>
      <c r="FR201" s="16">
        <v>0</v>
      </c>
      <c r="FS201" s="16">
        <v>0</v>
      </c>
      <c r="FT201" s="16">
        <v>0</v>
      </c>
      <c r="FU201" s="47">
        <v>0</v>
      </c>
      <c r="FV201" s="50"/>
      <c r="FW201" s="16"/>
      <c r="FX201" s="16"/>
      <c r="FY201" s="16"/>
      <c r="FZ201" s="47"/>
      <c r="GA201" s="50"/>
      <c r="GB201" s="16"/>
      <c r="GC201" s="16"/>
      <c r="GD201" s="16"/>
      <c r="GE201" s="47"/>
      <c r="GF201" s="50"/>
      <c r="GG201" s="16"/>
      <c r="GH201" s="16"/>
      <c r="GI201" s="16"/>
      <c r="GJ201" s="47"/>
      <c r="GK201" s="50">
        <v>3328</v>
      </c>
      <c r="GL201" s="16">
        <v>0</v>
      </c>
      <c r="GM201" s="16">
        <v>0</v>
      </c>
      <c r="GN201" s="16">
        <v>0</v>
      </c>
      <c r="GO201" s="47">
        <v>0</v>
      </c>
      <c r="GP201" s="50"/>
      <c r="GQ201" s="16"/>
      <c r="GR201" s="16"/>
      <c r="GS201" s="16"/>
      <c r="GT201" s="47"/>
      <c r="GU201" s="50"/>
      <c r="GV201" s="16"/>
      <c r="GW201" s="16"/>
      <c r="GX201" s="16"/>
      <c r="GY201" s="47"/>
      <c r="GZ201" s="50">
        <v>3328</v>
      </c>
      <c r="HA201" s="16"/>
      <c r="HB201" s="16"/>
      <c r="HC201" s="16"/>
      <c r="HD201" s="47"/>
      <c r="HE201" s="50"/>
      <c r="HF201" s="16"/>
      <c r="HG201" s="16"/>
      <c r="HH201" s="16"/>
      <c r="HI201" s="47"/>
      <c r="HJ201" s="50">
        <v>20084</v>
      </c>
      <c r="HK201" s="16">
        <v>0</v>
      </c>
      <c r="HL201" s="16">
        <v>0</v>
      </c>
      <c r="HM201" s="16">
        <v>0</v>
      </c>
      <c r="HN201" s="47">
        <v>0</v>
      </c>
      <c r="HO201" s="50">
        <v>0</v>
      </c>
      <c r="HP201" s="16">
        <v>0</v>
      </c>
      <c r="HQ201" s="16">
        <v>0</v>
      </c>
      <c r="HR201" s="16">
        <v>0</v>
      </c>
      <c r="HS201" s="47">
        <v>0</v>
      </c>
      <c r="HT201" s="50">
        <v>20084</v>
      </c>
      <c r="HU201" s="16">
        <v>0</v>
      </c>
      <c r="HV201" s="16">
        <v>0</v>
      </c>
      <c r="HW201" s="16">
        <v>0</v>
      </c>
      <c r="HX201" s="17">
        <v>0</v>
      </c>
      <c r="HY201" s="2"/>
    </row>
    <row r="202" spans="1:233" x14ac:dyDescent="0.25">
      <c r="A202" s="71">
        <v>23</v>
      </c>
      <c r="B202" s="6" t="s">
        <v>77</v>
      </c>
      <c r="C202" s="15">
        <v>0</v>
      </c>
      <c r="D202" s="16">
        <v>0</v>
      </c>
      <c r="E202" s="16">
        <v>0</v>
      </c>
      <c r="F202" s="16">
        <v>0</v>
      </c>
      <c r="G202" s="47">
        <v>0</v>
      </c>
      <c r="H202" s="50"/>
      <c r="I202" s="16"/>
      <c r="J202" s="16"/>
      <c r="K202" s="16"/>
      <c r="L202" s="47"/>
      <c r="M202" s="50"/>
      <c r="N202" s="16"/>
      <c r="O202" s="16"/>
      <c r="P202" s="16"/>
      <c r="Q202" s="47"/>
      <c r="R202" s="50"/>
      <c r="S202" s="16"/>
      <c r="T202" s="16"/>
      <c r="U202" s="16"/>
      <c r="V202" s="47"/>
      <c r="W202" s="50"/>
      <c r="X202" s="16"/>
      <c r="Y202" s="16"/>
      <c r="Z202" s="16"/>
      <c r="AA202" s="47"/>
      <c r="AB202" s="50"/>
      <c r="AC202" s="16"/>
      <c r="AD202" s="16"/>
      <c r="AE202" s="16"/>
      <c r="AF202" s="47"/>
      <c r="AG202" s="50"/>
      <c r="AH202" s="16"/>
      <c r="AI202" s="16"/>
      <c r="AJ202" s="16"/>
      <c r="AK202" s="47"/>
      <c r="AL202" s="50"/>
      <c r="AM202" s="16"/>
      <c r="AN202" s="16"/>
      <c r="AO202" s="16"/>
      <c r="AP202" s="47"/>
      <c r="AQ202" s="50"/>
      <c r="AR202" s="16"/>
      <c r="AS202" s="16"/>
      <c r="AT202" s="16"/>
      <c r="AU202" s="47"/>
      <c r="AV202" s="50"/>
      <c r="AW202" s="16"/>
      <c r="AX202" s="16"/>
      <c r="AY202" s="16"/>
      <c r="AZ202" s="47"/>
      <c r="BA202" s="50"/>
      <c r="BB202" s="16"/>
      <c r="BC202" s="16"/>
      <c r="BD202" s="16"/>
      <c r="BE202" s="47"/>
      <c r="BF202" s="50"/>
      <c r="BG202" s="16"/>
      <c r="BH202" s="16"/>
      <c r="BI202" s="16"/>
      <c r="BJ202" s="47"/>
      <c r="BK202" s="50"/>
      <c r="BL202" s="16"/>
      <c r="BM202" s="16"/>
      <c r="BN202" s="16"/>
      <c r="BO202" s="47"/>
      <c r="BP202" s="50"/>
      <c r="BQ202" s="16"/>
      <c r="BR202" s="16"/>
      <c r="BS202" s="16"/>
      <c r="BT202" s="47"/>
      <c r="BU202" s="50"/>
      <c r="BV202" s="16"/>
      <c r="BW202" s="16"/>
      <c r="BX202" s="16"/>
      <c r="BY202" s="47"/>
      <c r="BZ202" s="50"/>
      <c r="CA202" s="16"/>
      <c r="CB202" s="16"/>
      <c r="CC202" s="16"/>
      <c r="CD202" s="47"/>
      <c r="CE202" s="50"/>
      <c r="CF202" s="16"/>
      <c r="CG202" s="16"/>
      <c r="CH202" s="16"/>
      <c r="CI202" s="47"/>
      <c r="CJ202" s="50"/>
      <c r="CK202" s="16"/>
      <c r="CL202" s="16"/>
      <c r="CM202" s="16"/>
      <c r="CN202" s="47"/>
      <c r="CO202" s="50"/>
      <c r="CP202" s="16"/>
      <c r="CQ202" s="16"/>
      <c r="CR202" s="16"/>
      <c r="CS202" s="47"/>
      <c r="CT202" s="50"/>
      <c r="CU202" s="16"/>
      <c r="CV202" s="16"/>
      <c r="CW202" s="16"/>
      <c r="CX202" s="47"/>
      <c r="CY202" s="50">
        <v>0</v>
      </c>
      <c r="CZ202" s="16">
        <v>0</v>
      </c>
      <c r="DA202" s="16">
        <v>0</v>
      </c>
      <c r="DB202" s="16">
        <v>0</v>
      </c>
      <c r="DC202" s="47">
        <v>0</v>
      </c>
      <c r="DD202" s="50"/>
      <c r="DE202" s="16"/>
      <c r="DF202" s="16"/>
      <c r="DG202" s="16"/>
      <c r="DH202" s="47"/>
      <c r="DI202" s="50"/>
      <c r="DJ202" s="16"/>
      <c r="DK202" s="16"/>
      <c r="DL202" s="16"/>
      <c r="DM202" s="47"/>
      <c r="DN202" s="50"/>
      <c r="DO202" s="16"/>
      <c r="DP202" s="16"/>
      <c r="DQ202" s="16"/>
      <c r="DR202" s="47"/>
      <c r="DS202" s="50"/>
      <c r="DT202" s="16"/>
      <c r="DU202" s="16"/>
      <c r="DV202" s="16"/>
      <c r="DW202" s="47"/>
      <c r="DX202" s="50"/>
      <c r="DY202" s="16"/>
      <c r="DZ202" s="16"/>
      <c r="EA202" s="16"/>
      <c r="EB202" s="47"/>
      <c r="EC202" s="50"/>
      <c r="ED202" s="16"/>
      <c r="EE202" s="16"/>
      <c r="EF202" s="16"/>
      <c r="EG202" s="47"/>
      <c r="EH202" s="50"/>
      <c r="EI202" s="16"/>
      <c r="EJ202" s="16"/>
      <c r="EK202" s="16"/>
      <c r="EL202" s="47"/>
      <c r="EM202" s="50"/>
      <c r="EN202" s="16"/>
      <c r="EO202" s="16"/>
      <c r="EP202" s="16"/>
      <c r="EQ202" s="47"/>
      <c r="ER202" s="50"/>
      <c r="ES202" s="16"/>
      <c r="ET202" s="16"/>
      <c r="EU202" s="16"/>
      <c r="EV202" s="47"/>
      <c r="EW202" s="50"/>
      <c r="EX202" s="16"/>
      <c r="EY202" s="16"/>
      <c r="EZ202" s="16"/>
      <c r="FA202" s="47"/>
      <c r="FB202" s="50"/>
      <c r="FC202" s="16"/>
      <c r="FD202" s="16"/>
      <c r="FE202" s="16"/>
      <c r="FF202" s="47"/>
      <c r="FG202" s="50"/>
      <c r="FH202" s="16"/>
      <c r="FI202" s="16"/>
      <c r="FJ202" s="16"/>
      <c r="FK202" s="47"/>
      <c r="FL202" s="50"/>
      <c r="FM202" s="16"/>
      <c r="FN202" s="16"/>
      <c r="FO202" s="16"/>
      <c r="FP202" s="47"/>
      <c r="FQ202" s="50">
        <v>0</v>
      </c>
      <c r="FR202" s="16">
        <v>0</v>
      </c>
      <c r="FS202" s="16">
        <v>0</v>
      </c>
      <c r="FT202" s="16">
        <v>0</v>
      </c>
      <c r="FU202" s="47">
        <v>0</v>
      </c>
      <c r="FV202" s="50"/>
      <c r="FW202" s="16"/>
      <c r="FX202" s="16"/>
      <c r="FY202" s="16"/>
      <c r="FZ202" s="47"/>
      <c r="GA202" s="50"/>
      <c r="GB202" s="16"/>
      <c r="GC202" s="16"/>
      <c r="GD202" s="16"/>
      <c r="GE202" s="47"/>
      <c r="GF202" s="50"/>
      <c r="GG202" s="16"/>
      <c r="GH202" s="16"/>
      <c r="GI202" s="16"/>
      <c r="GJ202" s="47"/>
      <c r="GK202" s="50">
        <v>0</v>
      </c>
      <c r="GL202" s="16">
        <v>0</v>
      </c>
      <c r="GM202" s="16">
        <v>0</v>
      </c>
      <c r="GN202" s="16">
        <v>0</v>
      </c>
      <c r="GO202" s="47">
        <v>0</v>
      </c>
      <c r="GP202" s="50"/>
      <c r="GQ202" s="16"/>
      <c r="GR202" s="16"/>
      <c r="GS202" s="16"/>
      <c r="GT202" s="47"/>
      <c r="GU202" s="50"/>
      <c r="GV202" s="16"/>
      <c r="GW202" s="16"/>
      <c r="GX202" s="16"/>
      <c r="GY202" s="47"/>
      <c r="GZ202" s="50"/>
      <c r="HA202" s="16"/>
      <c r="HB202" s="16"/>
      <c r="HC202" s="16"/>
      <c r="HD202" s="47"/>
      <c r="HE202" s="50"/>
      <c r="HF202" s="16"/>
      <c r="HG202" s="16"/>
      <c r="HH202" s="16"/>
      <c r="HI202" s="47"/>
      <c r="HJ202" s="50">
        <v>0</v>
      </c>
      <c r="HK202" s="16">
        <v>0</v>
      </c>
      <c r="HL202" s="16">
        <v>0</v>
      </c>
      <c r="HM202" s="16">
        <v>0</v>
      </c>
      <c r="HN202" s="47">
        <v>0</v>
      </c>
      <c r="HO202" s="50">
        <v>0</v>
      </c>
      <c r="HP202" s="16">
        <v>0</v>
      </c>
      <c r="HQ202" s="16">
        <v>0</v>
      </c>
      <c r="HR202" s="16">
        <v>0</v>
      </c>
      <c r="HS202" s="47">
        <v>0</v>
      </c>
      <c r="HT202" s="50">
        <v>0</v>
      </c>
      <c r="HU202" s="16">
        <v>0</v>
      </c>
      <c r="HV202" s="16">
        <v>0</v>
      </c>
      <c r="HW202" s="16">
        <v>0</v>
      </c>
      <c r="HX202" s="17">
        <v>0</v>
      </c>
      <c r="HY202" s="2"/>
    </row>
    <row r="203" spans="1:233" ht="15.75" thickBot="1" x14ac:dyDescent="0.3">
      <c r="A203" s="72">
        <v>24</v>
      </c>
      <c r="B203" s="59" t="s">
        <v>78</v>
      </c>
      <c r="C203" s="79">
        <v>0</v>
      </c>
      <c r="D203" s="80">
        <v>0</v>
      </c>
      <c r="E203" s="80">
        <v>0</v>
      </c>
      <c r="F203" s="80">
        <v>0</v>
      </c>
      <c r="G203" s="86">
        <v>0</v>
      </c>
      <c r="H203" s="87"/>
      <c r="I203" s="80"/>
      <c r="J203" s="80"/>
      <c r="K203" s="80"/>
      <c r="L203" s="86"/>
      <c r="M203" s="87"/>
      <c r="N203" s="80"/>
      <c r="O203" s="80"/>
      <c r="P203" s="80"/>
      <c r="Q203" s="86"/>
      <c r="R203" s="87"/>
      <c r="S203" s="80"/>
      <c r="T203" s="80"/>
      <c r="U203" s="80"/>
      <c r="V203" s="86"/>
      <c r="W203" s="87"/>
      <c r="X203" s="80"/>
      <c r="Y203" s="80"/>
      <c r="Z203" s="80"/>
      <c r="AA203" s="86"/>
      <c r="AB203" s="87"/>
      <c r="AC203" s="80"/>
      <c r="AD203" s="80"/>
      <c r="AE203" s="80"/>
      <c r="AF203" s="86"/>
      <c r="AG203" s="87"/>
      <c r="AH203" s="80"/>
      <c r="AI203" s="80"/>
      <c r="AJ203" s="80"/>
      <c r="AK203" s="86"/>
      <c r="AL203" s="87"/>
      <c r="AM203" s="80"/>
      <c r="AN203" s="80"/>
      <c r="AO203" s="80"/>
      <c r="AP203" s="86"/>
      <c r="AQ203" s="87"/>
      <c r="AR203" s="80"/>
      <c r="AS203" s="80"/>
      <c r="AT203" s="80"/>
      <c r="AU203" s="86"/>
      <c r="AV203" s="87"/>
      <c r="AW203" s="80"/>
      <c r="AX203" s="80"/>
      <c r="AY203" s="80"/>
      <c r="AZ203" s="86"/>
      <c r="BA203" s="87"/>
      <c r="BB203" s="80"/>
      <c r="BC203" s="80"/>
      <c r="BD203" s="80"/>
      <c r="BE203" s="86"/>
      <c r="BF203" s="87"/>
      <c r="BG203" s="80"/>
      <c r="BH203" s="80"/>
      <c r="BI203" s="80"/>
      <c r="BJ203" s="86"/>
      <c r="BK203" s="87"/>
      <c r="BL203" s="80"/>
      <c r="BM203" s="80"/>
      <c r="BN203" s="80"/>
      <c r="BO203" s="86"/>
      <c r="BP203" s="87"/>
      <c r="BQ203" s="80"/>
      <c r="BR203" s="80"/>
      <c r="BS203" s="80"/>
      <c r="BT203" s="86"/>
      <c r="BU203" s="87"/>
      <c r="BV203" s="80"/>
      <c r="BW203" s="80"/>
      <c r="BX203" s="80"/>
      <c r="BY203" s="86"/>
      <c r="BZ203" s="87"/>
      <c r="CA203" s="80"/>
      <c r="CB203" s="80"/>
      <c r="CC203" s="80"/>
      <c r="CD203" s="86"/>
      <c r="CE203" s="87"/>
      <c r="CF203" s="80"/>
      <c r="CG203" s="80"/>
      <c r="CH203" s="80"/>
      <c r="CI203" s="86"/>
      <c r="CJ203" s="87"/>
      <c r="CK203" s="80"/>
      <c r="CL203" s="80"/>
      <c r="CM203" s="80"/>
      <c r="CN203" s="86"/>
      <c r="CO203" s="87"/>
      <c r="CP203" s="80"/>
      <c r="CQ203" s="80"/>
      <c r="CR203" s="80"/>
      <c r="CS203" s="86"/>
      <c r="CT203" s="87"/>
      <c r="CU203" s="80"/>
      <c r="CV203" s="80"/>
      <c r="CW203" s="80"/>
      <c r="CX203" s="86"/>
      <c r="CY203" s="87">
        <v>0</v>
      </c>
      <c r="CZ203" s="80">
        <v>0</v>
      </c>
      <c r="DA203" s="80">
        <v>0</v>
      </c>
      <c r="DB203" s="80">
        <v>0</v>
      </c>
      <c r="DC203" s="86">
        <v>0</v>
      </c>
      <c r="DD203" s="87"/>
      <c r="DE203" s="80"/>
      <c r="DF203" s="80"/>
      <c r="DG203" s="80"/>
      <c r="DH203" s="86"/>
      <c r="DI203" s="87"/>
      <c r="DJ203" s="80"/>
      <c r="DK203" s="80"/>
      <c r="DL203" s="80"/>
      <c r="DM203" s="86"/>
      <c r="DN203" s="87"/>
      <c r="DO203" s="80"/>
      <c r="DP203" s="80"/>
      <c r="DQ203" s="80"/>
      <c r="DR203" s="86"/>
      <c r="DS203" s="87"/>
      <c r="DT203" s="80"/>
      <c r="DU203" s="80"/>
      <c r="DV203" s="80"/>
      <c r="DW203" s="86"/>
      <c r="DX203" s="87"/>
      <c r="DY203" s="80"/>
      <c r="DZ203" s="80"/>
      <c r="EA203" s="80"/>
      <c r="EB203" s="86"/>
      <c r="EC203" s="87"/>
      <c r="ED203" s="80"/>
      <c r="EE203" s="80"/>
      <c r="EF203" s="80"/>
      <c r="EG203" s="86"/>
      <c r="EH203" s="87"/>
      <c r="EI203" s="80"/>
      <c r="EJ203" s="80"/>
      <c r="EK203" s="80"/>
      <c r="EL203" s="86"/>
      <c r="EM203" s="87"/>
      <c r="EN203" s="80"/>
      <c r="EO203" s="80"/>
      <c r="EP203" s="80"/>
      <c r="EQ203" s="86"/>
      <c r="ER203" s="87"/>
      <c r="ES203" s="80"/>
      <c r="ET203" s="80"/>
      <c r="EU203" s="80"/>
      <c r="EV203" s="86"/>
      <c r="EW203" s="87"/>
      <c r="EX203" s="80"/>
      <c r="EY203" s="80"/>
      <c r="EZ203" s="80"/>
      <c r="FA203" s="86"/>
      <c r="FB203" s="87"/>
      <c r="FC203" s="80"/>
      <c r="FD203" s="80"/>
      <c r="FE203" s="80"/>
      <c r="FF203" s="86"/>
      <c r="FG203" s="87"/>
      <c r="FH203" s="80"/>
      <c r="FI203" s="80"/>
      <c r="FJ203" s="80"/>
      <c r="FK203" s="86"/>
      <c r="FL203" s="87"/>
      <c r="FM203" s="80"/>
      <c r="FN203" s="80"/>
      <c r="FO203" s="80"/>
      <c r="FP203" s="86"/>
      <c r="FQ203" s="87">
        <v>0</v>
      </c>
      <c r="FR203" s="80">
        <v>0</v>
      </c>
      <c r="FS203" s="80">
        <v>0</v>
      </c>
      <c r="FT203" s="80">
        <v>0</v>
      </c>
      <c r="FU203" s="86">
        <v>0</v>
      </c>
      <c r="FV203" s="87"/>
      <c r="FW203" s="80"/>
      <c r="FX203" s="80"/>
      <c r="FY203" s="80"/>
      <c r="FZ203" s="86"/>
      <c r="GA203" s="87"/>
      <c r="GB203" s="80"/>
      <c r="GC203" s="80"/>
      <c r="GD203" s="80"/>
      <c r="GE203" s="86"/>
      <c r="GF203" s="87"/>
      <c r="GG203" s="80"/>
      <c r="GH203" s="80"/>
      <c r="GI203" s="80"/>
      <c r="GJ203" s="86"/>
      <c r="GK203" s="87">
        <v>0</v>
      </c>
      <c r="GL203" s="80">
        <v>0</v>
      </c>
      <c r="GM203" s="80">
        <v>0</v>
      </c>
      <c r="GN203" s="80">
        <v>0</v>
      </c>
      <c r="GO203" s="86">
        <v>0</v>
      </c>
      <c r="GP203" s="87"/>
      <c r="GQ203" s="80"/>
      <c r="GR203" s="80"/>
      <c r="GS203" s="80"/>
      <c r="GT203" s="86"/>
      <c r="GU203" s="87"/>
      <c r="GV203" s="80"/>
      <c r="GW203" s="80"/>
      <c r="GX203" s="80"/>
      <c r="GY203" s="86"/>
      <c r="GZ203" s="87"/>
      <c r="HA203" s="80"/>
      <c r="HB203" s="80"/>
      <c r="HC203" s="80"/>
      <c r="HD203" s="86"/>
      <c r="HE203" s="87"/>
      <c r="HF203" s="80"/>
      <c r="HG203" s="80"/>
      <c r="HH203" s="80"/>
      <c r="HI203" s="86"/>
      <c r="HJ203" s="87">
        <v>0</v>
      </c>
      <c r="HK203" s="80">
        <v>0</v>
      </c>
      <c r="HL203" s="80">
        <v>0</v>
      </c>
      <c r="HM203" s="80">
        <v>0</v>
      </c>
      <c r="HN203" s="86">
        <v>0</v>
      </c>
      <c r="HO203" s="87">
        <v>0</v>
      </c>
      <c r="HP203" s="80">
        <v>0</v>
      </c>
      <c r="HQ203" s="80">
        <v>0</v>
      </c>
      <c r="HR203" s="80">
        <v>0</v>
      </c>
      <c r="HS203" s="86">
        <v>0</v>
      </c>
      <c r="HT203" s="87">
        <v>0</v>
      </c>
      <c r="HU203" s="80">
        <v>0</v>
      </c>
      <c r="HV203" s="80">
        <v>0</v>
      </c>
      <c r="HW203" s="80">
        <v>0</v>
      </c>
      <c r="HX203" s="81">
        <v>0</v>
      </c>
      <c r="HY203" s="2"/>
    </row>
    <row r="204" spans="1:233" ht="15.75" thickBot="1" x14ac:dyDescent="0.3">
      <c r="A204" s="73">
        <v>25</v>
      </c>
      <c r="B204" s="82" t="s">
        <v>79</v>
      </c>
      <c r="C204" s="83">
        <v>549323.80203313625</v>
      </c>
      <c r="D204" s="84">
        <v>228572.0756272669</v>
      </c>
      <c r="E204" s="84">
        <v>0</v>
      </c>
      <c r="F204" s="84">
        <v>0</v>
      </c>
      <c r="G204" s="88">
        <v>0</v>
      </c>
      <c r="H204" s="89">
        <v>375074.69686675008</v>
      </c>
      <c r="I204" s="84">
        <v>7761.8277600000001</v>
      </c>
      <c r="J204" s="84">
        <v>0</v>
      </c>
      <c r="K204" s="84">
        <v>0</v>
      </c>
      <c r="L204" s="88">
        <v>0</v>
      </c>
      <c r="M204" s="89">
        <v>732.6</v>
      </c>
      <c r="N204" s="84">
        <v>0</v>
      </c>
      <c r="O204" s="84">
        <v>0</v>
      </c>
      <c r="P204" s="84">
        <v>0</v>
      </c>
      <c r="Q204" s="88">
        <v>0</v>
      </c>
      <c r="R204" s="89">
        <v>2969.7950000000001</v>
      </c>
      <c r="S204" s="84">
        <v>0</v>
      </c>
      <c r="T204" s="84">
        <v>0</v>
      </c>
      <c r="U204" s="84">
        <v>0</v>
      </c>
      <c r="V204" s="88">
        <v>0</v>
      </c>
      <c r="W204" s="89">
        <v>82708.657768480756</v>
      </c>
      <c r="X204" s="84">
        <v>2009.3453100000011</v>
      </c>
      <c r="Y204" s="84">
        <v>0</v>
      </c>
      <c r="Z204" s="84">
        <v>0</v>
      </c>
      <c r="AA204" s="88">
        <v>0</v>
      </c>
      <c r="AB204" s="89">
        <v>0</v>
      </c>
      <c r="AC204" s="84">
        <v>0</v>
      </c>
      <c r="AD204" s="84">
        <v>0</v>
      </c>
      <c r="AE204" s="84">
        <v>0</v>
      </c>
      <c r="AF204" s="88">
        <v>0</v>
      </c>
      <c r="AG204" s="89">
        <v>0</v>
      </c>
      <c r="AH204" s="84">
        <v>0</v>
      </c>
      <c r="AI204" s="84">
        <v>0</v>
      </c>
      <c r="AJ204" s="84">
        <v>0</v>
      </c>
      <c r="AK204" s="88">
        <v>0</v>
      </c>
      <c r="AL204" s="89">
        <v>20645.92066</v>
      </c>
      <c r="AM204" s="84">
        <v>10961.825566199999</v>
      </c>
      <c r="AN204" s="84">
        <v>0</v>
      </c>
      <c r="AO204" s="84">
        <v>0</v>
      </c>
      <c r="AP204" s="88">
        <v>0</v>
      </c>
      <c r="AQ204" s="89">
        <v>0</v>
      </c>
      <c r="AR204" s="84">
        <v>0</v>
      </c>
      <c r="AS204" s="84">
        <v>0</v>
      </c>
      <c r="AT204" s="84">
        <v>0</v>
      </c>
      <c r="AU204" s="88">
        <v>0</v>
      </c>
      <c r="AV204" s="89">
        <v>0</v>
      </c>
      <c r="AW204" s="84">
        <v>0</v>
      </c>
      <c r="AX204" s="84">
        <v>0</v>
      </c>
      <c r="AY204" s="84">
        <v>0</v>
      </c>
      <c r="AZ204" s="88">
        <v>0</v>
      </c>
      <c r="BA204" s="89">
        <v>37702.869530000004</v>
      </c>
      <c r="BB204" s="84">
        <v>149488.47948881259</v>
      </c>
      <c r="BC204" s="84">
        <v>0</v>
      </c>
      <c r="BD204" s="84">
        <v>0</v>
      </c>
      <c r="BE204" s="88">
        <v>0</v>
      </c>
      <c r="BF204" s="89">
        <v>0</v>
      </c>
      <c r="BG204" s="84">
        <v>0</v>
      </c>
      <c r="BH204" s="84">
        <v>0</v>
      </c>
      <c r="BI204" s="84">
        <v>0</v>
      </c>
      <c r="BJ204" s="88">
        <v>0</v>
      </c>
      <c r="BK204" s="89">
        <v>0</v>
      </c>
      <c r="BL204" s="84">
        <v>0</v>
      </c>
      <c r="BM204" s="84">
        <v>0</v>
      </c>
      <c r="BN204" s="84">
        <v>0</v>
      </c>
      <c r="BO204" s="88">
        <v>0</v>
      </c>
      <c r="BP204" s="89">
        <v>21929.557467905499</v>
      </c>
      <c r="BQ204" s="84">
        <v>54019.565752254231</v>
      </c>
      <c r="BR204" s="84">
        <v>0</v>
      </c>
      <c r="BS204" s="84">
        <v>0</v>
      </c>
      <c r="BT204" s="88">
        <v>0</v>
      </c>
      <c r="BU204" s="89">
        <v>3104.00675</v>
      </c>
      <c r="BV204" s="84">
        <v>3624.2917499999999</v>
      </c>
      <c r="BW204" s="84">
        <v>0</v>
      </c>
      <c r="BX204" s="84">
        <v>0</v>
      </c>
      <c r="BY204" s="88">
        <v>0</v>
      </c>
      <c r="BZ204" s="89">
        <v>0</v>
      </c>
      <c r="CA204" s="84">
        <v>0</v>
      </c>
      <c r="CB204" s="84">
        <v>0</v>
      </c>
      <c r="CC204" s="84">
        <v>0</v>
      </c>
      <c r="CD204" s="88">
        <v>0</v>
      </c>
      <c r="CE204" s="89">
        <v>0</v>
      </c>
      <c r="CF204" s="84">
        <v>0</v>
      </c>
      <c r="CG204" s="84">
        <v>0</v>
      </c>
      <c r="CH204" s="84">
        <v>0</v>
      </c>
      <c r="CI204" s="88">
        <v>0</v>
      </c>
      <c r="CJ204" s="89">
        <v>8158.0929900000001</v>
      </c>
      <c r="CK204" s="84">
        <v>706.74</v>
      </c>
      <c r="CL204" s="84">
        <v>0</v>
      </c>
      <c r="CM204" s="84">
        <v>0</v>
      </c>
      <c r="CN204" s="88">
        <v>0</v>
      </c>
      <c r="CO204" s="89">
        <v>0</v>
      </c>
      <c r="CP204" s="84">
        <v>0</v>
      </c>
      <c r="CQ204" s="84">
        <v>0</v>
      </c>
      <c r="CR204" s="84">
        <v>0</v>
      </c>
      <c r="CS204" s="88">
        <v>0</v>
      </c>
      <c r="CT204" s="89">
        <v>0</v>
      </c>
      <c r="CU204" s="84">
        <v>0</v>
      </c>
      <c r="CV204" s="84">
        <v>0</v>
      </c>
      <c r="CW204" s="84">
        <v>0</v>
      </c>
      <c r="CX204" s="88">
        <v>0</v>
      </c>
      <c r="CY204" s="89">
        <v>1433153.8574171914</v>
      </c>
      <c r="CZ204" s="84">
        <v>240994.16993837312</v>
      </c>
      <c r="DA204" s="84">
        <v>0</v>
      </c>
      <c r="DB204" s="84">
        <v>0</v>
      </c>
      <c r="DC204" s="88">
        <v>0</v>
      </c>
      <c r="DD204" s="89">
        <v>185659.94933384599</v>
      </c>
      <c r="DE204" s="84">
        <v>17529.2439839781</v>
      </c>
      <c r="DF204" s="84">
        <v>0</v>
      </c>
      <c r="DG204" s="84">
        <v>0</v>
      </c>
      <c r="DH204" s="88">
        <v>0</v>
      </c>
      <c r="DI204" s="89">
        <v>933383.33374278655</v>
      </c>
      <c r="DJ204" s="84">
        <v>16407.6342163269</v>
      </c>
      <c r="DK204" s="84">
        <v>0</v>
      </c>
      <c r="DL204" s="84">
        <v>0</v>
      </c>
      <c r="DM204" s="88">
        <v>0</v>
      </c>
      <c r="DN204" s="89">
        <v>10478.572690000001</v>
      </c>
      <c r="DO204" s="84">
        <v>18850.070729999999</v>
      </c>
      <c r="DP204" s="84">
        <v>0</v>
      </c>
      <c r="DQ204" s="84">
        <v>0</v>
      </c>
      <c r="DR204" s="88">
        <v>0</v>
      </c>
      <c r="DS204" s="89">
        <v>2562.0183831340519</v>
      </c>
      <c r="DT204" s="84">
        <v>28688.895213673899</v>
      </c>
      <c r="DU204" s="84">
        <v>0</v>
      </c>
      <c r="DV204" s="84">
        <v>0</v>
      </c>
      <c r="DW204" s="88">
        <v>0</v>
      </c>
      <c r="DX204" s="89">
        <v>10418.025406272811</v>
      </c>
      <c r="DY204" s="84">
        <v>47397.893941000002</v>
      </c>
      <c r="DZ204" s="84">
        <v>0</v>
      </c>
      <c r="EA204" s="84">
        <v>0</v>
      </c>
      <c r="EB204" s="88">
        <v>0</v>
      </c>
      <c r="EC204" s="89">
        <v>12442.305610357749</v>
      </c>
      <c r="ED204" s="84">
        <v>10623.914327731211</v>
      </c>
      <c r="EE204" s="84">
        <v>0</v>
      </c>
      <c r="EF204" s="84">
        <v>0</v>
      </c>
      <c r="EG204" s="88">
        <v>0</v>
      </c>
      <c r="EH204" s="89">
        <v>151637.69715560711</v>
      </c>
      <c r="EI204" s="84">
        <v>1052.4047969999999</v>
      </c>
      <c r="EJ204" s="84">
        <v>0</v>
      </c>
      <c r="EK204" s="84">
        <v>0</v>
      </c>
      <c r="EL204" s="88">
        <v>0</v>
      </c>
      <c r="EM204" s="89">
        <v>1538.9838400000001</v>
      </c>
      <c r="EN204" s="84">
        <v>0</v>
      </c>
      <c r="EO204" s="84">
        <v>0</v>
      </c>
      <c r="EP204" s="84">
        <v>0</v>
      </c>
      <c r="EQ204" s="88">
        <v>0</v>
      </c>
      <c r="ER204" s="89">
        <v>2010.7102584355509</v>
      </c>
      <c r="ES204" s="84">
        <v>1887.46225</v>
      </c>
      <c r="ET204" s="84">
        <v>0</v>
      </c>
      <c r="EU204" s="84">
        <v>0</v>
      </c>
      <c r="EV204" s="88">
        <v>0</v>
      </c>
      <c r="EW204" s="89">
        <v>40058.389083855996</v>
      </c>
      <c r="EX204" s="84">
        <v>3912.4639999999999</v>
      </c>
      <c r="EY204" s="84">
        <v>0</v>
      </c>
      <c r="EZ204" s="84">
        <v>0</v>
      </c>
      <c r="FA204" s="88">
        <v>0</v>
      </c>
      <c r="FB204" s="89">
        <v>0</v>
      </c>
      <c r="FC204" s="84">
        <v>0</v>
      </c>
      <c r="FD204" s="84">
        <v>0</v>
      </c>
      <c r="FE204" s="84">
        <v>0</v>
      </c>
      <c r="FF204" s="88">
        <v>0</v>
      </c>
      <c r="FG204" s="89">
        <v>1452.099983437</v>
      </c>
      <c r="FH204" s="84">
        <v>0</v>
      </c>
      <c r="FI204" s="84">
        <v>0</v>
      </c>
      <c r="FJ204" s="84">
        <v>0</v>
      </c>
      <c r="FK204" s="88">
        <v>0</v>
      </c>
      <c r="FL204" s="89">
        <v>81511.771929458293</v>
      </c>
      <c r="FM204" s="84">
        <v>94644.186478663003</v>
      </c>
      <c r="FN204" s="84">
        <v>0</v>
      </c>
      <c r="FO204" s="84">
        <v>0</v>
      </c>
      <c r="FP204" s="88">
        <v>0</v>
      </c>
      <c r="FQ204" s="89">
        <v>55164.564915050003</v>
      </c>
      <c r="FR204" s="84">
        <v>11861.9521996</v>
      </c>
      <c r="FS204" s="84">
        <v>0</v>
      </c>
      <c r="FT204" s="84">
        <v>0</v>
      </c>
      <c r="FU204" s="88">
        <v>0</v>
      </c>
      <c r="FV204" s="89">
        <v>24604.779139999999</v>
      </c>
      <c r="FW204" s="84">
        <v>10673.91489</v>
      </c>
      <c r="FX204" s="84">
        <v>0</v>
      </c>
      <c r="FY204" s="84">
        <v>0</v>
      </c>
      <c r="FZ204" s="88">
        <v>0</v>
      </c>
      <c r="GA204" s="89">
        <v>29143.108410000001</v>
      </c>
      <c r="GB204" s="84">
        <v>1188.0373096000001</v>
      </c>
      <c r="GC204" s="84">
        <v>0</v>
      </c>
      <c r="GD204" s="84">
        <v>0</v>
      </c>
      <c r="GE204" s="88">
        <v>0</v>
      </c>
      <c r="GF204" s="89">
        <v>1416.6773650499999</v>
      </c>
      <c r="GG204" s="84">
        <v>0</v>
      </c>
      <c r="GH204" s="84">
        <v>0</v>
      </c>
      <c r="GI204" s="84">
        <v>0</v>
      </c>
      <c r="GJ204" s="88">
        <v>0</v>
      </c>
      <c r="GK204" s="89">
        <v>11970.960719999999</v>
      </c>
      <c r="GL204" s="84">
        <v>14617.633449999999</v>
      </c>
      <c r="GM204" s="84">
        <v>0</v>
      </c>
      <c r="GN204" s="84">
        <v>0</v>
      </c>
      <c r="GO204" s="88">
        <v>0</v>
      </c>
      <c r="GP204" s="89">
        <v>0</v>
      </c>
      <c r="GQ204" s="84">
        <v>0</v>
      </c>
      <c r="GR204" s="84">
        <v>0</v>
      </c>
      <c r="GS204" s="84">
        <v>0</v>
      </c>
      <c r="GT204" s="88">
        <v>0</v>
      </c>
      <c r="GU204" s="89">
        <v>8642.9607199999991</v>
      </c>
      <c r="GV204" s="84">
        <v>1012.6312</v>
      </c>
      <c r="GW204" s="84">
        <v>0</v>
      </c>
      <c r="GX204" s="84">
        <v>0</v>
      </c>
      <c r="GY204" s="88">
        <v>0</v>
      </c>
      <c r="GZ204" s="89">
        <v>3328</v>
      </c>
      <c r="HA204" s="84">
        <v>13605.00225</v>
      </c>
      <c r="HB204" s="84">
        <v>0</v>
      </c>
      <c r="HC204" s="84">
        <v>0</v>
      </c>
      <c r="HD204" s="88">
        <v>0</v>
      </c>
      <c r="HE204" s="89">
        <v>7537.2164499999999</v>
      </c>
      <c r="HF204" s="84">
        <v>4038.72343288</v>
      </c>
      <c r="HG204" s="84">
        <v>0</v>
      </c>
      <c r="HH204" s="84">
        <v>0</v>
      </c>
      <c r="HI204" s="88">
        <v>0</v>
      </c>
      <c r="HJ204" s="89">
        <v>2057150.4015353774</v>
      </c>
      <c r="HK204" s="84">
        <v>500084.55464811961</v>
      </c>
      <c r="HL204" s="84">
        <v>0</v>
      </c>
      <c r="HM204" s="84">
        <v>0</v>
      </c>
      <c r="HN204" s="88">
        <v>0</v>
      </c>
      <c r="HO204" s="89">
        <v>2653.7559999999999</v>
      </c>
      <c r="HP204" s="84">
        <v>3070.48848</v>
      </c>
      <c r="HQ204" s="84">
        <v>0</v>
      </c>
      <c r="HR204" s="84">
        <v>0</v>
      </c>
      <c r="HS204" s="88">
        <v>0</v>
      </c>
      <c r="HT204" s="89">
        <v>2059804.1575353772</v>
      </c>
      <c r="HU204" s="84">
        <v>503155.04312811961</v>
      </c>
      <c r="HV204" s="84">
        <v>0</v>
      </c>
      <c r="HW204" s="84">
        <v>0</v>
      </c>
      <c r="HX204" s="85">
        <v>0</v>
      </c>
      <c r="HY204" s="2"/>
    </row>
    <row r="205" spans="1:233" x14ac:dyDescent="0.25">
      <c r="A205" s="7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"/>
      <c r="GW205" s="4"/>
      <c r="GX205" s="4"/>
      <c r="GY205" s="4"/>
      <c r="GZ205" s="4"/>
      <c r="HA205" s="4"/>
      <c r="HB205" s="4"/>
      <c r="HC205" s="4"/>
      <c r="HD205" s="4"/>
      <c r="HE205" s="4"/>
      <c r="HF205" s="4"/>
      <c r="HG205" s="4"/>
      <c r="HH205" s="4"/>
      <c r="HI205" s="4"/>
      <c r="HJ205" s="4"/>
      <c r="HK205" s="4"/>
      <c r="HL205" s="4"/>
      <c r="HM205" s="4"/>
      <c r="HN205" s="4"/>
      <c r="HO205" s="4"/>
      <c r="HP205" s="4"/>
      <c r="HQ205" s="4"/>
      <c r="HR205" s="4"/>
      <c r="HS205" s="4"/>
      <c r="HT205" s="4"/>
      <c r="HU205" s="4"/>
      <c r="HV205" s="4"/>
      <c r="HW205" s="4"/>
      <c r="HX205" s="4"/>
    </row>
    <row r="206" spans="1:233" x14ac:dyDescent="0.25">
      <c r="A206" s="91" t="s">
        <v>115</v>
      </c>
      <c r="C206" s="1" t="s">
        <v>1</v>
      </c>
    </row>
    <row r="207" spans="1:233" ht="15.75" thickBot="1" x14ac:dyDescent="0.3">
      <c r="A207" s="75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</row>
    <row r="208" spans="1:233" ht="43.5" customHeight="1" thickTop="1" thickBot="1" x14ac:dyDescent="0.3">
      <c r="A208" s="69" t="s">
        <v>2</v>
      </c>
      <c r="B208" s="10" t="s">
        <v>3</v>
      </c>
      <c r="C208" s="11" t="s">
        <v>4</v>
      </c>
      <c r="D208" s="9" t="s">
        <v>5</v>
      </c>
      <c r="E208" s="9" t="s">
        <v>6</v>
      </c>
      <c r="F208" s="9" t="s">
        <v>7</v>
      </c>
      <c r="G208" s="9" t="s">
        <v>8</v>
      </c>
      <c r="H208" s="9" t="s">
        <v>9</v>
      </c>
      <c r="I208" s="9" t="s">
        <v>10</v>
      </c>
      <c r="J208" s="9" t="s">
        <v>11</v>
      </c>
      <c r="K208" s="9" t="s">
        <v>12</v>
      </c>
      <c r="L208" s="9" t="s">
        <v>13</v>
      </c>
      <c r="M208" s="9" t="s">
        <v>14</v>
      </c>
      <c r="N208" s="9" t="s">
        <v>15</v>
      </c>
      <c r="O208" s="9" t="s">
        <v>16</v>
      </c>
      <c r="P208" s="9" t="s">
        <v>17</v>
      </c>
      <c r="Q208" s="9" t="s">
        <v>18</v>
      </c>
      <c r="R208" s="9" t="s">
        <v>19</v>
      </c>
      <c r="S208" s="9" t="s">
        <v>20</v>
      </c>
      <c r="T208" s="9" t="s">
        <v>21</v>
      </c>
      <c r="U208" s="9" t="s">
        <v>22</v>
      </c>
      <c r="V208" s="9" t="s">
        <v>23</v>
      </c>
      <c r="W208" s="9" t="s">
        <v>24</v>
      </c>
      <c r="X208" s="9" t="s">
        <v>25</v>
      </c>
      <c r="Y208" s="9" t="s">
        <v>26</v>
      </c>
      <c r="Z208" s="9" t="s">
        <v>27</v>
      </c>
      <c r="AA208" s="9" t="s">
        <v>28</v>
      </c>
      <c r="AB208" s="9" t="s">
        <v>29</v>
      </c>
      <c r="AC208" s="9" t="s">
        <v>30</v>
      </c>
      <c r="AD208" s="9" t="s">
        <v>31</v>
      </c>
      <c r="AE208" s="9" t="s">
        <v>32</v>
      </c>
      <c r="AF208" s="9" t="s">
        <v>33</v>
      </c>
      <c r="AG208" s="9" t="s">
        <v>34</v>
      </c>
      <c r="AH208" s="9" t="s">
        <v>35</v>
      </c>
      <c r="AI208" s="9" t="s">
        <v>36</v>
      </c>
      <c r="AJ208" s="9" t="s">
        <v>37</v>
      </c>
      <c r="AK208" s="9" t="s">
        <v>38</v>
      </c>
      <c r="AL208" s="9" t="s">
        <v>39</v>
      </c>
      <c r="AM208" s="9" t="s">
        <v>40</v>
      </c>
      <c r="AN208" s="9" t="s">
        <v>41</v>
      </c>
      <c r="AO208" s="9" t="s">
        <v>42</v>
      </c>
      <c r="AP208" s="9" t="s">
        <v>43</v>
      </c>
      <c r="AQ208" s="9" t="s">
        <v>44</v>
      </c>
      <c r="AR208" s="9" t="s">
        <v>45</v>
      </c>
      <c r="AS208" s="9" t="s">
        <v>46</v>
      </c>
      <c r="AT208" s="9" t="s">
        <v>47</v>
      </c>
      <c r="AU208" s="9" t="s">
        <v>48</v>
      </c>
      <c r="AV208" s="9" t="s">
        <v>49</v>
      </c>
      <c r="AW208" s="9" t="s">
        <v>50</v>
      </c>
      <c r="AX208" s="9" t="s">
        <v>51</v>
      </c>
      <c r="AY208" s="9" t="s">
        <v>52</v>
      </c>
      <c r="AZ208" s="9" t="s">
        <v>53</v>
      </c>
      <c r="BA208" s="9" t="s">
        <v>22</v>
      </c>
      <c r="BB208" s="10" t="s">
        <v>54</v>
      </c>
      <c r="BC208" s="2"/>
    </row>
    <row r="209" spans="1:55" ht="15.75" thickTop="1" x14ac:dyDescent="0.25">
      <c r="A209" s="70">
        <v>1</v>
      </c>
      <c r="B209" s="8" t="s">
        <v>55</v>
      </c>
      <c r="C209" s="26">
        <v>0.205352031032355</v>
      </c>
      <c r="D209" s="27">
        <v>0.23578976246178701</v>
      </c>
      <c r="E209" s="27"/>
      <c r="F209" s="27"/>
      <c r="G209" s="27">
        <v>0.23026650464503801</v>
      </c>
      <c r="H209" s="27">
        <v>0.222721846559926</v>
      </c>
      <c r="I209" s="27"/>
      <c r="J209" s="27"/>
      <c r="K209" s="27">
        <v>0.23832874111771499</v>
      </c>
      <c r="L209" s="27"/>
      <c r="M209" s="27"/>
      <c r="N209" s="27">
        <v>0.147906133978148</v>
      </c>
      <c r="O209" s="27"/>
      <c r="P209" s="27"/>
      <c r="Q209" s="27">
        <v>0.169868001801386</v>
      </c>
      <c r="R209" s="27"/>
      <c r="S209" s="27"/>
      <c r="T209" s="27"/>
      <c r="U209" s="27">
        <v>0.36720767552787498</v>
      </c>
      <c r="V209" s="27"/>
      <c r="W209" s="27"/>
      <c r="X209" s="27">
        <v>0.21379861369028</v>
      </c>
      <c r="Y209" s="27">
        <v>0.15873134259657101</v>
      </c>
      <c r="Z209" s="27">
        <v>0.32816784998932103</v>
      </c>
      <c r="AA209" s="27">
        <v>0.194579928314464</v>
      </c>
      <c r="AB209" s="27">
        <v>0.347916640735422</v>
      </c>
      <c r="AC209" s="27">
        <v>0.18820569380537799</v>
      </c>
      <c r="AD209" s="27">
        <v>0.35366569607931497</v>
      </c>
      <c r="AE209" s="27">
        <v>9.7417590049984001E-2</v>
      </c>
      <c r="AF209" s="27"/>
      <c r="AG209" s="27"/>
      <c r="AH209" s="27"/>
      <c r="AI209" s="27"/>
      <c r="AJ209" s="27"/>
      <c r="AK209" s="27">
        <v>0.30091244433724601</v>
      </c>
      <c r="AL209" s="27">
        <v>0</v>
      </c>
      <c r="AM209" s="27"/>
      <c r="AN209" s="27"/>
      <c r="AO209" s="27"/>
      <c r="AP209" s="27">
        <v>0</v>
      </c>
      <c r="AQ209" s="27"/>
      <c r="AR209" s="27"/>
      <c r="AS209" s="27"/>
      <c r="AT209" s="27"/>
      <c r="AU209" s="27">
        <v>0.20804324370472399</v>
      </c>
      <c r="AV209" s="27">
        <v>0</v>
      </c>
      <c r="AW209" s="27"/>
      <c r="AX209" s="27"/>
      <c r="AY209" s="27"/>
      <c r="AZ209" s="27"/>
      <c r="BA209" s="27"/>
      <c r="BB209" s="28">
        <v>0.20804324370472399</v>
      </c>
      <c r="BC209" s="2"/>
    </row>
    <row r="210" spans="1:55" x14ac:dyDescent="0.25">
      <c r="A210" s="71">
        <v>2</v>
      </c>
      <c r="B210" s="6" t="s">
        <v>56</v>
      </c>
      <c r="C210" s="29">
        <v>0</v>
      </c>
      <c r="D210" s="30"/>
      <c r="E210" s="30"/>
      <c r="F210" s="30"/>
      <c r="G210" s="30">
        <v>0</v>
      </c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>
        <v>0</v>
      </c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>
        <v>0</v>
      </c>
      <c r="AM210" s="30"/>
      <c r="AN210" s="30"/>
      <c r="AO210" s="30"/>
      <c r="AP210" s="30">
        <v>0</v>
      </c>
      <c r="AQ210" s="30"/>
      <c r="AR210" s="30"/>
      <c r="AS210" s="30"/>
      <c r="AT210" s="30"/>
      <c r="AU210" s="30">
        <v>0</v>
      </c>
      <c r="AV210" s="30">
        <v>0</v>
      </c>
      <c r="AW210" s="30"/>
      <c r="AX210" s="30"/>
      <c r="AY210" s="30"/>
      <c r="AZ210" s="30"/>
      <c r="BA210" s="30"/>
      <c r="BB210" s="31">
        <v>0</v>
      </c>
      <c r="BC210" s="2"/>
    </row>
    <row r="211" spans="1:55" x14ac:dyDescent="0.25">
      <c r="A211" s="71">
        <v>3</v>
      </c>
      <c r="B211" s="6" t="s">
        <v>57</v>
      </c>
      <c r="C211" s="29">
        <v>0</v>
      </c>
      <c r="D211" s="30"/>
      <c r="E211" s="30"/>
      <c r="F211" s="30"/>
      <c r="G211" s="30">
        <v>0</v>
      </c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>
        <v>0</v>
      </c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>
        <v>0</v>
      </c>
      <c r="AM211" s="30"/>
      <c r="AN211" s="30"/>
      <c r="AO211" s="30"/>
      <c r="AP211" s="30">
        <v>0</v>
      </c>
      <c r="AQ211" s="30"/>
      <c r="AR211" s="30"/>
      <c r="AS211" s="30"/>
      <c r="AT211" s="30"/>
      <c r="AU211" s="30">
        <v>0</v>
      </c>
      <c r="AV211" s="30">
        <v>0</v>
      </c>
      <c r="AW211" s="30"/>
      <c r="AX211" s="30"/>
      <c r="AY211" s="30"/>
      <c r="AZ211" s="30"/>
      <c r="BA211" s="30"/>
      <c r="BB211" s="31">
        <v>0</v>
      </c>
      <c r="BC211" s="2"/>
    </row>
    <row r="212" spans="1:55" x14ac:dyDescent="0.25">
      <c r="A212" s="71">
        <v>4</v>
      </c>
      <c r="B212" s="6" t="s">
        <v>58</v>
      </c>
      <c r="C212" s="29">
        <v>0</v>
      </c>
      <c r="D212" s="30"/>
      <c r="E212" s="30"/>
      <c r="F212" s="30"/>
      <c r="G212" s="30">
        <v>0</v>
      </c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>
        <v>0</v>
      </c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>
        <v>0</v>
      </c>
      <c r="AM212" s="30"/>
      <c r="AN212" s="30"/>
      <c r="AO212" s="30"/>
      <c r="AP212" s="30">
        <v>0</v>
      </c>
      <c r="AQ212" s="30"/>
      <c r="AR212" s="30"/>
      <c r="AS212" s="30"/>
      <c r="AT212" s="30"/>
      <c r="AU212" s="30">
        <v>0</v>
      </c>
      <c r="AV212" s="30">
        <v>0</v>
      </c>
      <c r="AW212" s="30"/>
      <c r="AX212" s="30"/>
      <c r="AY212" s="30"/>
      <c r="AZ212" s="30"/>
      <c r="BA212" s="30"/>
      <c r="BB212" s="31">
        <v>0</v>
      </c>
      <c r="BC212" s="2"/>
    </row>
    <row r="213" spans="1:55" x14ac:dyDescent="0.25">
      <c r="A213" s="71">
        <v>5</v>
      </c>
      <c r="B213" s="6" t="s">
        <v>59</v>
      </c>
      <c r="C213" s="29">
        <v>0</v>
      </c>
      <c r="D213" s="30"/>
      <c r="E213" s="30"/>
      <c r="F213" s="30"/>
      <c r="G213" s="30">
        <v>0</v>
      </c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>
        <v>0.1416</v>
      </c>
      <c r="Y213" s="30">
        <v>0.1416</v>
      </c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>
        <v>0</v>
      </c>
      <c r="AM213" s="30"/>
      <c r="AN213" s="30"/>
      <c r="AO213" s="30"/>
      <c r="AP213" s="30">
        <v>0</v>
      </c>
      <c r="AQ213" s="30"/>
      <c r="AR213" s="30"/>
      <c r="AS213" s="30"/>
      <c r="AT213" s="30"/>
      <c r="AU213" s="30">
        <v>0.1416</v>
      </c>
      <c r="AV213" s="30">
        <v>0</v>
      </c>
      <c r="AW213" s="30"/>
      <c r="AX213" s="30"/>
      <c r="AY213" s="30"/>
      <c r="AZ213" s="30"/>
      <c r="BA213" s="30"/>
      <c r="BB213" s="31">
        <v>0.1416</v>
      </c>
      <c r="BC213" s="2"/>
    </row>
    <row r="214" spans="1:55" x14ac:dyDescent="0.25">
      <c r="A214" s="71">
        <v>6</v>
      </c>
      <c r="B214" s="6" t="s">
        <v>60</v>
      </c>
      <c r="C214" s="29">
        <v>0.235010401594035</v>
      </c>
      <c r="D214" s="30">
        <v>0.59842635335087602</v>
      </c>
      <c r="E214" s="30"/>
      <c r="F214" s="30"/>
      <c r="G214" s="30">
        <v>0</v>
      </c>
      <c r="H214" s="30"/>
      <c r="I214" s="30"/>
      <c r="J214" s="30"/>
      <c r="K214" s="30"/>
      <c r="L214" s="30"/>
      <c r="M214" s="30"/>
      <c r="N214" s="30"/>
      <c r="O214" s="30"/>
      <c r="P214" s="30"/>
      <c r="Q214" s="30">
        <v>0.18171653689277401</v>
      </c>
      <c r="R214" s="30"/>
      <c r="S214" s="30"/>
      <c r="T214" s="30"/>
      <c r="U214" s="30"/>
      <c r="V214" s="30"/>
      <c r="W214" s="30"/>
      <c r="X214" s="30">
        <v>0.39184273941725301</v>
      </c>
      <c r="Y214" s="30">
        <v>0.260850114401105</v>
      </c>
      <c r="Z214" s="30">
        <v>0.40760143293317103</v>
      </c>
      <c r="AA214" s="30"/>
      <c r="AB214" s="30"/>
      <c r="AC214" s="30"/>
      <c r="AD214" s="30"/>
      <c r="AE214" s="30">
        <v>0.191688242781129</v>
      </c>
      <c r="AF214" s="30"/>
      <c r="AG214" s="30"/>
      <c r="AH214" s="30">
        <v>8.1300813008130093E-2</v>
      </c>
      <c r="AI214" s="30"/>
      <c r="AJ214" s="30"/>
      <c r="AK214" s="30">
        <v>7.3929786618564794E-2</v>
      </c>
      <c r="AL214" s="30">
        <v>0</v>
      </c>
      <c r="AM214" s="30"/>
      <c r="AN214" s="30"/>
      <c r="AO214" s="30"/>
      <c r="AP214" s="30">
        <v>0</v>
      </c>
      <c r="AQ214" s="30"/>
      <c r="AR214" s="30"/>
      <c r="AS214" s="30"/>
      <c r="AT214" s="30"/>
      <c r="AU214" s="30">
        <v>0.38356380844954802</v>
      </c>
      <c r="AV214" s="30">
        <v>0</v>
      </c>
      <c r="AW214" s="30"/>
      <c r="AX214" s="30"/>
      <c r="AY214" s="30"/>
      <c r="AZ214" s="30"/>
      <c r="BA214" s="30"/>
      <c r="BB214" s="31">
        <v>0.38356380844954802</v>
      </c>
      <c r="BC214" s="2"/>
    </row>
    <row r="215" spans="1:55" x14ac:dyDescent="0.25">
      <c r="A215" s="71">
        <v>7</v>
      </c>
      <c r="B215" s="6" t="s">
        <v>61</v>
      </c>
      <c r="C215" s="29">
        <v>0</v>
      </c>
      <c r="D215" s="30"/>
      <c r="E215" s="30"/>
      <c r="F215" s="30"/>
      <c r="G215" s="30">
        <v>0</v>
      </c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>
        <v>0</v>
      </c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>
        <v>0</v>
      </c>
      <c r="AM215" s="30"/>
      <c r="AN215" s="30"/>
      <c r="AO215" s="30"/>
      <c r="AP215" s="30">
        <v>0</v>
      </c>
      <c r="AQ215" s="30"/>
      <c r="AR215" s="30"/>
      <c r="AS215" s="30"/>
      <c r="AT215" s="30"/>
      <c r="AU215" s="30">
        <v>0</v>
      </c>
      <c r="AV215" s="30">
        <v>0</v>
      </c>
      <c r="AW215" s="30"/>
      <c r="AX215" s="30"/>
      <c r="AY215" s="30"/>
      <c r="AZ215" s="30"/>
      <c r="BA215" s="30"/>
      <c r="BB215" s="31">
        <v>0</v>
      </c>
      <c r="BC215" s="2"/>
    </row>
    <row r="216" spans="1:55" x14ac:dyDescent="0.25">
      <c r="A216" s="71">
        <v>8</v>
      </c>
      <c r="B216" s="6" t="s">
        <v>62</v>
      </c>
      <c r="C216" s="29">
        <v>0.20017585595682399</v>
      </c>
      <c r="D216" s="30">
        <v>0.23730735295504299</v>
      </c>
      <c r="E216" s="30"/>
      <c r="F216" s="30"/>
      <c r="G216" s="30">
        <v>0.20177313584482401</v>
      </c>
      <c r="H216" s="30">
        <v>0.19466965842211201</v>
      </c>
      <c r="I216" s="30"/>
      <c r="J216" s="30"/>
      <c r="K216" s="30">
        <v>0.29030861979015699</v>
      </c>
      <c r="L216" s="30"/>
      <c r="M216" s="30"/>
      <c r="N216" s="30">
        <v>0.14831732502655201</v>
      </c>
      <c r="O216" s="30"/>
      <c r="P216" s="30"/>
      <c r="Q216" s="30">
        <v>0.20052154682093701</v>
      </c>
      <c r="R216" s="30">
        <v>8.68715690329218E-2</v>
      </c>
      <c r="S216" s="30"/>
      <c r="T216" s="30"/>
      <c r="U216" s="30">
        <v>0.21681342700929701</v>
      </c>
      <c r="V216" s="30"/>
      <c r="W216" s="30"/>
      <c r="X216" s="30">
        <v>0.338289514035018</v>
      </c>
      <c r="Y216" s="30">
        <v>0.17619879469474001</v>
      </c>
      <c r="Z216" s="30">
        <v>0.39334492865356402</v>
      </c>
      <c r="AA216" s="30">
        <v>0.4</v>
      </c>
      <c r="AB216" s="30">
        <v>0</v>
      </c>
      <c r="AC216" s="30">
        <v>0.122999986459711</v>
      </c>
      <c r="AD216" s="30">
        <v>0.143681435531017</v>
      </c>
      <c r="AE216" s="30">
        <v>8.5016941654733905E-2</v>
      </c>
      <c r="AF216" s="30">
        <v>0.142099708686697</v>
      </c>
      <c r="AG216" s="30">
        <v>0.48844508670520198</v>
      </c>
      <c r="AH216" s="30">
        <v>0.11731717054727001</v>
      </c>
      <c r="AI216" s="30"/>
      <c r="AJ216" s="30"/>
      <c r="AK216" s="30">
        <v>0.20857776987236301</v>
      </c>
      <c r="AL216" s="30">
        <v>0.19893414299113699</v>
      </c>
      <c r="AM216" s="30">
        <v>0</v>
      </c>
      <c r="AN216" s="30">
        <v>6.9198272764183805E-2</v>
      </c>
      <c r="AO216" s="30">
        <v>0.31527098434548401</v>
      </c>
      <c r="AP216" s="30">
        <v>0.23786533808417101</v>
      </c>
      <c r="AQ216" s="30"/>
      <c r="AR216" s="30">
        <v>0.23786533808417101</v>
      </c>
      <c r="AS216" s="30"/>
      <c r="AT216" s="30"/>
      <c r="AU216" s="30">
        <v>0.304448126396478</v>
      </c>
      <c r="AV216" s="30">
        <v>0</v>
      </c>
      <c r="AW216" s="30"/>
      <c r="AX216" s="30"/>
      <c r="AY216" s="30"/>
      <c r="AZ216" s="30"/>
      <c r="BA216" s="30"/>
      <c r="BB216" s="31">
        <v>0.304448126396478</v>
      </c>
      <c r="BC216" s="2"/>
    </row>
    <row r="217" spans="1:55" x14ac:dyDescent="0.25">
      <c r="A217" s="71">
        <v>9</v>
      </c>
      <c r="B217" s="6" t="s">
        <v>63</v>
      </c>
      <c r="C217" s="29">
        <v>0.14940205770550999</v>
      </c>
      <c r="D217" s="30">
        <v>0.15141719908899401</v>
      </c>
      <c r="E217" s="30"/>
      <c r="F217" s="30"/>
      <c r="G217" s="30">
        <v>0.11820701951921</v>
      </c>
      <c r="H217" s="30">
        <v>0.13955726847203201</v>
      </c>
      <c r="I217" s="30"/>
      <c r="J217" s="30"/>
      <c r="K217" s="30">
        <v>5.4154731988634797E-2</v>
      </c>
      <c r="L217" s="30"/>
      <c r="M217" s="30"/>
      <c r="N217" s="30">
        <v>0.14463014415978001</v>
      </c>
      <c r="O217" s="30"/>
      <c r="P217" s="30"/>
      <c r="Q217" s="30">
        <v>0.14027069195838601</v>
      </c>
      <c r="R217" s="30"/>
      <c r="S217" s="30"/>
      <c r="T217" s="30"/>
      <c r="U217" s="30">
        <v>0.274172990862386</v>
      </c>
      <c r="V217" s="30"/>
      <c r="W217" s="30"/>
      <c r="X217" s="30">
        <v>0.16387643940248101</v>
      </c>
      <c r="Y217" s="30">
        <v>0.112608166264727</v>
      </c>
      <c r="Z217" s="30">
        <v>0.22005689427070099</v>
      </c>
      <c r="AA217" s="30"/>
      <c r="AB217" s="30"/>
      <c r="AC217" s="30"/>
      <c r="AD217" s="30"/>
      <c r="AE217" s="30">
        <v>0.199125194974789</v>
      </c>
      <c r="AF217" s="30">
        <v>0.38</v>
      </c>
      <c r="AG217" s="30"/>
      <c r="AH217" s="30"/>
      <c r="AI217" s="30"/>
      <c r="AJ217" s="30"/>
      <c r="AK217" s="30">
        <v>0.14755595116946699</v>
      </c>
      <c r="AL217" s="30">
        <v>0</v>
      </c>
      <c r="AM217" s="30"/>
      <c r="AN217" s="30"/>
      <c r="AO217" s="30"/>
      <c r="AP217" s="30">
        <v>0</v>
      </c>
      <c r="AQ217" s="30"/>
      <c r="AR217" s="30"/>
      <c r="AS217" s="30"/>
      <c r="AT217" s="30"/>
      <c r="AU217" s="30">
        <v>0.15326884816986899</v>
      </c>
      <c r="AV217" s="30">
        <v>0</v>
      </c>
      <c r="AW217" s="30"/>
      <c r="AX217" s="30"/>
      <c r="AY217" s="30"/>
      <c r="AZ217" s="30"/>
      <c r="BA217" s="30"/>
      <c r="BB217" s="31">
        <v>0.15326884816986899</v>
      </c>
      <c r="BC217" s="2"/>
    </row>
    <row r="218" spans="1:55" x14ac:dyDescent="0.25">
      <c r="A218" s="71">
        <v>10</v>
      </c>
      <c r="B218" s="6" t="s">
        <v>64</v>
      </c>
      <c r="C218" s="29">
        <v>0</v>
      </c>
      <c r="D218" s="30">
        <v>0</v>
      </c>
      <c r="E218" s="30"/>
      <c r="F218" s="30"/>
      <c r="G218" s="30">
        <v>0</v>
      </c>
      <c r="H218" s="30">
        <v>0</v>
      </c>
      <c r="I218" s="30"/>
      <c r="J218" s="30"/>
      <c r="K218" s="30">
        <v>0</v>
      </c>
      <c r="L218" s="30"/>
      <c r="M218" s="30"/>
      <c r="N218" s="30">
        <v>0</v>
      </c>
      <c r="O218" s="30"/>
      <c r="P218" s="30"/>
      <c r="Q218" s="30">
        <v>0</v>
      </c>
      <c r="R218" s="30">
        <v>0</v>
      </c>
      <c r="S218" s="30"/>
      <c r="T218" s="30"/>
      <c r="U218" s="30">
        <v>0</v>
      </c>
      <c r="V218" s="30"/>
      <c r="W218" s="30"/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0</v>
      </c>
      <c r="AD218" s="30">
        <v>0</v>
      </c>
      <c r="AE218" s="30">
        <v>0</v>
      </c>
      <c r="AF218" s="30">
        <v>0</v>
      </c>
      <c r="AG218" s="30">
        <v>0</v>
      </c>
      <c r="AH218" s="30"/>
      <c r="AI218" s="30"/>
      <c r="AJ218" s="30"/>
      <c r="AK218" s="30">
        <v>0</v>
      </c>
      <c r="AL218" s="30">
        <v>0</v>
      </c>
      <c r="AM218" s="30">
        <v>0</v>
      </c>
      <c r="AN218" s="30">
        <v>0</v>
      </c>
      <c r="AO218" s="30">
        <v>0</v>
      </c>
      <c r="AP218" s="30">
        <v>0</v>
      </c>
      <c r="AQ218" s="30">
        <v>0</v>
      </c>
      <c r="AR218" s="30">
        <v>0</v>
      </c>
      <c r="AS218" s="30">
        <v>0</v>
      </c>
      <c r="AT218" s="30">
        <v>0</v>
      </c>
      <c r="AU218" s="30">
        <v>0</v>
      </c>
      <c r="AV218" s="30">
        <v>0</v>
      </c>
      <c r="AW218" s="30">
        <v>0</v>
      </c>
      <c r="AX218" s="30">
        <v>0</v>
      </c>
      <c r="AY218" s="30">
        <v>0</v>
      </c>
      <c r="AZ218" s="30">
        <v>0</v>
      </c>
      <c r="BA218" s="30">
        <v>0</v>
      </c>
      <c r="BB218" s="31">
        <v>0</v>
      </c>
      <c r="BC218" s="2"/>
    </row>
    <row r="219" spans="1:55" x14ac:dyDescent="0.25">
      <c r="A219" s="71">
        <v>11</v>
      </c>
      <c r="B219" s="6" t="s">
        <v>65</v>
      </c>
      <c r="C219" s="29">
        <v>0</v>
      </c>
      <c r="D219" s="30"/>
      <c r="E219" s="30"/>
      <c r="F219" s="30"/>
      <c r="G219" s="30">
        <v>0</v>
      </c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>
        <v>0</v>
      </c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>
        <v>0</v>
      </c>
      <c r="AM219" s="30"/>
      <c r="AN219" s="30"/>
      <c r="AO219" s="30"/>
      <c r="AP219" s="30">
        <v>0</v>
      </c>
      <c r="AQ219" s="30"/>
      <c r="AR219" s="30"/>
      <c r="AS219" s="30"/>
      <c r="AT219" s="30"/>
      <c r="AU219" s="30">
        <v>0</v>
      </c>
      <c r="AV219" s="30">
        <v>0</v>
      </c>
      <c r="AW219" s="30"/>
      <c r="AX219" s="30"/>
      <c r="AY219" s="30"/>
      <c r="AZ219" s="30"/>
      <c r="BA219" s="30"/>
      <c r="BB219" s="31">
        <v>0</v>
      </c>
      <c r="BC219" s="2"/>
    </row>
    <row r="220" spans="1:55" x14ac:dyDescent="0.25">
      <c r="A220" s="71">
        <v>12</v>
      </c>
      <c r="B220" s="6" t="s">
        <v>66</v>
      </c>
      <c r="C220" s="29">
        <v>0</v>
      </c>
      <c r="D220" s="30"/>
      <c r="E220" s="30"/>
      <c r="F220" s="30"/>
      <c r="G220" s="30">
        <v>0</v>
      </c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>
        <v>0</v>
      </c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>
        <v>0</v>
      </c>
      <c r="AM220" s="30"/>
      <c r="AN220" s="30"/>
      <c r="AO220" s="30"/>
      <c r="AP220" s="30">
        <v>0</v>
      </c>
      <c r="AQ220" s="30"/>
      <c r="AR220" s="30"/>
      <c r="AS220" s="30"/>
      <c r="AT220" s="30"/>
      <c r="AU220" s="30">
        <v>0</v>
      </c>
      <c r="AV220" s="30">
        <v>0</v>
      </c>
      <c r="AW220" s="30"/>
      <c r="AX220" s="30"/>
      <c r="AY220" s="30"/>
      <c r="AZ220" s="30"/>
      <c r="BA220" s="30"/>
      <c r="BB220" s="31">
        <v>0</v>
      </c>
      <c r="BC220" s="2"/>
    </row>
    <row r="221" spans="1:55" x14ac:dyDescent="0.25">
      <c r="A221" s="71">
        <v>13</v>
      </c>
      <c r="B221" s="6" t="s">
        <v>67</v>
      </c>
      <c r="C221" s="29">
        <v>0</v>
      </c>
      <c r="D221" s="30"/>
      <c r="E221" s="30"/>
      <c r="F221" s="30"/>
      <c r="G221" s="30">
        <v>0</v>
      </c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>
        <v>0</v>
      </c>
      <c r="Y221" s="30"/>
      <c r="Z221" s="30"/>
      <c r="AA221" s="30"/>
      <c r="AB221" s="30"/>
      <c r="AC221" s="30"/>
      <c r="AD221" s="30"/>
      <c r="AE221" s="30"/>
      <c r="AF221" s="30"/>
      <c r="AG221" s="30"/>
      <c r="AH221" s="30"/>
      <c r="AI221" s="30"/>
      <c r="AJ221" s="30"/>
      <c r="AK221" s="30"/>
      <c r="AL221" s="30">
        <v>0</v>
      </c>
      <c r="AM221" s="30"/>
      <c r="AN221" s="30"/>
      <c r="AO221" s="30"/>
      <c r="AP221" s="30">
        <v>0</v>
      </c>
      <c r="AQ221" s="30"/>
      <c r="AR221" s="30"/>
      <c r="AS221" s="30"/>
      <c r="AT221" s="30"/>
      <c r="AU221" s="30">
        <v>0</v>
      </c>
      <c r="AV221" s="30">
        <v>0</v>
      </c>
      <c r="AW221" s="30"/>
      <c r="AX221" s="30"/>
      <c r="AY221" s="30"/>
      <c r="AZ221" s="30"/>
      <c r="BA221" s="30"/>
      <c r="BB221" s="31">
        <v>0</v>
      </c>
      <c r="BC221" s="2"/>
    </row>
    <row r="222" spans="1:55" x14ac:dyDescent="0.25">
      <c r="A222" s="71">
        <v>14</v>
      </c>
      <c r="B222" s="6" t="s">
        <v>68</v>
      </c>
      <c r="C222" s="29">
        <v>0.115547740066999</v>
      </c>
      <c r="D222" s="30"/>
      <c r="E222" s="30"/>
      <c r="F222" s="30"/>
      <c r="G222" s="30">
        <v>0</v>
      </c>
      <c r="H222" s="30"/>
      <c r="I222" s="30"/>
      <c r="J222" s="30"/>
      <c r="K222" s="30">
        <v>0</v>
      </c>
      <c r="L222" s="30"/>
      <c r="M222" s="30"/>
      <c r="N222" s="30">
        <v>0.105572557795736</v>
      </c>
      <c r="O222" s="30"/>
      <c r="P222" s="30"/>
      <c r="Q222" s="30">
        <v>0.11867459006065301</v>
      </c>
      <c r="R222" s="30">
        <v>0.31175717404116499</v>
      </c>
      <c r="S222" s="30"/>
      <c r="T222" s="30"/>
      <c r="U222" s="30"/>
      <c r="V222" s="30"/>
      <c r="W222" s="30"/>
      <c r="X222" s="30">
        <v>9.8797002230036401E-2</v>
      </c>
      <c r="Y222" s="30">
        <v>0.20334583374124601</v>
      </c>
      <c r="Z222" s="30"/>
      <c r="AA222" s="30"/>
      <c r="AB222" s="30"/>
      <c r="AC222" s="30">
        <v>6.2920939425071307E-2</v>
      </c>
      <c r="AD222" s="30">
        <v>0</v>
      </c>
      <c r="AE222" s="30">
        <v>8.1253854046534998E-2</v>
      </c>
      <c r="AF222" s="30"/>
      <c r="AG222" s="30">
        <v>0.19089683074848299</v>
      </c>
      <c r="AH222" s="30"/>
      <c r="AI222" s="30"/>
      <c r="AJ222" s="30"/>
      <c r="AK222" s="30">
        <v>0.18813119232356401</v>
      </c>
      <c r="AL222" s="30">
        <v>0</v>
      </c>
      <c r="AM222" s="30"/>
      <c r="AN222" s="30"/>
      <c r="AO222" s="30"/>
      <c r="AP222" s="30">
        <v>0</v>
      </c>
      <c r="AQ222" s="30"/>
      <c r="AR222" s="30"/>
      <c r="AS222" s="30"/>
      <c r="AT222" s="30">
        <v>0.210481519576426</v>
      </c>
      <c r="AU222" s="30">
        <v>0.113716438277398</v>
      </c>
      <c r="AV222" s="30">
        <v>0</v>
      </c>
      <c r="AW222" s="30"/>
      <c r="AX222" s="30"/>
      <c r="AY222" s="30"/>
      <c r="AZ222" s="30"/>
      <c r="BA222" s="30"/>
      <c r="BB222" s="31">
        <v>0.113716438277398</v>
      </c>
      <c r="BC222" s="2"/>
    </row>
    <row r="223" spans="1:55" x14ac:dyDescent="0.25">
      <c r="A223" s="71">
        <v>15</v>
      </c>
      <c r="B223" s="6" t="s">
        <v>69</v>
      </c>
      <c r="C223" s="29">
        <v>0</v>
      </c>
      <c r="D223" s="30"/>
      <c r="E223" s="30"/>
      <c r="F223" s="30"/>
      <c r="G223" s="30">
        <v>0</v>
      </c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>
        <v>0</v>
      </c>
      <c r="Y223" s="30"/>
      <c r="Z223" s="30"/>
      <c r="AA223" s="30"/>
      <c r="AB223" s="30"/>
      <c r="AC223" s="30"/>
      <c r="AD223" s="30"/>
      <c r="AE223" s="30"/>
      <c r="AF223" s="30"/>
      <c r="AG223" s="30"/>
      <c r="AH223" s="30"/>
      <c r="AI223" s="30"/>
      <c r="AJ223" s="30"/>
      <c r="AK223" s="30"/>
      <c r="AL223" s="30">
        <v>0</v>
      </c>
      <c r="AM223" s="30"/>
      <c r="AN223" s="30"/>
      <c r="AO223" s="30"/>
      <c r="AP223" s="30">
        <v>0</v>
      </c>
      <c r="AQ223" s="30"/>
      <c r="AR223" s="30"/>
      <c r="AS223" s="30"/>
      <c r="AT223" s="30"/>
      <c r="AU223" s="30">
        <v>0</v>
      </c>
      <c r="AV223" s="30">
        <v>0</v>
      </c>
      <c r="AW223" s="30"/>
      <c r="AX223" s="30"/>
      <c r="AY223" s="30"/>
      <c r="AZ223" s="30"/>
      <c r="BA223" s="30"/>
      <c r="BB223" s="31">
        <v>0</v>
      </c>
      <c r="BC223" s="2"/>
    </row>
    <row r="224" spans="1:55" x14ac:dyDescent="0.25">
      <c r="A224" s="71">
        <v>16</v>
      </c>
      <c r="B224" s="6" t="s">
        <v>70</v>
      </c>
      <c r="C224" s="29">
        <v>0.13501545663411699</v>
      </c>
      <c r="D224" s="30">
        <v>9.3020013409045102E-2</v>
      </c>
      <c r="E224" s="30"/>
      <c r="F224" s="30"/>
      <c r="G224" s="30">
        <v>5.2908965947870597E-2</v>
      </c>
      <c r="H224" s="30">
        <v>3.9914548292232503E-2</v>
      </c>
      <c r="I224" s="30"/>
      <c r="J224" s="30"/>
      <c r="K224" s="30">
        <v>0.1</v>
      </c>
      <c r="L224" s="30"/>
      <c r="M224" s="30"/>
      <c r="N224" s="30">
        <v>0.211557323099855</v>
      </c>
      <c r="O224" s="30"/>
      <c r="P224" s="30"/>
      <c r="Q224" s="30">
        <v>0.20743883824107601</v>
      </c>
      <c r="R224" s="30">
        <v>0</v>
      </c>
      <c r="S224" s="30"/>
      <c r="T224" s="30"/>
      <c r="U224" s="30">
        <v>0.1</v>
      </c>
      <c r="V224" s="30"/>
      <c r="W224" s="30"/>
      <c r="X224" s="30">
        <v>0.17967439818810099</v>
      </c>
      <c r="Y224" s="30">
        <v>0.132427660663438</v>
      </c>
      <c r="Z224" s="30">
        <v>0.31275612099937</v>
      </c>
      <c r="AA224" s="30">
        <v>5.0027969999999998E-2</v>
      </c>
      <c r="AB224" s="30">
        <v>0</v>
      </c>
      <c r="AC224" s="30">
        <v>0.17218550922091599</v>
      </c>
      <c r="AD224" s="30">
        <v>0.202132421823257</v>
      </c>
      <c r="AE224" s="30">
        <v>0.121906056604397</v>
      </c>
      <c r="AF224" s="30">
        <v>0</v>
      </c>
      <c r="AG224" s="30">
        <v>9.9999840000000007E-2</v>
      </c>
      <c r="AH224" s="30">
        <v>0</v>
      </c>
      <c r="AI224" s="30">
        <v>0</v>
      </c>
      <c r="AJ224" s="30">
        <v>0</v>
      </c>
      <c r="AK224" s="30">
        <v>0.159260865712194</v>
      </c>
      <c r="AL224" s="30">
        <v>0.29061714766400698</v>
      </c>
      <c r="AM224" s="30">
        <v>0.3</v>
      </c>
      <c r="AN224" s="30">
        <v>0</v>
      </c>
      <c r="AO224" s="30">
        <v>0.1</v>
      </c>
      <c r="AP224" s="30">
        <v>0.17887434434706101</v>
      </c>
      <c r="AQ224" s="30">
        <v>0</v>
      </c>
      <c r="AR224" s="30">
        <v>0.22599335280954</v>
      </c>
      <c r="AS224" s="30">
        <v>0.15</v>
      </c>
      <c r="AT224" s="30">
        <v>0.1</v>
      </c>
      <c r="AU224" s="30">
        <v>0.17502656409002201</v>
      </c>
      <c r="AV224" s="30">
        <v>0.15024266999999999</v>
      </c>
      <c r="AW224" s="30">
        <v>0</v>
      </c>
      <c r="AX224" s="30">
        <v>0.15024266999999999</v>
      </c>
      <c r="AY224" s="30">
        <v>0</v>
      </c>
      <c r="AZ224" s="30">
        <v>0</v>
      </c>
      <c r="BA224" s="30">
        <v>0</v>
      </c>
      <c r="BB224" s="31">
        <v>0.174640720468452</v>
      </c>
      <c r="BC224" s="2"/>
    </row>
    <row r="225" spans="1:55" x14ac:dyDescent="0.25">
      <c r="A225" s="71">
        <v>17</v>
      </c>
      <c r="B225" s="6" t="s">
        <v>71</v>
      </c>
      <c r="C225" s="29">
        <v>7.9004848790237406E-2</v>
      </c>
      <c r="D225" s="30">
        <v>0.13354993495468201</v>
      </c>
      <c r="E225" s="30"/>
      <c r="F225" s="30"/>
      <c r="G225" s="30">
        <v>0.10526093872646</v>
      </c>
      <c r="H225" s="30">
        <v>0.135289092715138</v>
      </c>
      <c r="I225" s="30"/>
      <c r="J225" s="30"/>
      <c r="K225" s="30">
        <v>0</v>
      </c>
      <c r="L225" s="30"/>
      <c r="M225" s="30"/>
      <c r="N225" s="30">
        <v>0</v>
      </c>
      <c r="O225" s="30"/>
      <c r="P225" s="30"/>
      <c r="Q225" s="30">
        <v>3.6918568212601303E-2</v>
      </c>
      <c r="R225" s="30">
        <v>0</v>
      </c>
      <c r="S225" s="30"/>
      <c r="T225" s="30"/>
      <c r="U225" s="30">
        <v>0.23324809117453499</v>
      </c>
      <c r="V225" s="30"/>
      <c r="W225" s="30"/>
      <c r="X225" s="30">
        <v>0.14059191458036099</v>
      </c>
      <c r="Y225" s="30">
        <v>0.129416343816744</v>
      </c>
      <c r="Z225" s="30">
        <v>0.115957521885587</v>
      </c>
      <c r="AA225" s="30"/>
      <c r="AB225" s="30">
        <v>0.1</v>
      </c>
      <c r="AC225" s="30">
        <v>0.162238732702712</v>
      </c>
      <c r="AD225" s="30">
        <v>0.112004061966268</v>
      </c>
      <c r="AE225" s="30">
        <v>0.18851685472150201</v>
      </c>
      <c r="AF225" s="30"/>
      <c r="AG225" s="30">
        <v>0.15516574958120599</v>
      </c>
      <c r="AH225" s="30">
        <v>0.25876341252685903</v>
      </c>
      <c r="AI225" s="30"/>
      <c r="AJ225" s="30">
        <v>0</v>
      </c>
      <c r="AK225" s="30">
        <v>0.14864896029229899</v>
      </c>
      <c r="AL225" s="30">
        <v>7.8339383014069494E-2</v>
      </c>
      <c r="AM225" s="30">
        <v>0.05</v>
      </c>
      <c r="AN225" s="30">
        <v>0.1</v>
      </c>
      <c r="AO225" s="30">
        <v>0.1</v>
      </c>
      <c r="AP225" s="30">
        <v>0</v>
      </c>
      <c r="AQ225" s="30"/>
      <c r="AR225" s="30"/>
      <c r="AS225" s="30"/>
      <c r="AT225" s="30"/>
      <c r="AU225" s="30">
        <v>0.116686008239893</v>
      </c>
      <c r="AV225" s="30">
        <v>0</v>
      </c>
      <c r="AW225" s="30"/>
      <c r="AX225" s="30"/>
      <c r="AY225" s="30"/>
      <c r="AZ225" s="30"/>
      <c r="BA225" s="30"/>
      <c r="BB225" s="31">
        <v>0.116686008239893</v>
      </c>
      <c r="BC225" s="2"/>
    </row>
    <row r="226" spans="1:55" x14ac:dyDescent="0.25">
      <c r="A226" s="71">
        <v>18</v>
      </c>
      <c r="B226" s="6" t="s">
        <v>72</v>
      </c>
      <c r="C226" s="29">
        <v>0.15612067950286801</v>
      </c>
      <c r="D226" s="30">
        <v>0.153540507679437</v>
      </c>
      <c r="E226" s="30"/>
      <c r="F226" s="30"/>
      <c r="G226" s="30">
        <v>0.19758960428733499</v>
      </c>
      <c r="H226" s="30">
        <v>0.19758960428733499</v>
      </c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>
        <v>0.254332748660348</v>
      </c>
      <c r="V226" s="30"/>
      <c r="W226" s="30"/>
      <c r="X226" s="30">
        <v>0</v>
      </c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  <c r="AK226" s="30"/>
      <c r="AL226" s="30">
        <v>0</v>
      </c>
      <c r="AM226" s="30"/>
      <c r="AN226" s="30"/>
      <c r="AO226" s="30"/>
      <c r="AP226" s="30">
        <v>0</v>
      </c>
      <c r="AQ226" s="30"/>
      <c r="AR226" s="30"/>
      <c r="AS226" s="30"/>
      <c r="AT226" s="30"/>
      <c r="AU226" s="30">
        <v>0.15612067950286801</v>
      </c>
      <c r="AV226" s="30">
        <v>0</v>
      </c>
      <c r="AW226" s="30"/>
      <c r="AX226" s="30"/>
      <c r="AY226" s="30"/>
      <c r="AZ226" s="30"/>
      <c r="BA226" s="30"/>
      <c r="BB226" s="31">
        <v>0.15612067950286801</v>
      </c>
      <c r="BC226" s="2"/>
    </row>
    <row r="227" spans="1:55" x14ac:dyDescent="0.25">
      <c r="A227" s="71">
        <v>19</v>
      </c>
      <c r="B227" s="6" t="s">
        <v>73</v>
      </c>
      <c r="C227" s="29">
        <v>0.234986404980631</v>
      </c>
      <c r="D227" s="30">
        <v>0.29599999999999999</v>
      </c>
      <c r="E227" s="30">
        <v>0.188</v>
      </c>
      <c r="F227" s="30">
        <v>0.41199999999999998</v>
      </c>
      <c r="G227" s="30">
        <v>9.8424955668545297E-2</v>
      </c>
      <c r="H227" s="30">
        <v>7.0999999999999994E-2</v>
      </c>
      <c r="I227" s="30">
        <v>0</v>
      </c>
      <c r="J227" s="30">
        <v>0</v>
      </c>
      <c r="K227" s="30">
        <v>0.14799999999999999</v>
      </c>
      <c r="L227" s="30">
        <v>0</v>
      </c>
      <c r="M227" s="30">
        <v>0</v>
      </c>
      <c r="N227" s="30">
        <v>0.14899999999999999</v>
      </c>
      <c r="O227" s="30">
        <v>0</v>
      </c>
      <c r="P227" s="30">
        <v>0</v>
      </c>
      <c r="Q227" s="30">
        <v>0.152</v>
      </c>
      <c r="R227" s="30">
        <v>0.2</v>
      </c>
      <c r="S227" s="30">
        <v>0</v>
      </c>
      <c r="T227" s="30">
        <v>0</v>
      </c>
      <c r="U227" s="30">
        <v>0.33500000000000002</v>
      </c>
      <c r="V227" s="30">
        <v>0</v>
      </c>
      <c r="W227" s="30">
        <v>0</v>
      </c>
      <c r="X227" s="30">
        <v>0.209744079167899</v>
      </c>
      <c r="Y227" s="30">
        <v>0.182</v>
      </c>
      <c r="Z227" s="30">
        <v>0.24399999999999999</v>
      </c>
      <c r="AA227" s="30">
        <v>5.0999999999999997E-2</v>
      </c>
      <c r="AB227" s="30">
        <v>1.6E-2</v>
      </c>
      <c r="AC227" s="30">
        <v>0.17799999999999999</v>
      </c>
      <c r="AD227" s="30">
        <v>0.19</v>
      </c>
      <c r="AE227" s="30">
        <v>0.16800000000000001</v>
      </c>
      <c r="AF227" s="30">
        <v>0.2</v>
      </c>
      <c r="AG227" s="30">
        <v>0.26100000000000001</v>
      </c>
      <c r="AH227" s="30">
        <v>9.6000000000000002E-2</v>
      </c>
      <c r="AI227" s="30">
        <v>0</v>
      </c>
      <c r="AJ227" s="30">
        <v>0</v>
      </c>
      <c r="AK227" s="30">
        <v>0.20100000000000001</v>
      </c>
      <c r="AL227" s="30">
        <v>0.154</v>
      </c>
      <c r="AM227" s="30">
        <v>0.154</v>
      </c>
      <c r="AN227" s="30">
        <v>0</v>
      </c>
      <c r="AO227" s="30">
        <v>0</v>
      </c>
      <c r="AP227" s="30">
        <v>0.2</v>
      </c>
      <c r="AQ227" s="30">
        <v>0</v>
      </c>
      <c r="AR227" s="30">
        <v>0.2</v>
      </c>
      <c r="AS227" s="30">
        <v>0</v>
      </c>
      <c r="AT227" s="30">
        <v>0</v>
      </c>
      <c r="AU227" s="30">
        <v>0.21668708704581099</v>
      </c>
      <c r="AV227" s="30">
        <v>0.23899999999999999</v>
      </c>
      <c r="AW227" s="30">
        <v>0</v>
      </c>
      <c r="AX227" s="30">
        <v>0</v>
      </c>
      <c r="AY227" s="30">
        <v>0</v>
      </c>
      <c r="AZ227" s="30">
        <v>0</v>
      </c>
      <c r="BA227" s="30">
        <v>0.23899999999999999</v>
      </c>
      <c r="BB227" s="31">
        <v>0.21679891756349501</v>
      </c>
      <c r="BC227" s="2"/>
    </row>
    <row r="228" spans="1:55" x14ac:dyDescent="0.25">
      <c r="A228" s="71">
        <v>20</v>
      </c>
      <c r="B228" s="6" t="s">
        <v>74</v>
      </c>
      <c r="C228" s="29">
        <v>2.70685149615469E-2</v>
      </c>
      <c r="D228" s="30"/>
      <c r="E228" s="30"/>
      <c r="F228" s="30"/>
      <c r="G228" s="30">
        <v>2.2642780000000001E-2</v>
      </c>
      <c r="H228" s="30"/>
      <c r="I228" s="30"/>
      <c r="J228" s="30"/>
      <c r="K228" s="30">
        <v>2.2642780000000001E-2</v>
      </c>
      <c r="L228" s="30"/>
      <c r="M228" s="30"/>
      <c r="N228" s="30">
        <v>2.7143520000000001E-2</v>
      </c>
      <c r="O228" s="30"/>
      <c r="P228" s="30"/>
      <c r="Q228" s="30">
        <v>2.6530644999999999E-2</v>
      </c>
      <c r="R228" s="30"/>
      <c r="S228" s="30"/>
      <c r="T228" s="30"/>
      <c r="U228" s="30"/>
      <c r="V228" s="30"/>
      <c r="W228" s="30"/>
      <c r="X228" s="30">
        <v>0</v>
      </c>
      <c r="Y228" s="30"/>
      <c r="Z228" s="30"/>
      <c r="AA228" s="30"/>
      <c r="AB228" s="30"/>
      <c r="AC228" s="30"/>
      <c r="AD228" s="30"/>
      <c r="AE228" s="30"/>
      <c r="AF228" s="30"/>
      <c r="AG228" s="30"/>
      <c r="AH228" s="30"/>
      <c r="AI228" s="30"/>
      <c r="AJ228" s="30"/>
      <c r="AK228" s="30"/>
      <c r="AL228" s="30">
        <v>0</v>
      </c>
      <c r="AM228" s="30"/>
      <c r="AN228" s="30"/>
      <c r="AO228" s="30"/>
      <c r="AP228" s="30">
        <v>0</v>
      </c>
      <c r="AQ228" s="30"/>
      <c r="AR228" s="30"/>
      <c r="AS228" s="30"/>
      <c r="AT228" s="30"/>
      <c r="AU228" s="30">
        <v>2.70685149615469E-2</v>
      </c>
      <c r="AV228" s="30">
        <v>0</v>
      </c>
      <c r="AW228" s="30"/>
      <c r="AX228" s="30"/>
      <c r="AY228" s="30"/>
      <c r="AZ228" s="30"/>
      <c r="BA228" s="30"/>
      <c r="BB228" s="31">
        <v>2.70685149615469E-2</v>
      </c>
      <c r="BC228" s="2"/>
    </row>
    <row r="229" spans="1:55" x14ac:dyDescent="0.25">
      <c r="A229" s="71">
        <v>21</v>
      </c>
      <c r="B229" s="6" t="s">
        <v>75</v>
      </c>
      <c r="C229" s="29">
        <v>0</v>
      </c>
      <c r="D229" s="30"/>
      <c r="E229" s="30"/>
      <c r="F229" s="30"/>
      <c r="G229" s="30">
        <v>0</v>
      </c>
      <c r="H229" s="30"/>
      <c r="I229" s="30"/>
      <c r="J229" s="30"/>
      <c r="K229" s="30"/>
      <c r="L229" s="30"/>
      <c r="M229" s="30"/>
      <c r="N229" s="30">
        <v>0</v>
      </c>
      <c r="O229" s="30"/>
      <c r="P229" s="30"/>
      <c r="Q229" s="30">
        <v>0</v>
      </c>
      <c r="R229" s="30"/>
      <c r="S229" s="30"/>
      <c r="T229" s="30"/>
      <c r="U229" s="30"/>
      <c r="V229" s="30"/>
      <c r="W229" s="30"/>
      <c r="X229" s="30">
        <v>0</v>
      </c>
      <c r="Y229" s="30">
        <v>0</v>
      </c>
      <c r="Z229" s="30">
        <v>0</v>
      </c>
      <c r="AA229" s="30"/>
      <c r="AB229" s="30"/>
      <c r="AC229" s="30"/>
      <c r="AD229" s="30"/>
      <c r="AE229" s="30"/>
      <c r="AF229" s="30"/>
      <c r="AG229" s="30">
        <v>0</v>
      </c>
      <c r="AH229" s="30"/>
      <c r="AI229" s="30"/>
      <c r="AJ229" s="30"/>
      <c r="AK229" s="30">
        <v>0</v>
      </c>
      <c r="AL229" s="30">
        <v>0</v>
      </c>
      <c r="AM229" s="30">
        <v>0</v>
      </c>
      <c r="AN229" s="30">
        <v>0</v>
      </c>
      <c r="AO229" s="30"/>
      <c r="AP229" s="30">
        <v>0</v>
      </c>
      <c r="AQ229" s="30"/>
      <c r="AR229" s="30"/>
      <c r="AS229" s="30"/>
      <c r="AT229" s="30"/>
      <c r="AU229" s="30">
        <v>0</v>
      </c>
      <c r="AV229" s="30">
        <v>0</v>
      </c>
      <c r="AW229" s="30"/>
      <c r="AX229" s="30"/>
      <c r="AY229" s="30"/>
      <c r="AZ229" s="30"/>
      <c r="BA229" s="30"/>
      <c r="BB229" s="31">
        <v>0</v>
      </c>
      <c r="BC229" s="2"/>
    </row>
    <row r="230" spans="1:55" x14ac:dyDescent="0.25">
      <c r="A230" s="71">
        <v>22</v>
      </c>
      <c r="B230" s="6" t="s">
        <v>76</v>
      </c>
      <c r="C230" s="29">
        <v>0.11669011725293101</v>
      </c>
      <c r="D230" s="30">
        <v>0.24429999999999999</v>
      </c>
      <c r="E230" s="30"/>
      <c r="F230" s="30">
        <v>0.13150000000000001</v>
      </c>
      <c r="G230" s="30">
        <v>7.5628929889298896E-2</v>
      </c>
      <c r="H230" s="30">
        <v>7.4800000000000005E-2</v>
      </c>
      <c r="I230" s="30"/>
      <c r="J230" s="30"/>
      <c r="K230" s="30">
        <v>0.08</v>
      </c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>
        <v>0.121140207150017</v>
      </c>
      <c r="Y230" s="30">
        <v>5.6099999999999997E-2</v>
      </c>
      <c r="Z230" s="30">
        <v>0.15010000000000001</v>
      </c>
      <c r="AA230" s="30"/>
      <c r="AB230" s="30"/>
      <c r="AC230" s="30"/>
      <c r="AD230" s="30"/>
      <c r="AE230" s="30">
        <v>4.0899999999999999E-2</v>
      </c>
      <c r="AF230" s="30"/>
      <c r="AG230" s="30"/>
      <c r="AH230" s="30">
        <v>0.04</v>
      </c>
      <c r="AI230" s="30"/>
      <c r="AJ230" s="30"/>
      <c r="AK230" s="30">
        <v>0.1167</v>
      </c>
      <c r="AL230" s="30">
        <v>0</v>
      </c>
      <c r="AM230" s="30"/>
      <c r="AN230" s="30"/>
      <c r="AO230" s="30"/>
      <c r="AP230" s="30">
        <v>0</v>
      </c>
      <c r="AQ230" s="30"/>
      <c r="AR230" s="30"/>
      <c r="AS230" s="30">
        <v>0</v>
      </c>
      <c r="AT230" s="30"/>
      <c r="AU230" s="30">
        <v>0.100669946225851</v>
      </c>
      <c r="AV230" s="30">
        <v>0</v>
      </c>
      <c r="AW230" s="30"/>
      <c r="AX230" s="30"/>
      <c r="AY230" s="30"/>
      <c r="AZ230" s="30"/>
      <c r="BA230" s="30"/>
      <c r="BB230" s="31">
        <v>0.100669946225851</v>
      </c>
      <c r="BC230" s="2"/>
    </row>
    <row r="231" spans="1:55" x14ac:dyDescent="0.25">
      <c r="A231" s="71">
        <v>23</v>
      </c>
      <c r="B231" s="6" t="s">
        <v>77</v>
      </c>
      <c r="C231" s="29">
        <v>0</v>
      </c>
      <c r="D231" s="30"/>
      <c r="E231" s="30"/>
      <c r="F231" s="30"/>
      <c r="G231" s="30">
        <v>0</v>
      </c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>
        <v>0</v>
      </c>
      <c r="Y231" s="30"/>
      <c r="Z231" s="30"/>
      <c r="AA231" s="30"/>
      <c r="AB231" s="30"/>
      <c r="AC231" s="30"/>
      <c r="AD231" s="30"/>
      <c r="AE231" s="30"/>
      <c r="AF231" s="30"/>
      <c r="AG231" s="30"/>
      <c r="AH231" s="30"/>
      <c r="AI231" s="30"/>
      <c r="AJ231" s="30"/>
      <c r="AK231" s="30"/>
      <c r="AL231" s="30">
        <v>0</v>
      </c>
      <c r="AM231" s="30"/>
      <c r="AN231" s="30"/>
      <c r="AO231" s="30"/>
      <c r="AP231" s="30">
        <v>0</v>
      </c>
      <c r="AQ231" s="30"/>
      <c r="AR231" s="30"/>
      <c r="AS231" s="30"/>
      <c r="AT231" s="30"/>
      <c r="AU231" s="30">
        <v>0</v>
      </c>
      <c r="AV231" s="30">
        <v>0</v>
      </c>
      <c r="AW231" s="30"/>
      <c r="AX231" s="30"/>
      <c r="AY231" s="30"/>
      <c r="AZ231" s="30"/>
      <c r="BA231" s="30"/>
      <c r="BB231" s="31">
        <v>0</v>
      </c>
      <c r="BC231" s="2"/>
    </row>
    <row r="232" spans="1:55" ht="15.75" thickBot="1" x14ac:dyDescent="0.3">
      <c r="A232" s="94">
        <v>24</v>
      </c>
      <c r="B232" s="7" t="s">
        <v>78</v>
      </c>
      <c r="C232" s="32">
        <v>0</v>
      </c>
      <c r="D232" s="33"/>
      <c r="E232" s="33"/>
      <c r="F232" s="33"/>
      <c r="G232" s="33">
        <v>0</v>
      </c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>
        <v>0</v>
      </c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>
        <v>0</v>
      </c>
      <c r="AM232" s="33"/>
      <c r="AN232" s="33"/>
      <c r="AO232" s="33"/>
      <c r="AP232" s="33">
        <v>0</v>
      </c>
      <c r="AQ232" s="33"/>
      <c r="AR232" s="33"/>
      <c r="AS232" s="33"/>
      <c r="AT232" s="33"/>
      <c r="AU232" s="33">
        <v>0</v>
      </c>
      <c r="AV232" s="33">
        <v>0</v>
      </c>
      <c r="AW232" s="33"/>
      <c r="AX232" s="33"/>
      <c r="AY232" s="33"/>
      <c r="AZ232" s="33"/>
      <c r="BA232" s="33"/>
      <c r="BB232" s="34">
        <v>0</v>
      </c>
      <c r="BC232" s="2"/>
    </row>
    <row r="233" spans="1:55" ht="15.75" thickTop="1" x14ac:dyDescent="0.25">
      <c r="A233" s="7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</row>
    <row r="234" spans="1:55" x14ac:dyDescent="0.25">
      <c r="A234" s="91" t="s">
        <v>116</v>
      </c>
      <c r="C234" s="1" t="s">
        <v>1</v>
      </c>
    </row>
    <row r="235" spans="1:55" ht="15.75" thickBot="1" x14ac:dyDescent="0.3">
      <c r="A235" s="7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</row>
    <row r="236" spans="1:55" ht="43.5" customHeight="1" thickTop="1" thickBot="1" x14ac:dyDescent="0.3">
      <c r="A236" s="69" t="s">
        <v>2</v>
      </c>
      <c r="B236" s="10" t="s">
        <v>3</v>
      </c>
      <c r="C236" s="11" t="s">
        <v>4</v>
      </c>
      <c r="D236" s="9" t="s">
        <v>5</v>
      </c>
      <c r="E236" s="9" t="s">
        <v>6</v>
      </c>
      <c r="F236" s="9" t="s">
        <v>7</v>
      </c>
      <c r="G236" s="9" t="s">
        <v>8</v>
      </c>
      <c r="H236" s="9" t="s">
        <v>9</v>
      </c>
      <c r="I236" s="9" t="s">
        <v>10</v>
      </c>
      <c r="J236" s="9" t="s">
        <v>11</v>
      </c>
      <c r="K236" s="9" t="s">
        <v>12</v>
      </c>
      <c r="L236" s="9" t="s">
        <v>13</v>
      </c>
      <c r="M236" s="9" t="s">
        <v>14</v>
      </c>
      <c r="N236" s="9" t="s">
        <v>15</v>
      </c>
      <c r="O236" s="9" t="s">
        <v>16</v>
      </c>
      <c r="P236" s="9" t="s">
        <v>17</v>
      </c>
      <c r="Q236" s="9" t="s">
        <v>18</v>
      </c>
      <c r="R236" s="9" t="s">
        <v>19</v>
      </c>
      <c r="S236" s="9" t="s">
        <v>20</v>
      </c>
      <c r="T236" s="9" t="s">
        <v>21</v>
      </c>
      <c r="U236" s="9" t="s">
        <v>22</v>
      </c>
      <c r="V236" s="9" t="s">
        <v>23</v>
      </c>
      <c r="W236" s="9" t="s">
        <v>24</v>
      </c>
      <c r="X236" s="9" t="s">
        <v>25</v>
      </c>
      <c r="Y236" s="9" t="s">
        <v>26</v>
      </c>
      <c r="Z236" s="9" t="s">
        <v>27</v>
      </c>
      <c r="AA236" s="9" t="s">
        <v>28</v>
      </c>
      <c r="AB236" s="9" t="s">
        <v>29</v>
      </c>
      <c r="AC236" s="9" t="s">
        <v>30</v>
      </c>
      <c r="AD236" s="9" t="s">
        <v>31</v>
      </c>
      <c r="AE236" s="9" t="s">
        <v>32</v>
      </c>
      <c r="AF236" s="9" t="s">
        <v>33</v>
      </c>
      <c r="AG236" s="9" t="s">
        <v>34</v>
      </c>
      <c r="AH236" s="9" t="s">
        <v>35</v>
      </c>
      <c r="AI236" s="9" t="s">
        <v>36</v>
      </c>
      <c r="AJ236" s="9" t="s">
        <v>37</v>
      </c>
      <c r="AK236" s="9" t="s">
        <v>38</v>
      </c>
      <c r="AL236" s="9" t="s">
        <v>39</v>
      </c>
      <c r="AM236" s="9" t="s">
        <v>40</v>
      </c>
      <c r="AN236" s="9" t="s">
        <v>41</v>
      </c>
      <c r="AO236" s="9" t="s">
        <v>42</v>
      </c>
      <c r="AP236" s="9" t="s">
        <v>43</v>
      </c>
      <c r="AQ236" s="9" t="s">
        <v>44</v>
      </c>
      <c r="AR236" s="9" t="s">
        <v>45</v>
      </c>
      <c r="AS236" s="9" t="s">
        <v>46</v>
      </c>
      <c r="AT236" s="9" t="s">
        <v>47</v>
      </c>
      <c r="AU236" s="9" t="s">
        <v>48</v>
      </c>
      <c r="AV236" s="9" t="s">
        <v>49</v>
      </c>
      <c r="AW236" s="9" t="s">
        <v>50</v>
      </c>
      <c r="AX236" s="9" t="s">
        <v>51</v>
      </c>
      <c r="AY236" s="9" t="s">
        <v>52</v>
      </c>
      <c r="AZ236" s="9" t="s">
        <v>53</v>
      </c>
      <c r="BA236" s="9" t="s">
        <v>22</v>
      </c>
      <c r="BB236" s="10" t="s">
        <v>54</v>
      </c>
      <c r="BC236" s="2"/>
    </row>
    <row r="237" spans="1:55" ht="15.75" thickTop="1" x14ac:dyDescent="0.25">
      <c r="A237" s="70">
        <v>1</v>
      </c>
      <c r="B237" s="8" t="s">
        <v>55</v>
      </c>
      <c r="C237" s="12">
        <v>48.599751761892598</v>
      </c>
      <c r="D237" s="13">
        <v>48.563183462153901</v>
      </c>
      <c r="E237" s="13"/>
      <c r="F237" s="13"/>
      <c r="G237" s="13">
        <v>42.699615632322804</v>
      </c>
      <c r="H237" s="13">
        <v>46.071628580300697</v>
      </c>
      <c r="I237" s="13"/>
      <c r="J237" s="13"/>
      <c r="K237" s="13">
        <v>39.096275962209504</v>
      </c>
      <c r="L237" s="13"/>
      <c r="M237" s="13"/>
      <c r="N237" s="13">
        <v>49.167948361966701</v>
      </c>
      <c r="O237" s="13"/>
      <c r="P237" s="13"/>
      <c r="Q237" s="13">
        <v>55.679057883428598</v>
      </c>
      <c r="R237" s="13"/>
      <c r="S237" s="13"/>
      <c r="T237" s="13"/>
      <c r="U237" s="13">
        <v>48.572400506642403</v>
      </c>
      <c r="V237" s="13"/>
      <c r="W237" s="13"/>
      <c r="X237" s="13">
        <v>51.6364603776045</v>
      </c>
      <c r="Y237" s="13">
        <v>49.111214135297402</v>
      </c>
      <c r="Z237" s="13">
        <v>37.431925131212999</v>
      </c>
      <c r="AA237" s="13">
        <v>60</v>
      </c>
      <c r="AB237" s="13">
        <v>34.845477694389899</v>
      </c>
      <c r="AC237" s="13">
        <v>54.895252759627901</v>
      </c>
      <c r="AD237" s="13">
        <v>59.814330779630502</v>
      </c>
      <c r="AE237" s="13">
        <v>46.317946938475799</v>
      </c>
      <c r="AF237" s="13"/>
      <c r="AG237" s="13"/>
      <c r="AH237" s="13"/>
      <c r="AI237" s="13"/>
      <c r="AJ237" s="13"/>
      <c r="AK237" s="13">
        <v>72.992470692984</v>
      </c>
      <c r="AL237" s="13">
        <v>0</v>
      </c>
      <c r="AM237" s="13"/>
      <c r="AN237" s="13"/>
      <c r="AO237" s="13"/>
      <c r="AP237" s="13">
        <v>0</v>
      </c>
      <c r="AQ237" s="13"/>
      <c r="AR237" s="13"/>
      <c r="AS237" s="13"/>
      <c r="AT237" s="13"/>
      <c r="AU237" s="13">
        <v>49.567294381182201</v>
      </c>
      <c r="AV237" s="13">
        <v>0</v>
      </c>
      <c r="AW237" s="13"/>
      <c r="AX237" s="13"/>
      <c r="AY237" s="13"/>
      <c r="AZ237" s="13"/>
      <c r="BA237" s="13"/>
      <c r="BB237" s="14">
        <v>49.567294381182201</v>
      </c>
      <c r="BC237" s="2"/>
    </row>
    <row r="238" spans="1:55" x14ac:dyDescent="0.25">
      <c r="A238" s="71">
        <v>2</v>
      </c>
      <c r="B238" s="6" t="s">
        <v>56</v>
      </c>
      <c r="C238" s="15">
        <v>23.710063144145501</v>
      </c>
      <c r="D238" s="16">
        <v>52.176470588235297</v>
      </c>
      <c r="E238" s="16">
        <v>0</v>
      </c>
      <c r="F238" s="16">
        <v>0</v>
      </c>
      <c r="G238" s="16">
        <v>15.151199390412099</v>
      </c>
      <c r="H238" s="16">
        <v>13.574032601547099</v>
      </c>
      <c r="I238" s="16">
        <v>0</v>
      </c>
      <c r="J238" s="16">
        <v>0</v>
      </c>
      <c r="K238" s="16">
        <v>17.7777175854558</v>
      </c>
      <c r="L238" s="16">
        <v>0</v>
      </c>
      <c r="M238" s="16">
        <v>0</v>
      </c>
      <c r="N238" s="16">
        <v>37.25</v>
      </c>
      <c r="O238" s="16">
        <v>0</v>
      </c>
      <c r="P238" s="16">
        <v>0</v>
      </c>
      <c r="Q238" s="16">
        <v>38.865576120871097</v>
      </c>
      <c r="R238" s="16">
        <v>0</v>
      </c>
      <c r="S238" s="16">
        <v>0</v>
      </c>
      <c r="T238" s="16">
        <v>0</v>
      </c>
      <c r="U238" s="16">
        <v>0</v>
      </c>
      <c r="V238" s="16">
        <v>0</v>
      </c>
      <c r="W238" s="16">
        <v>0</v>
      </c>
      <c r="X238" s="16">
        <v>44.156440609970403</v>
      </c>
      <c r="Y238" s="16">
        <v>40.318390917143901</v>
      </c>
      <c r="Z238" s="16">
        <v>43.943166844372897</v>
      </c>
      <c r="AA238" s="16">
        <v>0</v>
      </c>
      <c r="AB238" s="16">
        <v>0</v>
      </c>
      <c r="AC238" s="16">
        <v>60</v>
      </c>
      <c r="AD238" s="16">
        <v>48</v>
      </c>
      <c r="AE238" s="16">
        <v>50.819672131147499</v>
      </c>
      <c r="AF238" s="16">
        <v>0</v>
      </c>
      <c r="AG238" s="16">
        <v>48</v>
      </c>
      <c r="AH238" s="16">
        <v>55.217794380753702</v>
      </c>
      <c r="AI238" s="16">
        <v>0</v>
      </c>
      <c r="AJ238" s="16">
        <v>0</v>
      </c>
      <c r="AK238" s="16">
        <v>51.727272727272698</v>
      </c>
      <c r="AL238" s="16">
        <v>16.3459127818662</v>
      </c>
      <c r="AM238" s="16">
        <v>36</v>
      </c>
      <c r="AN238" s="16">
        <v>15.326086956521699</v>
      </c>
      <c r="AO238" s="16">
        <v>36</v>
      </c>
      <c r="AP238" s="16">
        <v>0</v>
      </c>
      <c r="AQ238" s="16">
        <v>0</v>
      </c>
      <c r="AR238" s="16">
        <v>0</v>
      </c>
      <c r="AS238" s="16">
        <v>0</v>
      </c>
      <c r="AT238" s="16">
        <v>0</v>
      </c>
      <c r="AU238" s="16">
        <v>41.8815950410524</v>
      </c>
      <c r="AV238" s="16">
        <v>0</v>
      </c>
      <c r="AW238" s="16">
        <v>0</v>
      </c>
      <c r="AX238" s="16">
        <v>0</v>
      </c>
      <c r="AY238" s="16">
        <v>0</v>
      </c>
      <c r="AZ238" s="16">
        <v>0</v>
      </c>
      <c r="BA238" s="16">
        <v>0</v>
      </c>
      <c r="BB238" s="17">
        <v>41.8815950410524</v>
      </c>
      <c r="BC238" s="2"/>
    </row>
    <row r="239" spans="1:55" x14ac:dyDescent="0.25">
      <c r="A239" s="71">
        <v>3</v>
      </c>
      <c r="B239" s="6" t="s">
        <v>57</v>
      </c>
      <c r="C239" s="15">
        <v>0</v>
      </c>
      <c r="D239" s="16"/>
      <c r="E239" s="16"/>
      <c r="F239" s="16"/>
      <c r="G239" s="16">
        <v>0</v>
      </c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>
        <v>0</v>
      </c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>
        <v>0</v>
      </c>
      <c r="AM239" s="16"/>
      <c r="AN239" s="16"/>
      <c r="AO239" s="16"/>
      <c r="AP239" s="16">
        <v>0</v>
      </c>
      <c r="AQ239" s="16"/>
      <c r="AR239" s="16"/>
      <c r="AS239" s="16"/>
      <c r="AT239" s="16"/>
      <c r="AU239" s="16">
        <v>0</v>
      </c>
      <c r="AV239" s="16">
        <v>0</v>
      </c>
      <c r="AW239" s="16"/>
      <c r="AX239" s="16"/>
      <c r="AY239" s="16"/>
      <c r="AZ239" s="16"/>
      <c r="BA239" s="16"/>
      <c r="BB239" s="17">
        <v>0</v>
      </c>
      <c r="BC239" s="2"/>
    </row>
    <row r="240" spans="1:55" x14ac:dyDescent="0.25">
      <c r="A240" s="71">
        <v>4</v>
      </c>
      <c r="B240" s="6" t="s">
        <v>58</v>
      </c>
      <c r="C240" s="15">
        <v>0</v>
      </c>
      <c r="D240" s="16"/>
      <c r="E240" s="16"/>
      <c r="F240" s="16"/>
      <c r="G240" s="16">
        <v>0</v>
      </c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>
        <v>0</v>
      </c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>
        <v>0</v>
      </c>
      <c r="AM240" s="16"/>
      <c r="AN240" s="16"/>
      <c r="AO240" s="16"/>
      <c r="AP240" s="16">
        <v>0</v>
      </c>
      <c r="AQ240" s="16"/>
      <c r="AR240" s="16"/>
      <c r="AS240" s="16"/>
      <c r="AT240" s="16"/>
      <c r="AU240" s="16">
        <v>0</v>
      </c>
      <c r="AV240" s="16">
        <v>0</v>
      </c>
      <c r="AW240" s="16"/>
      <c r="AX240" s="16"/>
      <c r="AY240" s="16"/>
      <c r="AZ240" s="16"/>
      <c r="BA240" s="16"/>
      <c r="BB240" s="17">
        <v>0</v>
      </c>
      <c r="BC240" s="2"/>
    </row>
    <row r="241" spans="1:55" x14ac:dyDescent="0.25">
      <c r="A241" s="71">
        <v>5</v>
      </c>
      <c r="B241" s="6" t="s">
        <v>59</v>
      </c>
      <c r="C241" s="15">
        <v>0</v>
      </c>
      <c r="D241" s="16"/>
      <c r="E241" s="16"/>
      <c r="F241" s="16"/>
      <c r="G241" s="16">
        <v>0</v>
      </c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>
        <v>32</v>
      </c>
      <c r="Y241" s="16">
        <v>32</v>
      </c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>
        <v>0</v>
      </c>
      <c r="AM241" s="16"/>
      <c r="AN241" s="16"/>
      <c r="AO241" s="16"/>
      <c r="AP241" s="16">
        <v>0</v>
      </c>
      <c r="AQ241" s="16"/>
      <c r="AR241" s="16"/>
      <c r="AS241" s="16"/>
      <c r="AT241" s="16"/>
      <c r="AU241" s="16">
        <v>32</v>
      </c>
      <c r="AV241" s="16">
        <v>0</v>
      </c>
      <c r="AW241" s="16"/>
      <c r="AX241" s="16"/>
      <c r="AY241" s="16"/>
      <c r="AZ241" s="16"/>
      <c r="BA241" s="16"/>
      <c r="BB241" s="17">
        <v>32</v>
      </c>
      <c r="BC241" s="2"/>
    </row>
    <row r="242" spans="1:55" x14ac:dyDescent="0.25">
      <c r="A242" s="71">
        <v>6</v>
      </c>
      <c r="B242" s="6" t="s">
        <v>60</v>
      </c>
      <c r="C242" s="15">
        <v>48.766256147671697</v>
      </c>
      <c r="D242" s="16">
        <v>31</v>
      </c>
      <c r="E242" s="16"/>
      <c r="F242" s="16"/>
      <c r="G242" s="16">
        <v>0</v>
      </c>
      <c r="H242" s="16"/>
      <c r="I242" s="16"/>
      <c r="J242" s="16"/>
      <c r="K242" s="16"/>
      <c r="L242" s="16"/>
      <c r="M242" s="16"/>
      <c r="N242" s="16"/>
      <c r="O242" s="16"/>
      <c r="P242" s="16"/>
      <c r="Q242" s="16">
        <v>51.371624587897699</v>
      </c>
      <c r="R242" s="16"/>
      <c r="S242" s="16"/>
      <c r="T242" s="16"/>
      <c r="U242" s="16"/>
      <c r="V242" s="16"/>
      <c r="W242" s="16"/>
      <c r="X242" s="16">
        <v>45.562156544415998</v>
      </c>
      <c r="Y242" s="16">
        <v>39.259891556912798</v>
      </c>
      <c r="Z242" s="16">
        <v>44.662019029271399</v>
      </c>
      <c r="AA242" s="16"/>
      <c r="AB242" s="16"/>
      <c r="AC242" s="16"/>
      <c r="AD242" s="16"/>
      <c r="AE242" s="16">
        <v>71.792874197042906</v>
      </c>
      <c r="AF242" s="16"/>
      <c r="AG242" s="16"/>
      <c r="AH242" s="16">
        <v>71.350027364332007</v>
      </c>
      <c r="AI242" s="16"/>
      <c r="AJ242" s="16"/>
      <c r="AK242" s="16">
        <v>35.297321387942397</v>
      </c>
      <c r="AL242" s="16">
        <v>0</v>
      </c>
      <c r="AM242" s="16"/>
      <c r="AN242" s="16"/>
      <c r="AO242" s="16"/>
      <c r="AP242" s="16">
        <v>0</v>
      </c>
      <c r="AQ242" s="16"/>
      <c r="AR242" s="16"/>
      <c r="AS242" s="16"/>
      <c r="AT242" s="16"/>
      <c r="AU242" s="16">
        <v>44.9577978938594</v>
      </c>
      <c r="AV242" s="16">
        <v>0</v>
      </c>
      <c r="AW242" s="16"/>
      <c r="AX242" s="16"/>
      <c r="AY242" s="16"/>
      <c r="AZ242" s="16"/>
      <c r="BA242" s="16"/>
      <c r="BB242" s="17">
        <v>44.9577978938594</v>
      </c>
      <c r="BC242" s="2"/>
    </row>
    <row r="243" spans="1:55" x14ac:dyDescent="0.25">
      <c r="A243" s="71">
        <v>7</v>
      </c>
      <c r="B243" s="6" t="s">
        <v>61</v>
      </c>
      <c r="C243" s="15">
        <v>0</v>
      </c>
      <c r="D243" s="16"/>
      <c r="E243" s="16"/>
      <c r="F243" s="16"/>
      <c r="G243" s="16">
        <v>0</v>
      </c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>
        <v>0</v>
      </c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>
        <v>0</v>
      </c>
      <c r="AM243" s="16"/>
      <c r="AN243" s="16"/>
      <c r="AO243" s="16"/>
      <c r="AP243" s="16">
        <v>0</v>
      </c>
      <c r="AQ243" s="16"/>
      <c r="AR243" s="16"/>
      <c r="AS243" s="16"/>
      <c r="AT243" s="16"/>
      <c r="AU243" s="16">
        <v>0</v>
      </c>
      <c r="AV243" s="16">
        <v>0</v>
      </c>
      <c r="AW243" s="16"/>
      <c r="AX243" s="16"/>
      <c r="AY243" s="16"/>
      <c r="AZ243" s="16"/>
      <c r="BA243" s="16"/>
      <c r="BB243" s="17">
        <v>0</v>
      </c>
      <c r="BC243" s="2"/>
    </row>
    <row r="244" spans="1:55" x14ac:dyDescent="0.25">
      <c r="A244" s="71">
        <v>8</v>
      </c>
      <c r="B244" s="6" t="s">
        <v>62</v>
      </c>
      <c r="C244" s="15">
        <v>40.550558504076101</v>
      </c>
      <c r="D244" s="16">
        <v>41.6666666666667</v>
      </c>
      <c r="E244" s="16"/>
      <c r="F244" s="16"/>
      <c r="G244" s="16">
        <v>37.011403164964598</v>
      </c>
      <c r="H244" s="16">
        <v>36.851851851851897</v>
      </c>
      <c r="I244" s="16"/>
      <c r="J244" s="16"/>
      <c r="K244" s="16">
        <v>39</v>
      </c>
      <c r="L244" s="16"/>
      <c r="M244" s="16"/>
      <c r="N244" s="16">
        <v>40.383561643835598</v>
      </c>
      <c r="O244" s="16"/>
      <c r="P244" s="16"/>
      <c r="Q244" s="16">
        <v>42.1944444444444</v>
      </c>
      <c r="R244" s="16">
        <v>36</v>
      </c>
      <c r="S244" s="16"/>
      <c r="T244" s="16"/>
      <c r="U244" s="16">
        <v>48</v>
      </c>
      <c r="V244" s="16"/>
      <c r="W244" s="16"/>
      <c r="X244" s="16">
        <v>45.218985121029199</v>
      </c>
      <c r="Y244" s="16">
        <v>45.438202247191001</v>
      </c>
      <c r="Z244" s="16">
        <v>45.179211469534103</v>
      </c>
      <c r="AA244" s="16">
        <v>59</v>
      </c>
      <c r="AB244" s="16">
        <v>24</v>
      </c>
      <c r="AC244" s="16">
        <v>18</v>
      </c>
      <c r="AD244" s="16">
        <v>50.4</v>
      </c>
      <c r="AE244" s="16">
        <v>40.218181818181797</v>
      </c>
      <c r="AF244" s="16">
        <v>32.769230769230802</v>
      </c>
      <c r="AG244" s="16">
        <v>24</v>
      </c>
      <c r="AH244" s="16">
        <v>59.25</v>
      </c>
      <c r="AI244" s="16"/>
      <c r="AJ244" s="16"/>
      <c r="AK244" s="16">
        <v>43.870370370370402</v>
      </c>
      <c r="AL244" s="16">
        <v>26.6068608051573</v>
      </c>
      <c r="AM244" s="16">
        <v>12</v>
      </c>
      <c r="AN244" s="16">
        <v>22.7</v>
      </c>
      <c r="AO244" s="16">
        <v>30.2</v>
      </c>
      <c r="AP244" s="16">
        <v>42.857142857142897</v>
      </c>
      <c r="AQ244" s="16"/>
      <c r="AR244" s="16">
        <v>42.857142857142897</v>
      </c>
      <c r="AS244" s="16"/>
      <c r="AT244" s="16"/>
      <c r="AU244" s="16">
        <v>44.0270638152546</v>
      </c>
      <c r="AV244" s="16">
        <v>0</v>
      </c>
      <c r="AW244" s="16"/>
      <c r="AX244" s="16"/>
      <c r="AY244" s="16"/>
      <c r="AZ244" s="16"/>
      <c r="BA244" s="16"/>
      <c r="BB244" s="17">
        <v>44.0270638152546</v>
      </c>
      <c r="BC244" s="2"/>
    </row>
    <row r="245" spans="1:55" x14ac:dyDescent="0.25">
      <c r="A245" s="71">
        <v>9</v>
      </c>
      <c r="B245" s="6" t="s">
        <v>63</v>
      </c>
      <c r="C245" s="15">
        <v>42.521002220614299</v>
      </c>
      <c r="D245" s="16">
        <v>45.292682926829301</v>
      </c>
      <c r="E245" s="16"/>
      <c r="F245" s="16"/>
      <c r="G245" s="16">
        <v>43.166676688956201</v>
      </c>
      <c r="H245" s="16">
        <v>43.7222222222222</v>
      </c>
      <c r="I245" s="16"/>
      <c r="J245" s="16"/>
      <c r="K245" s="16">
        <v>41.5</v>
      </c>
      <c r="L245" s="16"/>
      <c r="M245" s="16"/>
      <c r="N245" s="16">
        <v>42.4</v>
      </c>
      <c r="O245" s="16"/>
      <c r="P245" s="16"/>
      <c r="Q245" s="16">
        <v>37.1875</v>
      </c>
      <c r="R245" s="16"/>
      <c r="S245" s="16"/>
      <c r="T245" s="16"/>
      <c r="U245" s="16">
        <v>49.428571428571402</v>
      </c>
      <c r="V245" s="16"/>
      <c r="W245" s="16"/>
      <c r="X245" s="16">
        <v>53.930809438788799</v>
      </c>
      <c r="Y245" s="16">
        <v>59.7777777777778</v>
      </c>
      <c r="Z245" s="16">
        <v>35.25</v>
      </c>
      <c r="AA245" s="16"/>
      <c r="AB245" s="16"/>
      <c r="AC245" s="16"/>
      <c r="AD245" s="16"/>
      <c r="AE245" s="16">
        <v>43.3125</v>
      </c>
      <c r="AF245" s="16">
        <v>60</v>
      </c>
      <c r="AG245" s="16"/>
      <c r="AH245" s="16"/>
      <c r="AI245" s="16"/>
      <c r="AJ245" s="16"/>
      <c r="AK245" s="16">
        <v>40.799999999999997</v>
      </c>
      <c r="AL245" s="16">
        <v>0</v>
      </c>
      <c r="AM245" s="16"/>
      <c r="AN245" s="16"/>
      <c r="AO245" s="16"/>
      <c r="AP245" s="16">
        <v>0</v>
      </c>
      <c r="AQ245" s="16"/>
      <c r="AR245" s="16"/>
      <c r="AS245" s="16"/>
      <c r="AT245" s="16"/>
      <c r="AU245" s="16">
        <v>45.569100210226097</v>
      </c>
      <c r="AV245" s="16">
        <v>0</v>
      </c>
      <c r="AW245" s="16"/>
      <c r="AX245" s="16"/>
      <c r="AY245" s="16"/>
      <c r="AZ245" s="16"/>
      <c r="BA245" s="16"/>
      <c r="BB245" s="17">
        <v>45.569100210226097</v>
      </c>
      <c r="BC245" s="2"/>
    </row>
    <row r="246" spans="1:55" x14ac:dyDescent="0.25">
      <c r="A246" s="71">
        <v>10</v>
      </c>
      <c r="B246" s="6" t="s">
        <v>64</v>
      </c>
      <c r="C246" s="15">
        <v>46.570776789892399</v>
      </c>
      <c r="D246" s="16">
        <v>36</v>
      </c>
      <c r="E246" s="16"/>
      <c r="F246" s="16"/>
      <c r="G246" s="16">
        <v>36</v>
      </c>
      <c r="H246" s="16">
        <v>36</v>
      </c>
      <c r="I246" s="16"/>
      <c r="J246" s="16"/>
      <c r="K246" s="16">
        <v>0</v>
      </c>
      <c r="L246" s="16"/>
      <c r="M246" s="16"/>
      <c r="N246" s="16">
        <v>48</v>
      </c>
      <c r="O246" s="16"/>
      <c r="P246" s="16"/>
      <c r="Q246" s="16">
        <v>59</v>
      </c>
      <c r="R246" s="16">
        <v>0</v>
      </c>
      <c r="S246" s="16"/>
      <c r="T246" s="16"/>
      <c r="U246" s="16">
        <v>0</v>
      </c>
      <c r="V246" s="16"/>
      <c r="W246" s="16"/>
      <c r="X246" s="16">
        <v>80.752256971190903</v>
      </c>
      <c r="Y246" s="16">
        <v>0</v>
      </c>
      <c r="Z246" s="16">
        <v>0</v>
      </c>
      <c r="AA246" s="16">
        <v>78.5</v>
      </c>
      <c r="AB246" s="16">
        <v>0</v>
      </c>
      <c r="AC246" s="16">
        <v>84.5</v>
      </c>
      <c r="AD246" s="16">
        <v>0</v>
      </c>
      <c r="AE246" s="16">
        <v>60</v>
      </c>
      <c r="AF246" s="16">
        <v>0</v>
      </c>
      <c r="AG246" s="16">
        <v>0</v>
      </c>
      <c r="AH246" s="16"/>
      <c r="AI246" s="16"/>
      <c r="AJ246" s="16"/>
      <c r="AK246" s="16">
        <v>59</v>
      </c>
      <c r="AL246" s="16">
        <v>0</v>
      </c>
      <c r="AM246" s="16">
        <v>0</v>
      </c>
      <c r="AN246" s="16">
        <v>0</v>
      </c>
      <c r="AO246" s="16">
        <v>0</v>
      </c>
      <c r="AP246" s="16">
        <v>0</v>
      </c>
      <c r="AQ246" s="16">
        <v>0</v>
      </c>
      <c r="AR246" s="16">
        <v>0</v>
      </c>
      <c r="AS246" s="16">
        <v>0</v>
      </c>
      <c r="AT246" s="16">
        <v>0</v>
      </c>
      <c r="AU246" s="16">
        <v>68.959022017719093</v>
      </c>
      <c r="AV246" s="16">
        <v>0</v>
      </c>
      <c r="AW246" s="16">
        <v>0</v>
      </c>
      <c r="AX246" s="16">
        <v>0</v>
      </c>
      <c r="AY246" s="16">
        <v>0</v>
      </c>
      <c r="AZ246" s="16">
        <v>0</v>
      </c>
      <c r="BA246" s="16">
        <v>0</v>
      </c>
      <c r="BB246" s="17">
        <v>68.959022017719093</v>
      </c>
      <c r="BC246" s="2"/>
    </row>
    <row r="247" spans="1:55" x14ac:dyDescent="0.25">
      <c r="A247" s="71">
        <v>11</v>
      </c>
      <c r="B247" s="6" t="s">
        <v>65</v>
      </c>
      <c r="C247" s="15">
        <v>0</v>
      </c>
      <c r="D247" s="16"/>
      <c r="E247" s="16"/>
      <c r="F247" s="16"/>
      <c r="G247" s="16">
        <v>0</v>
      </c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>
        <v>0</v>
      </c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>
        <v>0</v>
      </c>
      <c r="AM247" s="16"/>
      <c r="AN247" s="16"/>
      <c r="AO247" s="16"/>
      <c r="AP247" s="16">
        <v>0</v>
      </c>
      <c r="AQ247" s="16"/>
      <c r="AR247" s="16"/>
      <c r="AS247" s="16"/>
      <c r="AT247" s="16"/>
      <c r="AU247" s="16">
        <v>0</v>
      </c>
      <c r="AV247" s="16">
        <v>0</v>
      </c>
      <c r="AW247" s="16"/>
      <c r="AX247" s="16"/>
      <c r="AY247" s="16"/>
      <c r="AZ247" s="16"/>
      <c r="BA247" s="16"/>
      <c r="BB247" s="17">
        <v>0</v>
      </c>
      <c r="BC247" s="2"/>
    </row>
    <row r="248" spans="1:55" x14ac:dyDescent="0.25">
      <c r="A248" s="71">
        <v>12</v>
      </c>
      <c r="B248" s="6" t="s">
        <v>66</v>
      </c>
      <c r="C248" s="15">
        <v>0</v>
      </c>
      <c r="D248" s="16"/>
      <c r="E248" s="16"/>
      <c r="F248" s="16"/>
      <c r="G248" s="16">
        <v>0</v>
      </c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>
        <v>0</v>
      </c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>
        <v>0</v>
      </c>
      <c r="AM248" s="16"/>
      <c r="AN248" s="16"/>
      <c r="AO248" s="16"/>
      <c r="AP248" s="16">
        <v>0</v>
      </c>
      <c r="AQ248" s="16"/>
      <c r="AR248" s="16"/>
      <c r="AS248" s="16"/>
      <c r="AT248" s="16"/>
      <c r="AU248" s="16">
        <v>0</v>
      </c>
      <c r="AV248" s="16">
        <v>0</v>
      </c>
      <c r="AW248" s="16"/>
      <c r="AX248" s="16"/>
      <c r="AY248" s="16"/>
      <c r="AZ248" s="16"/>
      <c r="BA248" s="16"/>
      <c r="BB248" s="17">
        <v>0</v>
      </c>
      <c r="BC248" s="2"/>
    </row>
    <row r="249" spans="1:55" x14ac:dyDescent="0.25">
      <c r="A249" s="71">
        <v>13</v>
      </c>
      <c r="B249" s="6" t="s">
        <v>67</v>
      </c>
      <c r="C249" s="15">
        <v>0</v>
      </c>
      <c r="D249" s="16"/>
      <c r="E249" s="16"/>
      <c r="F249" s="16"/>
      <c r="G249" s="16">
        <v>0</v>
      </c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>
        <v>0</v>
      </c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>
        <v>0</v>
      </c>
      <c r="AM249" s="16"/>
      <c r="AN249" s="16"/>
      <c r="AO249" s="16"/>
      <c r="AP249" s="16">
        <v>0</v>
      </c>
      <c r="AQ249" s="16"/>
      <c r="AR249" s="16"/>
      <c r="AS249" s="16"/>
      <c r="AT249" s="16"/>
      <c r="AU249" s="16">
        <v>0</v>
      </c>
      <c r="AV249" s="16">
        <v>0</v>
      </c>
      <c r="AW249" s="16"/>
      <c r="AX249" s="16"/>
      <c r="AY249" s="16"/>
      <c r="AZ249" s="16"/>
      <c r="BA249" s="16"/>
      <c r="BB249" s="17">
        <v>0</v>
      </c>
      <c r="BC249" s="2"/>
    </row>
    <row r="250" spans="1:55" x14ac:dyDescent="0.25">
      <c r="A250" s="71">
        <v>14</v>
      </c>
      <c r="B250" s="6" t="s">
        <v>68</v>
      </c>
      <c r="C250" s="15">
        <v>44.431654127988402</v>
      </c>
      <c r="D250" s="16"/>
      <c r="E250" s="16"/>
      <c r="F250" s="16"/>
      <c r="G250" s="16">
        <v>84</v>
      </c>
      <c r="H250" s="16"/>
      <c r="I250" s="16"/>
      <c r="J250" s="16"/>
      <c r="K250" s="16">
        <v>84</v>
      </c>
      <c r="L250" s="16"/>
      <c r="M250" s="16"/>
      <c r="N250" s="16">
        <v>39.097402360561802</v>
      </c>
      <c r="O250" s="16"/>
      <c r="P250" s="16"/>
      <c r="Q250" s="16">
        <v>55.079295727829901</v>
      </c>
      <c r="R250" s="16">
        <v>41.563965055268604</v>
      </c>
      <c r="S250" s="16"/>
      <c r="T250" s="16"/>
      <c r="U250" s="16"/>
      <c r="V250" s="16"/>
      <c r="W250" s="16"/>
      <c r="X250" s="16">
        <v>68.042002162099394</v>
      </c>
      <c r="Y250" s="16">
        <v>51.182832806429403</v>
      </c>
      <c r="Z250" s="16"/>
      <c r="AA250" s="16"/>
      <c r="AB250" s="16"/>
      <c r="AC250" s="16">
        <v>36.336475611898798</v>
      </c>
      <c r="AD250" s="16">
        <v>49</v>
      </c>
      <c r="AE250" s="16">
        <v>71.776913112911899</v>
      </c>
      <c r="AF250" s="16"/>
      <c r="AG250" s="16">
        <v>22.095077545515799</v>
      </c>
      <c r="AH250" s="16"/>
      <c r="AI250" s="16"/>
      <c r="AJ250" s="16"/>
      <c r="AK250" s="16">
        <v>57.808728193123599</v>
      </c>
      <c r="AL250" s="16">
        <v>0</v>
      </c>
      <c r="AM250" s="16"/>
      <c r="AN250" s="16"/>
      <c r="AO250" s="16"/>
      <c r="AP250" s="16">
        <v>0</v>
      </c>
      <c r="AQ250" s="16"/>
      <c r="AR250" s="16"/>
      <c r="AS250" s="16"/>
      <c r="AT250" s="16">
        <v>55.860369313293099</v>
      </c>
      <c r="AU250" s="16">
        <v>60.0182351457591</v>
      </c>
      <c r="AV250" s="16">
        <v>0</v>
      </c>
      <c r="AW250" s="16"/>
      <c r="AX250" s="16"/>
      <c r="AY250" s="16"/>
      <c r="AZ250" s="16"/>
      <c r="BA250" s="16"/>
      <c r="BB250" s="17">
        <v>60.0182351457591</v>
      </c>
      <c r="BC250" s="2"/>
    </row>
    <row r="251" spans="1:55" x14ac:dyDescent="0.25">
      <c r="A251" s="71">
        <v>15</v>
      </c>
      <c r="B251" s="6" t="s">
        <v>69</v>
      </c>
      <c r="C251" s="15">
        <v>48.4312712440517</v>
      </c>
      <c r="D251" s="16">
        <v>48</v>
      </c>
      <c r="E251" s="16"/>
      <c r="F251" s="16"/>
      <c r="G251" s="16">
        <v>36</v>
      </c>
      <c r="H251" s="16">
        <v>36</v>
      </c>
      <c r="I251" s="16"/>
      <c r="J251" s="16"/>
      <c r="K251" s="16">
        <v>36</v>
      </c>
      <c r="L251" s="16"/>
      <c r="M251" s="16"/>
      <c r="N251" s="16"/>
      <c r="O251" s="16"/>
      <c r="P251" s="16"/>
      <c r="Q251" s="16">
        <v>48</v>
      </c>
      <c r="R251" s="16">
        <v>59</v>
      </c>
      <c r="S251" s="16"/>
      <c r="T251" s="16"/>
      <c r="U251" s="16"/>
      <c r="V251" s="16"/>
      <c r="W251" s="16"/>
      <c r="X251" s="16">
        <v>62.147573843651898</v>
      </c>
      <c r="Y251" s="16">
        <v>69</v>
      </c>
      <c r="Z251" s="16">
        <v>68</v>
      </c>
      <c r="AA251" s="16"/>
      <c r="AB251" s="16">
        <v>60</v>
      </c>
      <c r="AC251" s="16">
        <v>60</v>
      </c>
      <c r="AD251" s="16"/>
      <c r="AE251" s="16">
        <v>24</v>
      </c>
      <c r="AF251" s="16"/>
      <c r="AG251" s="16"/>
      <c r="AH251" s="16"/>
      <c r="AI251" s="16"/>
      <c r="AJ251" s="16"/>
      <c r="AK251" s="16">
        <v>54</v>
      </c>
      <c r="AL251" s="16">
        <v>0</v>
      </c>
      <c r="AM251" s="16"/>
      <c r="AN251" s="16"/>
      <c r="AO251" s="16"/>
      <c r="AP251" s="16">
        <v>0</v>
      </c>
      <c r="AQ251" s="16"/>
      <c r="AR251" s="16"/>
      <c r="AS251" s="16"/>
      <c r="AT251" s="16"/>
      <c r="AU251" s="16">
        <v>60.472799110181498</v>
      </c>
      <c r="AV251" s="16">
        <v>0</v>
      </c>
      <c r="AW251" s="16"/>
      <c r="AX251" s="16"/>
      <c r="AY251" s="16"/>
      <c r="AZ251" s="16"/>
      <c r="BA251" s="16"/>
      <c r="BB251" s="17">
        <v>60.472799110181498</v>
      </c>
      <c r="BC251" s="2"/>
    </row>
    <row r="252" spans="1:55" x14ac:dyDescent="0.25">
      <c r="A252" s="71">
        <v>16</v>
      </c>
      <c r="B252" s="6" t="s">
        <v>70</v>
      </c>
      <c r="C252" s="15">
        <v>40.009752364816698</v>
      </c>
      <c r="D252" s="16">
        <v>22.438388989973198</v>
      </c>
      <c r="E252" s="16"/>
      <c r="F252" s="16"/>
      <c r="G252" s="16">
        <v>41.3932010027793</v>
      </c>
      <c r="H252" s="16">
        <v>36.2587943737649</v>
      </c>
      <c r="I252" s="16"/>
      <c r="J252" s="16"/>
      <c r="K252" s="16">
        <v>60</v>
      </c>
      <c r="L252" s="16"/>
      <c r="M252" s="16"/>
      <c r="N252" s="16">
        <v>60.743654070334799</v>
      </c>
      <c r="O252" s="16"/>
      <c r="P252" s="16"/>
      <c r="Q252" s="16">
        <v>45.166599806169401</v>
      </c>
      <c r="R252" s="16">
        <v>12</v>
      </c>
      <c r="S252" s="16"/>
      <c r="T252" s="16"/>
      <c r="U252" s="16">
        <v>60</v>
      </c>
      <c r="V252" s="16"/>
      <c r="W252" s="16"/>
      <c r="X252" s="16">
        <v>58.430610505043703</v>
      </c>
      <c r="Y252" s="16">
        <v>45.976664373080503</v>
      </c>
      <c r="Z252" s="16">
        <v>55.006150292089004</v>
      </c>
      <c r="AA252" s="16">
        <v>59</v>
      </c>
      <c r="AB252" s="16">
        <v>0</v>
      </c>
      <c r="AC252" s="16">
        <v>59.817464558298099</v>
      </c>
      <c r="AD252" s="16">
        <v>56.1092897946221</v>
      </c>
      <c r="AE252" s="16">
        <v>49.339656561190303</v>
      </c>
      <c r="AF252" s="16">
        <v>0</v>
      </c>
      <c r="AG252" s="16">
        <v>60</v>
      </c>
      <c r="AH252" s="16">
        <v>59</v>
      </c>
      <c r="AI252" s="16">
        <v>0</v>
      </c>
      <c r="AJ252" s="16">
        <v>0</v>
      </c>
      <c r="AK252" s="16">
        <v>64.855990027774396</v>
      </c>
      <c r="AL252" s="16">
        <v>43.087673769538398</v>
      </c>
      <c r="AM252" s="16">
        <v>43.436554220223201</v>
      </c>
      <c r="AN252" s="16">
        <v>0</v>
      </c>
      <c r="AO252" s="16">
        <v>36</v>
      </c>
      <c r="AP252" s="16">
        <v>86.494705423174096</v>
      </c>
      <c r="AQ252" s="16">
        <v>0</v>
      </c>
      <c r="AR252" s="16">
        <v>31.818615129056099</v>
      </c>
      <c r="AS252" s="16">
        <v>120</v>
      </c>
      <c r="AT252" s="16">
        <v>22</v>
      </c>
      <c r="AU252" s="16">
        <v>57.090396594233503</v>
      </c>
      <c r="AV252" s="16">
        <v>71</v>
      </c>
      <c r="AW252" s="16">
        <v>0</v>
      </c>
      <c r="AX252" s="16">
        <v>71</v>
      </c>
      <c r="AY252" s="16">
        <v>0</v>
      </c>
      <c r="AZ252" s="16">
        <v>0</v>
      </c>
      <c r="BA252" s="16">
        <v>0</v>
      </c>
      <c r="BB252" s="17">
        <v>57.306945766578799</v>
      </c>
      <c r="BC252" s="2"/>
    </row>
    <row r="253" spans="1:55" x14ac:dyDescent="0.25">
      <c r="A253" s="71">
        <v>17</v>
      </c>
      <c r="B253" s="6" t="s">
        <v>71</v>
      </c>
      <c r="C253" s="15">
        <v>40.914412414910203</v>
      </c>
      <c r="D253" s="16">
        <v>37.054082935973803</v>
      </c>
      <c r="E253" s="16"/>
      <c r="F253" s="16"/>
      <c r="G253" s="16">
        <v>49.221093466922497</v>
      </c>
      <c r="H253" s="16">
        <v>49.719095509019802</v>
      </c>
      <c r="I253" s="16"/>
      <c r="J253" s="16"/>
      <c r="K253" s="16">
        <v>47.475392999999997</v>
      </c>
      <c r="L253" s="16"/>
      <c r="M253" s="16"/>
      <c r="N253" s="16">
        <v>43.527068295404</v>
      </c>
      <c r="O253" s="16"/>
      <c r="P253" s="16"/>
      <c r="Q253" s="16">
        <v>43.930366718438101</v>
      </c>
      <c r="R253" s="16">
        <v>60</v>
      </c>
      <c r="S253" s="16"/>
      <c r="T253" s="16"/>
      <c r="U253" s="16">
        <v>39.647578871021203</v>
      </c>
      <c r="V253" s="16"/>
      <c r="W253" s="16"/>
      <c r="X253" s="16">
        <v>64.680858135557003</v>
      </c>
      <c r="Y253" s="16">
        <v>42.502164181690297</v>
      </c>
      <c r="Z253" s="16">
        <v>83.815315187461493</v>
      </c>
      <c r="AA253" s="16"/>
      <c r="AB253" s="16">
        <v>55.746825600016301</v>
      </c>
      <c r="AC253" s="16">
        <v>52.399651329741602</v>
      </c>
      <c r="AD253" s="16">
        <v>49.885292490762701</v>
      </c>
      <c r="AE253" s="16">
        <v>54.343073241926298</v>
      </c>
      <c r="AF253" s="16"/>
      <c r="AG253" s="16">
        <v>51.956227128902803</v>
      </c>
      <c r="AH253" s="16">
        <v>93.544864297846999</v>
      </c>
      <c r="AI253" s="16"/>
      <c r="AJ253" s="16">
        <v>48</v>
      </c>
      <c r="AK253" s="16">
        <v>52.190552404358698</v>
      </c>
      <c r="AL253" s="16">
        <v>56.398025130867403</v>
      </c>
      <c r="AM253" s="16">
        <v>60</v>
      </c>
      <c r="AN253" s="16">
        <v>35</v>
      </c>
      <c r="AO253" s="16">
        <v>60</v>
      </c>
      <c r="AP253" s="16">
        <v>0</v>
      </c>
      <c r="AQ253" s="16"/>
      <c r="AR253" s="16"/>
      <c r="AS253" s="16"/>
      <c r="AT253" s="16"/>
      <c r="AU253" s="16">
        <v>55.505894220526798</v>
      </c>
      <c r="AV253" s="16">
        <v>0</v>
      </c>
      <c r="AW253" s="16"/>
      <c r="AX253" s="16"/>
      <c r="AY253" s="16"/>
      <c r="AZ253" s="16"/>
      <c r="BA253" s="16"/>
      <c r="BB253" s="17">
        <v>55.505894220526798</v>
      </c>
      <c r="BC253" s="2"/>
    </row>
    <row r="254" spans="1:55" x14ac:dyDescent="0.25">
      <c r="A254" s="71">
        <v>18</v>
      </c>
      <c r="B254" s="6" t="s">
        <v>72</v>
      </c>
      <c r="C254" s="15">
        <v>64.6308404107276</v>
      </c>
      <c r="D254" s="16">
        <v>65.745062836624797</v>
      </c>
      <c r="E254" s="16"/>
      <c r="F254" s="16"/>
      <c r="G254" s="16">
        <v>42.647058823529399</v>
      </c>
      <c r="H254" s="16">
        <v>42.647058823529399</v>
      </c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>
        <v>45.5</v>
      </c>
      <c r="V254" s="16"/>
      <c r="W254" s="16"/>
      <c r="X254" s="16">
        <v>0</v>
      </c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>
        <v>0</v>
      </c>
      <c r="AM254" s="16"/>
      <c r="AN254" s="16"/>
      <c r="AO254" s="16"/>
      <c r="AP254" s="16">
        <v>0</v>
      </c>
      <c r="AQ254" s="16"/>
      <c r="AR254" s="16"/>
      <c r="AS254" s="16"/>
      <c r="AT254" s="16"/>
      <c r="AU254" s="16">
        <v>64.6308404107276</v>
      </c>
      <c r="AV254" s="16">
        <v>0</v>
      </c>
      <c r="AW254" s="16"/>
      <c r="AX254" s="16"/>
      <c r="AY254" s="16"/>
      <c r="AZ254" s="16"/>
      <c r="BA254" s="16"/>
      <c r="BB254" s="17">
        <v>64.6308404107276</v>
      </c>
      <c r="BC254" s="2"/>
    </row>
    <row r="255" spans="1:55" x14ac:dyDescent="0.25">
      <c r="A255" s="71">
        <v>19</v>
      </c>
      <c r="B255" s="6" t="s">
        <v>73</v>
      </c>
      <c r="C255" s="15">
        <v>51.808046669798102</v>
      </c>
      <c r="D255" s="16">
        <v>56.694000000000003</v>
      </c>
      <c r="E255" s="16">
        <v>45</v>
      </c>
      <c r="F255" s="16">
        <v>0</v>
      </c>
      <c r="G255" s="16">
        <v>42.831030216345198</v>
      </c>
      <c r="H255" s="16">
        <v>35.011000000000003</v>
      </c>
      <c r="I255" s="16">
        <v>0</v>
      </c>
      <c r="J255" s="16">
        <v>0</v>
      </c>
      <c r="K255" s="16">
        <v>56.966999999999999</v>
      </c>
      <c r="L255" s="16">
        <v>0</v>
      </c>
      <c r="M255" s="16">
        <v>0</v>
      </c>
      <c r="N255" s="16">
        <v>43.557000000000002</v>
      </c>
      <c r="O255" s="16">
        <v>0</v>
      </c>
      <c r="P255" s="16">
        <v>0</v>
      </c>
      <c r="Q255" s="16">
        <v>47.136000000000003</v>
      </c>
      <c r="R255" s="16">
        <v>36</v>
      </c>
      <c r="S255" s="16">
        <v>0</v>
      </c>
      <c r="T255" s="16">
        <v>0</v>
      </c>
      <c r="U255" s="16">
        <v>40.405000000000001</v>
      </c>
      <c r="V255" s="16">
        <v>0</v>
      </c>
      <c r="W255" s="16">
        <v>0</v>
      </c>
      <c r="X255" s="16">
        <v>46.710435458868901</v>
      </c>
      <c r="Y255" s="16">
        <v>40.6</v>
      </c>
      <c r="Z255" s="16">
        <v>47.145000000000003</v>
      </c>
      <c r="AA255" s="16">
        <v>50.167000000000002</v>
      </c>
      <c r="AB255" s="16">
        <v>60</v>
      </c>
      <c r="AC255" s="16">
        <v>51.363999999999997</v>
      </c>
      <c r="AD255" s="16">
        <v>32.25</v>
      </c>
      <c r="AE255" s="16">
        <v>40.594999999999999</v>
      </c>
      <c r="AF255" s="16">
        <v>16.667000000000002</v>
      </c>
      <c r="AG255" s="16">
        <v>36.167000000000002</v>
      </c>
      <c r="AH255" s="16">
        <v>65.231999999999999</v>
      </c>
      <c r="AI255" s="16">
        <v>0</v>
      </c>
      <c r="AJ255" s="16">
        <v>0</v>
      </c>
      <c r="AK255" s="16">
        <v>42.69</v>
      </c>
      <c r="AL255" s="16">
        <v>28.295999999999999</v>
      </c>
      <c r="AM255" s="16">
        <v>28.295999999999999</v>
      </c>
      <c r="AN255" s="16">
        <v>0</v>
      </c>
      <c r="AO255" s="16">
        <v>0</v>
      </c>
      <c r="AP255" s="16">
        <v>60</v>
      </c>
      <c r="AQ255" s="16">
        <v>0</v>
      </c>
      <c r="AR255" s="16">
        <v>60</v>
      </c>
      <c r="AS255" s="16">
        <v>0</v>
      </c>
      <c r="AT255" s="16">
        <v>46.938000000000002</v>
      </c>
      <c r="AU255" s="16">
        <v>48.033483476895398</v>
      </c>
      <c r="AV255" s="16">
        <v>54</v>
      </c>
      <c r="AW255" s="16">
        <v>0</v>
      </c>
      <c r="AX255" s="16">
        <v>0</v>
      </c>
      <c r="AY255" s="16">
        <v>0</v>
      </c>
      <c r="AZ255" s="16">
        <v>0</v>
      </c>
      <c r="BA255" s="16">
        <v>54</v>
      </c>
      <c r="BB255" s="17">
        <v>48.063387175839601</v>
      </c>
      <c r="BC255" s="2"/>
    </row>
    <row r="256" spans="1:55" x14ac:dyDescent="0.25">
      <c r="A256" s="71">
        <v>20</v>
      </c>
      <c r="B256" s="6" t="s">
        <v>74</v>
      </c>
      <c r="C256" s="15">
        <v>40.997742625261203</v>
      </c>
      <c r="D256" s="16"/>
      <c r="E256" s="16"/>
      <c r="F256" s="16"/>
      <c r="G256" s="16">
        <v>60</v>
      </c>
      <c r="H256" s="16"/>
      <c r="I256" s="16"/>
      <c r="J256" s="16"/>
      <c r="K256" s="16">
        <v>60</v>
      </c>
      <c r="L256" s="16"/>
      <c r="M256" s="16"/>
      <c r="N256" s="16">
        <v>40.483333333333299</v>
      </c>
      <c r="O256" s="16"/>
      <c r="P256" s="16"/>
      <c r="Q256" s="16">
        <v>53.5</v>
      </c>
      <c r="R256" s="16"/>
      <c r="S256" s="16"/>
      <c r="T256" s="16"/>
      <c r="U256" s="16"/>
      <c r="V256" s="16"/>
      <c r="W256" s="16"/>
      <c r="X256" s="16">
        <v>0</v>
      </c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>
        <v>0</v>
      </c>
      <c r="AM256" s="16"/>
      <c r="AN256" s="16"/>
      <c r="AO256" s="16"/>
      <c r="AP256" s="16">
        <v>0</v>
      </c>
      <c r="AQ256" s="16"/>
      <c r="AR256" s="16"/>
      <c r="AS256" s="16"/>
      <c r="AT256" s="16"/>
      <c r="AU256" s="16">
        <v>40.997742625261203</v>
      </c>
      <c r="AV256" s="16">
        <v>0</v>
      </c>
      <c r="AW256" s="16"/>
      <c r="AX256" s="16"/>
      <c r="AY256" s="16"/>
      <c r="AZ256" s="16"/>
      <c r="BA256" s="16"/>
      <c r="BB256" s="17">
        <v>40.997742625261203</v>
      </c>
      <c r="BC256" s="2"/>
    </row>
    <row r="257" spans="1:141" x14ac:dyDescent="0.25">
      <c r="A257" s="71">
        <v>21</v>
      </c>
      <c r="B257" s="6" t="s">
        <v>75</v>
      </c>
      <c r="C257" s="15">
        <v>54.064450444917</v>
      </c>
      <c r="D257" s="16"/>
      <c r="E257" s="16"/>
      <c r="F257" s="16"/>
      <c r="G257" s="16">
        <v>0</v>
      </c>
      <c r="H257" s="16"/>
      <c r="I257" s="16"/>
      <c r="J257" s="16"/>
      <c r="K257" s="16"/>
      <c r="L257" s="16"/>
      <c r="M257" s="16"/>
      <c r="N257" s="16">
        <v>60</v>
      </c>
      <c r="O257" s="16"/>
      <c r="P257" s="16"/>
      <c r="Q257" s="16">
        <v>42</v>
      </c>
      <c r="R257" s="16"/>
      <c r="S257" s="16"/>
      <c r="T257" s="16"/>
      <c r="U257" s="16"/>
      <c r="V257" s="16"/>
      <c r="W257" s="16"/>
      <c r="X257" s="16">
        <v>46.2337389958657</v>
      </c>
      <c r="Y257" s="16">
        <v>41.55</v>
      </c>
      <c r="Z257" s="16">
        <v>54.8</v>
      </c>
      <c r="AA257" s="16"/>
      <c r="AB257" s="16"/>
      <c r="AC257" s="16"/>
      <c r="AD257" s="16"/>
      <c r="AE257" s="16"/>
      <c r="AF257" s="16"/>
      <c r="AG257" s="16">
        <v>53.5</v>
      </c>
      <c r="AH257" s="16"/>
      <c r="AI257" s="16"/>
      <c r="AJ257" s="16"/>
      <c r="AK257" s="16">
        <v>46.85</v>
      </c>
      <c r="AL257" s="16">
        <v>34.500937040717503</v>
      </c>
      <c r="AM257" s="16">
        <v>41.14</v>
      </c>
      <c r="AN257" s="16">
        <v>30.66</v>
      </c>
      <c r="AO257" s="16"/>
      <c r="AP257" s="16">
        <v>0</v>
      </c>
      <c r="AQ257" s="16"/>
      <c r="AR257" s="16"/>
      <c r="AS257" s="16"/>
      <c r="AT257" s="16"/>
      <c r="AU257" s="16">
        <v>41.311374253304599</v>
      </c>
      <c r="AV257" s="16">
        <v>0</v>
      </c>
      <c r="AW257" s="16"/>
      <c r="AX257" s="16"/>
      <c r="AY257" s="16"/>
      <c r="AZ257" s="16"/>
      <c r="BA257" s="16"/>
      <c r="BB257" s="17">
        <v>41.311374253304599</v>
      </c>
      <c r="BC257" s="2"/>
    </row>
    <row r="258" spans="1:141" x14ac:dyDescent="0.25">
      <c r="A258" s="71">
        <v>22</v>
      </c>
      <c r="B258" s="6" t="s">
        <v>76</v>
      </c>
      <c r="C258" s="15">
        <v>22.8646957007259</v>
      </c>
      <c r="D258" s="16">
        <v>36.229999999999997</v>
      </c>
      <c r="E258" s="16"/>
      <c r="F258" s="16">
        <v>36.270000000000003</v>
      </c>
      <c r="G258" s="16">
        <v>18.564125461254601</v>
      </c>
      <c r="H258" s="16">
        <v>13.09</v>
      </c>
      <c r="I258" s="16"/>
      <c r="J258" s="16"/>
      <c r="K258" s="16">
        <v>47.43</v>
      </c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>
        <v>72.755973939191406</v>
      </c>
      <c r="Y258" s="16">
        <v>60.33</v>
      </c>
      <c r="Z258" s="16">
        <v>78.599999999999994</v>
      </c>
      <c r="AA258" s="16"/>
      <c r="AB258" s="16"/>
      <c r="AC258" s="16"/>
      <c r="AD258" s="16"/>
      <c r="AE258" s="16">
        <v>52.23</v>
      </c>
      <c r="AF258" s="16"/>
      <c r="AG258" s="16"/>
      <c r="AH258" s="16">
        <v>72.900000000000006</v>
      </c>
      <c r="AI258" s="16"/>
      <c r="AJ258" s="16"/>
      <c r="AK258" s="16">
        <v>69.09</v>
      </c>
      <c r="AL258" s="16">
        <v>0</v>
      </c>
      <c r="AM258" s="16"/>
      <c r="AN258" s="16"/>
      <c r="AO258" s="16"/>
      <c r="AP258" s="16">
        <v>84.47</v>
      </c>
      <c r="AQ258" s="16"/>
      <c r="AR258" s="16"/>
      <c r="AS258" s="16">
        <v>84.47</v>
      </c>
      <c r="AT258" s="16"/>
      <c r="AU258" s="16">
        <v>70.247957578171693</v>
      </c>
      <c r="AV258" s="16">
        <v>0</v>
      </c>
      <c r="AW258" s="16"/>
      <c r="AX258" s="16"/>
      <c r="AY258" s="16"/>
      <c r="AZ258" s="16"/>
      <c r="BA258" s="16"/>
      <c r="BB258" s="17">
        <v>70.247957578171693</v>
      </c>
      <c r="BC258" s="2"/>
    </row>
    <row r="259" spans="1:141" x14ac:dyDescent="0.25">
      <c r="A259" s="71">
        <v>23</v>
      </c>
      <c r="B259" s="6" t="s">
        <v>77</v>
      </c>
      <c r="C259" s="15">
        <v>0</v>
      </c>
      <c r="D259" s="16"/>
      <c r="E259" s="16"/>
      <c r="F259" s="16"/>
      <c r="G259" s="16">
        <v>0</v>
      </c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>
        <v>0</v>
      </c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>
        <v>0</v>
      </c>
      <c r="AM259" s="16"/>
      <c r="AN259" s="16"/>
      <c r="AO259" s="16"/>
      <c r="AP259" s="16">
        <v>0</v>
      </c>
      <c r="AQ259" s="16"/>
      <c r="AR259" s="16"/>
      <c r="AS259" s="16"/>
      <c r="AT259" s="16"/>
      <c r="AU259" s="16">
        <v>0</v>
      </c>
      <c r="AV259" s="16">
        <v>0</v>
      </c>
      <c r="AW259" s="16"/>
      <c r="AX259" s="16"/>
      <c r="AY259" s="16"/>
      <c r="AZ259" s="16"/>
      <c r="BA259" s="16"/>
      <c r="BB259" s="17">
        <v>0</v>
      </c>
      <c r="BC259" s="2"/>
    </row>
    <row r="260" spans="1:141" ht="15.75" thickBot="1" x14ac:dyDescent="0.3">
      <c r="A260" s="94">
        <v>24</v>
      </c>
      <c r="B260" s="7" t="s">
        <v>78</v>
      </c>
      <c r="C260" s="18">
        <v>0</v>
      </c>
      <c r="D260" s="19"/>
      <c r="E260" s="19"/>
      <c r="F260" s="19"/>
      <c r="G260" s="19">
        <v>0</v>
      </c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>
        <v>0</v>
      </c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>
        <v>0</v>
      </c>
      <c r="AM260" s="19"/>
      <c r="AN260" s="19"/>
      <c r="AO260" s="19"/>
      <c r="AP260" s="19">
        <v>0</v>
      </c>
      <c r="AQ260" s="19"/>
      <c r="AR260" s="19"/>
      <c r="AS260" s="19"/>
      <c r="AT260" s="19"/>
      <c r="AU260" s="19">
        <v>0</v>
      </c>
      <c r="AV260" s="19">
        <v>0</v>
      </c>
      <c r="AW260" s="19"/>
      <c r="AX260" s="19"/>
      <c r="AY260" s="19"/>
      <c r="AZ260" s="19"/>
      <c r="BA260" s="19"/>
      <c r="BB260" s="20">
        <v>0</v>
      </c>
      <c r="BC260" s="2"/>
    </row>
    <row r="261" spans="1:141" ht="15.75" thickTop="1" x14ac:dyDescent="0.25">
      <c r="A261" s="7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</row>
    <row r="262" spans="1:141" x14ac:dyDescent="0.25">
      <c r="A262" s="91" t="s">
        <v>117</v>
      </c>
      <c r="C262" s="1" t="s">
        <v>1</v>
      </c>
    </row>
    <row r="263" spans="1:141" ht="15.75" thickBot="1" x14ac:dyDescent="0.3">
      <c r="A263" s="7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</row>
    <row r="264" spans="1:141" ht="15.75" thickTop="1" x14ac:dyDescent="0.25">
      <c r="A264" s="109" t="s">
        <v>2</v>
      </c>
      <c r="B264" s="111" t="s">
        <v>3</v>
      </c>
      <c r="C264" s="113" t="s">
        <v>84</v>
      </c>
      <c r="D264" s="107"/>
      <c r="E264" s="108"/>
      <c r="F264" s="106" t="s">
        <v>89</v>
      </c>
      <c r="G264" s="107"/>
      <c r="H264" s="108"/>
      <c r="I264" s="106" t="s">
        <v>6</v>
      </c>
      <c r="J264" s="107"/>
      <c r="K264" s="108"/>
      <c r="L264" s="106" t="s">
        <v>7</v>
      </c>
      <c r="M264" s="107"/>
      <c r="N264" s="108"/>
      <c r="O264" s="106" t="s">
        <v>90</v>
      </c>
      <c r="P264" s="107"/>
      <c r="Q264" s="108"/>
      <c r="R264" s="106" t="s">
        <v>10</v>
      </c>
      <c r="S264" s="107"/>
      <c r="T264" s="108"/>
      <c r="U264" s="106" t="s">
        <v>11</v>
      </c>
      <c r="V264" s="107"/>
      <c r="W264" s="108"/>
      <c r="X264" s="106" t="s">
        <v>91</v>
      </c>
      <c r="Y264" s="107"/>
      <c r="Z264" s="108"/>
      <c r="AA264" s="106" t="s">
        <v>13</v>
      </c>
      <c r="AB264" s="107"/>
      <c r="AC264" s="108"/>
      <c r="AD264" s="106" t="s">
        <v>14</v>
      </c>
      <c r="AE264" s="107"/>
      <c r="AF264" s="108"/>
      <c r="AG264" s="106" t="s">
        <v>92</v>
      </c>
      <c r="AH264" s="107"/>
      <c r="AI264" s="108"/>
      <c r="AJ264" s="106" t="s">
        <v>16</v>
      </c>
      <c r="AK264" s="107"/>
      <c r="AL264" s="108"/>
      <c r="AM264" s="106" t="s">
        <v>17</v>
      </c>
      <c r="AN264" s="107"/>
      <c r="AO264" s="108"/>
      <c r="AP264" s="106" t="s">
        <v>93</v>
      </c>
      <c r="AQ264" s="107"/>
      <c r="AR264" s="108"/>
      <c r="AS264" s="106" t="s">
        <v>19</v>
      </c>
      <c r="AT264" s="107"/>
      <c r="AU264" s="108"/>
      <c r="AV264" s="106" t="s">
        <v>20</v>
      </c>
      <c r="AW264" s="107"/>
      <c r="AX264" s="108"/>
      <c r="AY264" s="106" t="s">
        <v>21</v>
      </c>
      <c r="AZ264" s="107"/>
      <c r="BA264" s="108"/>
      <c r="BB264" s="106" t="s">
        <v>94</v>
      </c>
      <c r="BC264" s="107"/>
      <c r="BD264" s="108"/>
      <c r="BE264" s="106" t="s">
        <v>23</v>
      </c>
      <c r="BF264" s="107"/>
      <c r="BG264" s="108"/>
      <c r="BH264" s="106" t="s">
        <v>24</v>
      </c>
      <c r="BI264" s="107"/>
      <c r="BJ264" s="108"/>
      <c r="BK264" s="106" t="s">
        <v>95</v>
      </c>
      <c r="BL264" s="107"/>
      <c r="BM264" s="108"/>
      <c r="BN264" s="106" t="s">
        <v>96</v>
      </c>
      <c r="BO264" s="107"/>
      <c r="BP264" s="108"/>
      <c r="BQ264" s="106" t="s">
        <v>97</v>
      </c>
      <c r="BR264" s="107"/>
      <c r="BS264" s="108"/>
      <c r="BT264" s="106" t="s">
        <v>98</v>
      </c>
      <c r="BU264" s="107"/>
      <c r="BV264" s="108"/>
      <c r="BW264" s="106" t="s">
        <v>99</v>
      </c>
      <c r="BX264" s="107"/>
      <c r="BY264" s="108"/>
      <c r="BZ264" s="106" t="s">
        <v>100</v>
      </c>
      <c r="CA264" s="107"/>
      <c r="CB264" s="108"/>
      <c r="CC264" s="106" t="s">
        <v>101</v>
      </c>
      <c r="CD264" s="107"/>
      <c r="CE264" s="108"/>
      <c r="CF264" s="106" t="s">
        <v>102</v>
      </c>
      <c r="CG264" s="107"/>
      <c r="CH264" s="108"/>
      <c r="CI264" s="106" t="s">
        <v>103</v>
      </c>
      <c r="CJ264" s="107"/>
      <c r="CK264" s="108"/>
      <c r="CL264" s="106" t="s">
        <v>104</v>
      </c>
      <c r="CM264" s="107"/>
      <c r="CN264" s="108"/>
      <c r="CO264" s="106" t="s">
        <v>35</v>
      </c>
      <c r="CP264" s="107"/>
      <c r="CQ264" s="108"/>
      <c r="CR264" s="106" t="s">
        <v>36</v>
      </c>
      <c r="CS264" s="107"/>
      <c r="CT264" s="108"/>
      <c r="CU264" s="106" t="s">
        <v>37</v>
      </c>
      <c r="CV264" s="107"/>
      <c r="CW264" s="108"/>
      <c r="CX264" s="106" t="s">
        <v>105</v>
      </c>
      <c r="CY264" s="107"/>
      <c r="CZ264" s="108"/>
      <c r="DA264" s="106" t="s">
        <v>106</v>
      </c>
      <c r="DB264" s="107"/>
      <c r="DC264" s="108"/>
      <c r="DD264" s="106" t="s">
        <v>107</v>
      </c>
      <c r="DE264" s="107"/>
      <c r="DF264" s="108"/>
      <c r="DG264" s="106" t="s">
        <v>108</v>
      </c>
      <c r="DH264" s="107"/>
      <c r="DI264" s="108"/>
      <c r="DJ264" s="106" t="s">
        <v>42</v>
      </c>
      <c r="DK264" s="107"/>
      <c r="DL264" s="108"/>
      <c r="DM264" s="106" t="s">
        <v>109</v>
      </c>
      <c r="DN264" s="107"/>
      <c r="DO264" s="108"/>
      <c r="DP264" s="106" t="s">
        <v>110</v>
      </c>
      <c r="DQ264" s="107"/>
      <c r="DR264" s="108"/>
      <c r="DS264" s="106" t="s">
        <v>111</v>
      </c>
      <c r="DT264" s="107"/>
      <c r="DU264" s="108"/>
      <c r="DV264" s="106" t="s">
        <v>112</v>
      </c>
      <c r="DW264" s="107"/>
      <c r="DX264" s="108"/>
      <c r="DY264" s="106" t="s">
        <v>47</v>
      </c>
      <c r="DZ264" s="107"/>
      <c r="EA264" s="108"/>
      <c r="EB264" s="106" t="s">
        <v>113</v>
      </c>
      <c r="EC264" s="107"/>
      <c r="ED264" s="108"/>
      <c r="EE264" s="106" t="s">
        <v>49</v>
      </c>
      <c r="EF264" s="107"/>
      <c r="EG264" s="108"/>
      <c r="EH264" s="106" t="s">
        <v>114</v>
      </c>
      <c r="EI264" s="107"/>
      <c r="EJ264" s="114"/>
      <c r="EK264" s="2"/>
    </row>
    <row r="265" spans="1:141" ht="45.75" thickBot="1" x14ac:dyDescent="0.3">
      <c r="A265" s="110"/>
      <c r="B265" s="112"/>
      <c r="C265" s="43" t="s">
        <v>118</v>
      </c>
      <c r="D265" s="44" t="s">
        <v>119</v>
      </c>
      <c r="E265" s="45" t="s">
        <v>120</v>
      </c>
      <c r="F265" s="52" t="s">
        <v>118</v>
      </c>
      <c r="G265" s="44" t="s">
        <v>119</v>
      </c>
      <c r="H265" s="45" t="s">
        <v>120</v>
      </c>
      <c r="I265" s="52" t="s">
        <v>118</v>
      </c>
      <c r="J265" s="44" t="s">
        <v>119</v>
      </c>
      <c r="K265" s="45" t="s">
        <v>120</v>
      </c>
      <c r="L265" s="52" t="s">
        <v>118</v>
      </c>
      <c r="M265" s="44" t="s">
        <v>119</v>
      </c>
      <c r="N265" s="45" t="s">
        <v>120</v>
      </c>
      <c r="O265" s="52" t="s">
        <v>118</v>
      </c>
      <c r="P265" s="44" t="s">
        <v>119</v>
      </c>
      <c r="Q265" s="45" t="s">
        <v>120</v>
      </c>
      <c r="R265" s="52" t="s">
        <v>118</v>
      </c>
      <c r="S265" s="44" t="s">
        <v>119</v>
      </c>
      <c r="T265" s="45" t="s">
        <v>120</v>
      </c>
      <c r="U265" s="52" t="s">
        <v>118</v>
      </c>
      <c r="V265" s="44" t="s">
        <v>119</v>
      </c>
      <c r="W265" s="45" t="s">
        <v>120</v>
      </c>
      <c r="X265" s="52" t="s">
        <v>118</v>
      </c>
      <c r="Y265" s="44" t="s">
        <v>119</v>
      </c>
      <c r="Z265" s="45" t="s">
        <v>120</v>
      </c>
      <c r="AA265" s="52" t="s">
        <v>118</v>
      </c>
      <c r="AB265" s="44" t="s">
        <v>119</v>
      </c>
      <c r="AC265" s="45" t="s">
        <v>120</v>
      </c>
      <c r="AD265" s="52" t="s">
        <v>118</v>
      </c>
      <c r="AE265" s="44" t="s">
        <v>119</v>
      </c>
      <c r="AF265" s="45" t="s">
        <v>120</v>
      </c>
      <c r="AG265" s="52" t="s">
        <v>118</v>
      </c>
      <c r="AH265" s="44" t="s">
        <v>119</v>
      </c>
      <c r="AI265" s="45" t="s">
        <v>120</v>
      </c>
      <c r="AJ265" s="52" t="s">
        <v>118</v>
      </c>
      <c r="AK265" s="44" t="s">
        <v>119</v>
      </c>
      <c r="AL265" s="45" t="s">
        <v>120</v>
      </c>
      <c r="AM265" s="52" t="s">
        <v>118</v>
      </c>
      <c r="AN265" s="44" t="s">
        <v>119</v>
      </c>
      <c r="AO265" s="45" t="s">
        <v>120</v>
      </c>
      <c r="AP265" s="52" t="s">
        <v>118</v>
      </c>
      <c r="AQ265" s="44" t="s">
        <v>119</v>
      </c>
      <c r="AR265" s="45" t="s">
        <v>120</v>
      </c>
      <c r="AS265" s="52" t="s">
        <v>118</v>
      </c>
      <c r="AT265" s="44" t="s">
        <v>119</v>
      </c>
      <c r="AU265" s="45" t="s">
        <v>120</v>
      </c>
      <c r="AV265" s="52" t="s">
        <v>118</v>
      </c>
      <c r="AW265" s="44" t="s">
        <v>119</v>
      </c>
      <c r="AX265" s="45" t="s">
        <v>120</v>
      </c>
      <c r="AY265" s="52" t="s">
        <v>118</v>
      </c>
      <c r="AZ265" s="44" t="s">
        <v>119</v>
      </c>
      <c r="BA265" s="45" t="s">
        <v>120</v>
      </c>
      <c r="BB265" s="52" t="s">
        <v>118</v>
      </c>
      <c r="BC265" s="44" t="s">
        <v>119</v>
      </c>
      <c r="BD265" s="45" t="s">
        <v>120</v>
      </c>
      <c r="BE265" s="52" t="s">
        <v>118</v>
      </c>
      <c r="BF265" s="44" t="s">
        <v>119</v>
      </c>
      <c r="BG265" s="45" t="s">
        <v>120</v>
      </c>
      <c r="BH265" s="52" t="s">
        <v>118</v>
      </c>
      <c r="BI265" s="44" t="s">
        <v>119</v>
      </c>
      <c r="BJ265" s="45" t="s">
        <v>120</v>
      </c>
      <c r="BK265" s="52" t="s">
        <v>118</v>
      </c>
      <c r="BL265" s="44" t="s">
        <v>119</v>
      </c>
      <c r="BM265" s="45" t="s">
        <v>120</v>
      </c>
      <c r="BN265" s="52" t="s">
        <v>118</v>
      </c>
      <c r="BO265" s="44" t="s">
        <v>119</v>
      </c>
      <c r="BP265" s="45" t="s">
        <v>120</v>
      </c>
      <c r="BQ265" s="52" t="s">
        <v>118</v>
      </c>
      <c r="BR265" s="44" t="s">
        <v>119</v>
      </c>
      <c r="BS265" s="45" t="s">
        <v>120</v>
      </c>
      <c r="BT265" s="52" t="s">
        <v>118</v>
      </c>
      <c r="BU265" s="44" t="s">
        <v>119</v>
      </c>
      <c r="BV265" s="45" t="s">
        <v>120</v>
      </c>
      <c r="BW265" s="52" t="s">
        <v>118</v>
      </c>
      <c r="BX265" s="44" t="s">
        <v>119</v>
      </c>
      <c r="BY265" s="45" t="s">
        <v>120</v>
      </c>
      <c r="BZ265" s="52" t="s">
        <v>118</v>
      </c>
      <c r="CA265" s="44" t="s">
        <v>119</v>
      </c>
      <c r="CB265" s="45" t="s">
        <v>120</v>
      </c>
      <c r="CC265" s="52" t="s">
        <v>118</v>
      </c>
      <c r="CD265" s="44" t="s">
        <v>119</v>
      </c>
      <c r="CE265" s="45" t="s">
        <v>120</v>
      </c>
      <c r="CF265" s="52" t="s">
        <v>118</v>
      </c>
      <c r="CG265" s="44" t="s">
        <v>119</v>
      </c>
      <c r="CH265" s="45" t="s">
        <v>120</v>
      </c>
      <c r="CI265" s="52" t="s">
        <v>118</v>
      </c>
      <c r="CJ265" s="44" t="s">
        <v>119</v>
      </c>
      <c r="CK265" s="45" t="s">
        <v>120</v>
      </c>
      <c r="CL265" s="52" t="s">
        <v>118</v>
      </c>
      <c r="CM265" s="44" t="s">
        <v>119</v>
      </c>
      <c r="CN265" s="45" t="s">
        <v>120</v>
      </c>
      <c r="CO265" s="52" t="s">
        <v>118</v>
      </c>
      <c r="CP265" s="44" t="s">
        <v>119</v>
      </c>
      <c r="CQ265" s="45" t="s">
        <v>120</v>
      </c>
      <c r="CR265" s="52" t="s">
        <v>118</v>
      </c>
      <c r="CS265" s="44" t="s">
        <v>119</v>
      </c>
      <c r="CT265" s="45" t="s">
        <v>120</v>
      </c>
      <c r="CU265" s="52" t="s">
        <v>118</v>
      </c>
      <c r="CV265" s="44" t="s">
        <v>119</v>
      </c>
      <c r="CW265" s="45" t="s">
        <v>120</v>
      </c>
      <c r="CX265" s="52" t="s">
        <v>118</v>
      </c>
      <c r="CY265" s="44" t="s">
        <v>119</v>
      </c>
      <c r="CZ265" s="45" t="s">
        <v>120</v>
      </c>
      <c r="DA265" s="52" t="s">
        <v>118</v>
      </c>
      <c r="DB265" s="44" t="s">
        <v>119</v>
      </c>
      <c r="DC265" s="45" t="s">
        <v>120</v>
      </c>
      <c r="DD265" s="52" t="s">
        <v>118</v>
      </c>
      <c r="DE265" s="44" t="s">
        <v>119</v>
      </c>
      <c r="DF265" s="45" t="s">
        <v>120</v>
      </c>
      <c r="DG265" s="52" t="s">
        <v>118</v>
      </c>
      <c r="DH265" s="44" t="s">
        <v>119</v>
      </c>
      <c r="DI265" s="45" t="s">
        <v>120</v>
      </c>
      <c r="DJ265" s="52" t="s">
        <v>118</v>
      </c>
      <c r="DK265" s="44" t="s">
        <v>119</v>
      </c>
      <c r="DL265" s="45" t="s">
        <v>120</v>
      </c>
      <c r="DM265" s="52" t="s">
        <v>118</v>
      </c>
      <c r="DN265" s="44" t="s">
        <v>119</v>
      </c>
      <c r="DO265" s="45" t="s">
        <v>120</v>
      </c>
      <c r="DP265" s="52" t="s">
        <v>118</v>
      </c>
      <c r="DQ265" s="44" t="s">
        <v>119</v>
      </c>
      <c r="DR265" s="45" t="s">
        <v>120</v>
      </c>
      <c r="DS265" s="52" t="s">
        <v>118</v>
      </c>
      <c r="DT265" s="44" t="s">
        <v>119</v>
      </c>
      <c r="DU265" s="45" t="s">
        <v>120</v>
      </c>
      <c r="DV265" s="52" t="s">
        <v>118</v>
      </c>
      <c r="DW265" s="44" t="s">
        <v>119</v>
      </c>
      <c r="DX265" s="45" t="s">
        <v>120</v>
      </c>
      <c r="DY265" s="52" t="s">
        <v>118</v>
      </c>
      <c r="DZ265" s="44" t="s">
        <v>119</v>
      </c>
      <c r="EA265" s="45" t="s">
        <v>120</v>
      </c>
      <c r="EB265" s="52" t="s">
        <v>118</v>
      </c>
      <c r="EC265" s="44" t="s">
        <v>119</v>
      </c>
      <c r="ED265" s="45" t="s">
        <v>120</v>
      </c>
      <c r="EE265" s="52" t="s">
        <v>118</v>
      </c>
      <c r="EF265" s="44" t="s">
        <v>119</v>
      </c>
      <c r="EG265" s="45" t="s">
        <v>120</v>
      </c>
      <c r="EH265" s="52" t="s">
        <v>118</v>
      </c>
      <c r="EI265" s="44" t="s">
        <v>119</v>
      </c>
      <c r="EJ265" s="53" t="s">
        <v>120</v>
      </c>
      <c r="EK265" s="2"/>
    </row>
    <row r="266" spans="1:141" ht="15.75" thickTop="1" x14ac:dyDescent="0.25">
      <c r="A266" s="70">
        <v>1</v>
      </c>
      <c r="B266" s="8" t="s">
        <v>55</v>
      </c>
      <c r="C266" s="12">
        <v>13753.286690000001</v>
      </c>
      <c r="D266" s="13">
        <v>44437.617810000003</v>
      </c>
      <c r="E266" s="46">
        <v>0</v>
      </c>
      <c r="F266" s="49">
        <v>8229.9375199999995</v>
      </c>
      <c r="G266" s="13">
        <v>17459.0416</v>
      </c>
      <c r="H266" s="46">
        <v>0</v>
      </c>
      <c r="I266" s="49"/>
      <c r="J266" s="13"/>
      <c r="K266" s="46"/>
      <c r="L266" s="49"/>
      <c r="M266" s="13"/>
      <c r="N266" s="46"/>
      <c r="O266" s="49">
        <v>2238.0742700000001</v>
      </c>
      <c r="P266" s="13">
        <v>1592.07368</v>
      </c>
      <c r="Q266" s="46">
        <v>0</v>
      </c>
      <c r="R266" s="49"/>
      <c r="S266" s="13"/>
      <c r="T266" s="46"/>
      <c r="U266" s="49"/>
      <c r="V266" s="13"/>
      <c r="W266" s="46"/>
      <c r="X266" s="49">
        <v>552.46364000000005</v>
      </c>
      <c r="Y266" s="13">
        <v>3031.7969800000001</v>
      </c>
      <c r="Z266" s="46">
        <v>0</v>
      </c>
      <c r="AA266" s="49"/>
      <c r="AB266" s="13"/>
      <c r="AC266" s="46"/>
      <c r="AD266" s="49"/>
      <c r="AE266" s="13"/>
      <c r="AF266" s="46"/>
      <c r="AG266" s="49">
        <v>1290.13436</v>
      </c>
      <c r="AH266" s="13">
        <v>15385.441080000001</v>
      </c>
      <c r="AI266" s="46">
        <v>0</v>
      </c>
      <c r="AJ266" s="49"/>
      <c r="AK266" s="13"/>
      <c r="AL266" s="46"/>
      <c r="AM266" s="49"/>
      <c r="AN266" s="13"/>
      <c r="AO266" s="46"/>
      <c r="AP266" s="49">
        <v>1214.1768999999999</v>
      </c>
      <c r="AQ266" s="13">
        <v>5310.5901899999999</v>
      </c>
      <c r="AR266" s="46">
        <v>0</v>
      </c>
      <c r="AS266" s="49">
        <v>0</v>
      </c>
      <c r="AT266" s="13">
        <v>225</v>
      </c>
      <c r="AU266" s="46">
        <v>0</v>
      </c>
      <c r="AV266" s="49"/>
      <c r="AW266" s="13"/>
      <c r="AX266" s="46"/>
      <c r="AY266" s="49"/>
      <c r="AZ266" s="13"/>
      <c r="BA266" s="46"/>
      <c r="BB266" s="49">
        <v>228.5</v>
      </c>
      <c r="BC266" s="13">
        <v>1433.67428</v>
      </c>
      <c r="BD266" s="46">
        <v>0</v>
      </c>
      <c r="BE266" s="49"/>
      <c r="BF266" s="13"/>
      <c r="BG266" s="46"/>
      <c r="BH266" s="49"/>
      <c r="BI266" s="13"/>
      <c r="BJ266" s="46"/>
      <c r="BK266" s="49">
        <v>3364.82447</v>
      </c>
      <c r="BL266" s="13">
        <v>11492.853150000001</v>
      </c>
      <c r="BM266" s="46">
        <v>12352.40618</v>
      </c>
      <c r="BN266" s="49">
        <v>294.24959000000001</v>
      </c>
      <c r="BO266" s="13">
        <v>5136.8375500000002</v>
      </c>
      <c r="BP266" s="46">
        <v>0</v>
      </c>
      <c r="BQ266" s="49">
        <v>1169.9379100000001</v>
      </c>
      <c r="BR266" s="13">
        <v>2697.7919099999999</v>
      </c>
      <c r="BS266" s="46">
        <v>0</v>
      </c>
      <c r="BT266" s="49">
        <v>0</v>
      </c>
      <c r="BU266" s="13">
        <v>324.10568999999998</v>
      </c>
      <c r="BV266" s="46">
        <v>5655.625</v>
      </c>
      <c r="BW266" s="49">
        <v>13</v>
      </c>
      <c r="BX266" s="13">
        <v>0</v>
      </c>
      <c r="BY266" s="46">
        <v>1921.9957199999999</v>
      </c>
      <c r="BZ266" s="49">
        <v>183.82033000000001</v>
      </c>
      <c r="CA266" s="13">
        <v>953.48609999999996</v>
      </c>
      <c r="CB266" s="46">
        <v>0</v>
      </c>
      <c r="CC266" s="49">
        <v>56</v>
      </c>
      <c r="CD266" s="13">
        <v>276.85000000000002</v>
      </c>
      <c r="CE266" s="46">
        <v>0</v>
      </c>
      <c r="CF266" s="49">
        <v>1315.27576</v>
      </c>
      <c r="CG266" s="13">
        <v>1969.8819000000001</v>
      </c>
      <c r="CH266" s="46">
        <v>1865.25828</v>
      </c>
      <c r="CI266" s="49"/>
      <c r="CJ266" s="13"/>
      <c r="CK266" s="46"/>
      <c r="CL266" s="49"/>
      <c r="CM266" s="13"/>
      <c r="CN266" s="46"/>
      <c r="CO266" s="49"/>
      <c r="CP266" s="13"/>
      <c r="CQ266" s="46"/>
      <c r="CR266" s="49"/>
      <c r="CS266" s="13"/>
      <c r="CT266" s="46"/>
      <c r="CU266" s="49"/>
      <c r="CV266" s="13"/>
      <c r="CW266" s="46"/>
      <c r="CX266" s="49">
        <v>332.54088000000002</v>
      </c>
      <c r="CY266" s="13">
        <v>133.9</v>
      </c>
      <c r="CZ266" s="46">
        <v>2909.52718</v>
      </c>
      <c r="DA266" s="49">
        <v>0</v>
      </c>
      <c r="DB266" s="13">
        <v>0</v>
      </c>
      <c r="DC266" s="46">
        <v>0</v>
      </c>
      <c r="DD266" s="49"/>
      <c r="DE266" s="13"/>
      <c r="DF266" s="46"/>
      <c r="DG266" s="49"/>
      <c r="DH266" s="13"/>
      <c r="DI266" s="46"/>
      <c r="DJ266" s="49"/>
      <c r="DK266" s="13"/>
      <c r="DL266" s="46"/>
      <c r="DM266" s="49">
        <v>0</v>
      </c>
      <c r="DN266" s="13">
        <v>0</v>
      </c>
      <c r="DO266" s="46">
        <v>0</v>
      </c>
      <c r="DP266" s="49"/>
      <c r="DQ266" s="13"/>
      <c r="DR266" s="46"/>
      <c r="DS266" s="49"/>
      <c r="DT266" s="13"/>
      <c r="DU266" s="46"/>
      <c r="DV266" s="49"/>
      <c r="DW266" s="13"/>
      <c r="DX266" s="46"/>
      <c r="DY266" s="49"/>
      <c r="DZ266" s="13"/>
      <c r="EA266" s="46"/>
      <c r="EB266" s="49">
        <v>17118.11116</v>
      </c>
      <c r="EC266" s="13">
        <v>55930.470959999999</v>
      </c>
      <c r="ED266" s="46">
        <v>12352.40618</v>
      </c>
      <c r="EE266" s="49">
        <v>0</v>
      </c>
      <c r="EF266" s="13">
        <v>0</v>
      </c>
      <c r="EG266" s="46">
        <v>0</v>
      </c>
      <c r="EH266" s="49">
        <v>17118.11116</v>
      </c>
      <c r="EI266" s="13">
        <v>55930.470959999999</v>
      </c>
      <c r="EJ266" s="14">
        <v>12352.40618</v>
      </c>
      <c r="EK266" s="2"/>
    </row>
    <row r="267" spans="1:141" x14ac:dyDescent="0.25">
      <c r="A267" s="71">
        <v>2</v>
      </c>
      <c r="B267" s="6" t="s">
        <v>56</v>
      </c>
      <c r="C267" s="15">
        <v>2985.4203000000002</v>
      </c>
      <c r="D267" s="16">
        <v>29823.2668362</v>
      </c>
      <c r="E267" s="47">
        <v>2999.172</v>
      </c>
      <c r="F267" s="50">
        <v>1543.9375500000001</v>
      </c>
      <c r="G267" s="16">
        <v>2201.7219700000001</v>
      </c>
      <c r="H267" s="47">
        <v>0</v>
      </c>
      <c r="I267" s="50">
        <v>0</v>
      </c>
      <c r="J267" s="16">
        <v>0</v>
      </c>
      <c r="K267" s="47">
        <v>0</v>
      </c>
      <c r="L267" s="50">
        <v>0</v>
      </c>
      <c r="M267" s="16">
        <v>0</v>
      </c>
      <c r="N267" s="47">
        <v>0</v>
      </c>
      <c r="O267" s="50">
        <v>986.32579999999996</v>
      </c>
      <c r="P267" s="16">
        <v>14426.84894</v>
      </c>
      <c r="Q267" s="47">
        <v>0</v>
      </c>
      <c r="R267" s="50">
        <v>0</v>
      </c>
      <c r="S267" s="16">
        <v>0</v>
      </c>
      <c r="T267" s="47">
        <v>0</v>
      </c>
      <c r="U267" s="50">
        <v>0</v>
      </c>
      <c r="V267" s="16">
        <v>0</v>
      </c>
      <c r="W267" s="47">
        <v>0</v>
      </c>
      <c r="X267" s="50">
        <v>0</v>
      </c>
      <c r="Y267" s="16">
        <v>9255.2746662000009</v>
      </c>
      <c r="Z267" s="47">
        <v>0</v>
      </c>
      <c r="AA267" s="50">
        <v>0</v>
      </c>
      <c r="AB267" s="16">
        <v>0</v>
      </c>
      <c r="AC267" s="47">
        <v>0</v>
      </c>
      <c r="AD267" s="50">
        <v>0</v>
      </c>
      <c r="AE267" s="16">
        <v>0</v>
      </c>
      <c r="AF267" s="47">
        <v>0</v>
      </c>
      <c r="AG267" s="50">
        <v>0</v>
      </c>
      <c r="AH267" s="16">
        <v>1672.6288</v>
      </c>
      <c r="AI267" s="47">
        <v>2999.172</v>
      </c>
      <c r="AJ267" s="50">
        <v>0</v>
      </c>
      <c r="AK267" s="16">
        <v>0</v>
      </c>
      <c r="AL267" s="47">
        <v>0</v>
      </c>
      <c r="AM267" s="50">
        <v>0</v>
      </c>
      <c r="AN267" s="16">
        <v>0</v>
      </c>
      <c r="AO267" s="47">
        <v>0</v>
      </c>
      <c r="AP267" s="50">
        <v>455.15694999999999</v>
      </c>
      <c r="AQ267" s="16">
        <v>2266.7924600000001</v>
      </c>
      <c r="AR267" s="47">
        <v>0</v>
      </c>
      <c r="AS267" s="50">
        <v>0</v>
      </c>
      <c r="AT267" s="16">
        <v>0</v>
      </c>
      <c r="AU267" s="47">
        <v>0</v>
      </c>
      <c r="AV267" s="50">
        <v>0</v>
      </c>
      <c r="AW267" s="16">
        <v>0</v>
      </c>
      <c r="AX267" s="47">
        <v>0</v>
      </c>
      <c r="AY267" s="50">
        <v>0</v>
      </c>
      <c r="AZ267" s="16">
        <v>0</v>
      </c>
      <c r="BA267" s="47">
        <v>0</v>
      </c>
      <c r="BB267" s="50">
        <v>0</v>
      </c>
      <c r="BC267" s="16">
        <v>0</v>
      </c>
      <c r="BD267" s="47">
        <v>0</v>
      </c>
      <c r="BE267" s="50">
        <v>0</v>
      </c>
      <c r="BF267" s="16">
        <v>0</v>
      </c>
      <c r="BG267" s="47">
        <v>0</v>
      </c>
      <c r="BH267" s="50">
        <v>0</v>
      </c>
      <c r="BI267" s="16">
        <v>0</v>
      </c>
      <c r="BJ267" s="47">
        <v>0</v>
      </c>
      <c r="BK267" s="50">
        <v>13984.49519</v>
      </c>
      <c r="BL267" s="16">
        <v>294365.34136459901</v>
      </c>
      <c r="BM267" s="47">
        <v>38623.696185399996</v>
      </c>
      <c r="BN267" s="50">
        <v>633.80830000000003</v>
      </c>
      <c r="BO267" s="16">
        <v>21023.092290000001</v>
      </c>
      <c r="BP267" s="47">
        <v>0</v>
      </c>
      <c r="BQ267" s="50">
        <v>8008.6929099999998</v>
      </c>
      <c r="BR267" s="16">
        <v>261578.547064599</v>
      </c>
      <c r="BS267" s="47">
        <v>35724.080375400001</v>
      </c>
      <c r="BT267" s="50">
        <v>0</v>
      </c>
      <c r="BU267" s="16">
        <v>0</v>
      </c>
      <c r="BV267" s="47">
        <v>0</v>
      </c>
      <c r="BW267" s="50">
        <v>0</v>
      </c>
      <c r="BX267" s="16">
        <v>0</v>
      </c>
      <c r="BY267" s="47">
        <v>0</v>
      </c>
      <c r="BZ267" s="50">
        <v>0</v>
      </c>
      <c r="CA267" s="16">
        <v>465</v>
      </c>
      <c r="CB267" s="47">
        <v>0</v>
      </c>
      <c r="CC267" s="50">
        <v>0</v>
      </c>
      <c r="CD267" s="16">
        <v>786.3</v>
      </c>
      <c r="CE267" s="47">
        <v>0</v>
      </c>
      <c r="CF267" s="50">
        <v>4924.2824600000004</v>
      </c>
      <c r="CG267" s="16">
        <v>3652.01001</v>
      </c>
      <c r="CH267" s="47">
        <v>0</v>
      </c>
      <c r="CI267" s="50">
        <v>0</v>
      </c>
      <c r="CJ267" s="16">
        <v>0</v>
      </c>
      <c r="CK267" s="47">
        <v>0</v>
      </c>
      <c r="CL267" s="50">
        <v>47</v>
      </c>
      <c r="CM267" s="16">
        <v>120</v>
      </c>
      <c r="CN267" s="47">
        <v>0</v>
      </c>
      <c r="CO267" s="50">
        <v>370.71152000000001</v>
      </c>
      <c r="CP267" s="16">
        <v>852.18236999999999</v>
      </c>
      <c r="CQ267" s="47">
        <v>0</v>
      </c>
      <c r="CR267" s="50">
        <v>0</v>
      </c>
      <c r="CS267" s="16">
        <v>0</v>
      </c>
      <c r="CT267" s="47">
        <v>0</v>
      </c>
      <c r="CU267" s="50">
        <v>0</v>
      </c>
      <c r="CV267" s="16">
        <v>0</v>
      </c>
      <c r="CW267" s="47">
        <v>0</v>
      </c>
      <c r="CX267" s="50">
        <v>0</v>
      </c>
      <c r="CY267" s="16">
        <v>5888.2096300000003</v>
      </c>
      <c r="CZ267" s="47">
        <v>2899.6158099999998</v>
      </c>
      <c r="DA267" s="50">
        <v>2415.6730206000002</v>
      </c>
      <c r="DB267" s="16">
        <v>3013.1049389999998</v>
      </c>
      <c r="DC267" s="47">
        <v>0</v>
      </c>
      <c r="DD267" s="50">
        <v>128.00800000000001</v>
      </c>
      <c r="DE267" s="16">
        <v>139.78800000000001</v>
      </c>
      <c r="DF267" s="47">
        <v>0</v>
      </c>
      <c r="DG267" s="50">
        <v>2287.6642105999999</v>
      </c>
      <c r="DH267" s="16">
        <v>2873.3169389999998</v>
      </c>
      <c r="DI267" s="47">
        <v>0</v>
      </c>
      <c r="DJ267" s="50">
        <v>8.0999999999999996E-4</v>
      </c>
      <c r="DK267" s="16">
        <v>0</v>
      </c>
      <c r="DL267" s="47">
        <v>0</v>
      </c>
      <c r="DM267" s="50">
        <v>0</v>
      </c>
      <c r="DN267" s="16">
        <v>0</v>
      </c>
      <c r="DO267" s="47">
        <v>0</v>
      </c>
      <c r="DP267" s="50">
        <v>0</v>
      </c>
      <c r="DQ267" s="16">
        <v>0</v>
      </c>
      <c r="DR267" s="47">
        <v>0</v>
      </c>
      <c r="DS267" s="50">
        <v>0</v>
      </c>
      <c r="DT267" s="16">
        <v>0</v>
      </c>
      <c r="DU267" s="47">
        <v>0</v>
      </c>
      <c r="DV267" s="50">
        <v>0</v>
      </c>
      <c r="DW267" s="16">
        <v>0</v>
      </c>
      <c r="DX267" s="47">
        <v>0</v>
      </c>
      <c r="DY267" s="50">
        <v>0</v>
      </c>
      <c r="DZ267" s="16">
        <v>0</v>
      </c>
      <c r="EA267" s="47">
        <v>0</v>
      </c>
      <c r="EB267" s="50">
        <v>19385.588510599999</v>
      </c>
      <c r="EC267" s="16">
        <v>327201.71313979902</v>
      </c>
      <c r="ED267" s="47">
        <v>41622.868185400002</v>
      </c>
      <c r="EE267" s="50">
        <v>0</v>
      </c>
      <c r="EF267" s="16">
        <v>0</v>
      </c>
      <c r="EG267" s="47">
        <v>0</v>
      </c>
      <c r="EH267" s="50">
        <v>19385.588510599999</v>
      </c>
      <c r="EI267" s="16">
        <v>327201.71313979902</v>
      </c>
      <c r="EJ267" s="17">
        <v>41622.868185400002</v>
      </c>
      <c r="EK267" s="2"/>
    </row>
    <row r="268" spans="1:141" x14ac:dyDescent="0.25">
      <c r="A268" s="71">
        <v>3</v>
      </c>
      <c r="B268" s="6" t="s">
        <v>57</v>
      </c>
      <c r="C268" s="15">
        <v>0</v>
      </c>
      <c r="D268" s="16">
        <v>0</v>
      </c>
      <c r="E268" s="47">
        <v>0</v>
      </c>
      <c r="F268" s="50"/>
      <c r="G268" s="16"/>
      <c r="H268" s="47"/>
      <c r="I268" s="50"/>
      <c r="J268" s="16"/>
      <c r="K268" s="47"/>
      <c r="L268" s="50"/>
      <c r="M268" s="16"/>
      <c r="N268" s="47"/>
      <c r="O268" s="50"/>
      <c r="P268" s="16"/>
      <c r="Q268" s="47"/>
      <c r="R268" s="50"/>
      <c r="S268" s="16"/>
      <c r="T268" s="47"/>
      <c r="U268" s="50"/>
      <c r="V268" s="16"/>
      <c r="W268" s="47"/>
      <c r="X268" s="50"/>
      <c r="Y268" s="16"/>
      <c r="Z268" s="47"/>
      <c r="AA268" s="50"/>
      <c r="AB268" s="16"/>
      <c r="AC268" s="47"/>
      <c r="AD268" s="50"/>
      <c r="AE268" s="16"/>
      <c r="AF268" s="47"/>
      <c r="AG268" s="50"/>
      <c r="AH268" s="16"/>
      <c r="AI268" s="47"/>
      <c r="AJ268" s="50"/>
      <c r="AK268" s="16"/>
      <c r="AL268" s="47"/>
      <c r="AM268" s="50"/>
      <c r="AN268" s="16"/>
      <c r="AO268" s="47"/>
      <c r="AP268" s="50"/>
      <c r="AQ268" s="16"/>
      <c r="AR268" s="47"/>
      <c r="AS268" s="50"/>
      <c r="AT268" s="16"/>
      <c r="AU268" s="47"/>
      <c r="AV268" s="50"/>
      <c r="AW268" s="16"/>
      <c r="AX268" s="47"/>
      <c r="AY268" s="50"/>
      <c r="AZ268" s="16"/>
      <c r="BA268" s="47"/>
      <c r="BB268" s="50"/>
      <c r="BC268" s="16"/>
      <c r="BD268" s="47"/>
      <c r="BE268" s="50"/>
      <c r="BF268" s="16"/>
      <c r="BG268" s="47"/>
      <c r="BH268" s="50"/>
      <c r="BI268" s="16"/>
      <c r="BJ268" s="47"/>
      <c r="BK268" s="50">
        <v>0</v>
      </c>
      <c r="BL268" s="16">
        <v>0</v>
      </c>
      <c r="BM268" s="47">
        <v>0</v>
      </c>
      <c r="BN268" s="50"/>
      <c r="BO268" s="16"/>
      <c r="BP268" s="47"/>
      <c r="BQ268" s="50"/>
      <c r="BR268" s="16"/>
      <c r="BS268" s="47"/>
      <c r="BT268" s="50"/>
      <c r="BU268" s="16"/>
      <c r="BV268" s="47"/>
      <c r="BW268" s="50"/>
      <c r="BX268" s="16"/>
      <c r="BY268" s="47"/>
      <c r="BZ268" s="50"/>
      <c r="CA268" s="16"/>
      <c r="CB268" s="47"/>
      <c r="CC268" s="50"/>
      <c r="CD268" s="16"/>
      <c r="CE268" s="47"/>
      <c r="CF268" s="50"/>
      <c r="CG268" s="16"/>
      <c r="CH268" s="47"/>
      <c r="CI268" s="50"/>
      <c r="CJ268" s="16"/>
      <c r="CK268" s="47"/>
      <c r="CL268" s="50"/>
      <c r="CM268" s="16"/>
      <c r="CN268" s="47"/>
      <c r="CO268" s="50"/>
      <c r="CP268" s="16"/>
      <c r="CQ268" s="47"/>
      <c r="CR268" s="50"/>
      <c r="CS268" s="16"/>
      <c r="CT268" s="47"/>
      <c r="CU268" s="50"/>
      <c r="CV268" s="16"/>
      <c r="CW268" s="47"/>
      <c r="CX268" s="50"/>
      <c r="CY268" s="16"/>
      <c r="CZ268" s="47"/>
      <c r="DA268" s="50">
        <v>0</v>
      </c>
      <c r="DB268" s="16">
        <v>0</v>
      </c>
      <c r="DC268" s="47">
        <v>0</v>
      </c>
      <c r="DD268" s="50"/>
      <c r="DE268" s="16"/>
      <c r="DF268" s="47"/>
      <c r="DG268" s="50"/>
      <c r="DH268" s="16"/>
      <c r="DI268" s="47"/>
      <c r="DJ268" s="50"/>
      <c r="DK268" s="16"/>
      <c r="DL268" s="47"/>
      <c r="DM268" s="50">
        <v>0</v>
      </c>
      <c r="DN268" s="16">
        <v>0</v>
      </c>
      <c r="DO268" s="47">
        <v>0</v>
      </c>
      <c r="DP268" s="50"/>
      <c r="DQ268" s="16"/>
      <c r="DR268" s="47"/>
      <c r="DS268" s="50"/>
      <c r="DT268" s="16"/>
      <c r="DU268" s="47"/>
      <c r="DV268" s="50"/>
      <c r="DW268" s="16"/>
      <c r="DX268" s="47"/>
      <c r="DY268" s="50"/>
      <c r="DZ268" s="16"/>
      <c r="EA268" s="47"/>
      <c r="EB268" s="50">
        <v>0</v>
      </c>
      <c r="EC268" s="16">
        <v>0</v>
      </c>
      <c r="ED268" s="47">
        <v>0</v>
      </c>
      <c r="EE268" s="50">
        <v>0</v>
      </c>
      <c r="EF268" s="16">
        <v>0</v>
      </c>
      <c r="EG268" s="47">
        <v>0</v>
      </c>
      <c r="EH268" s="50">
        <v>0</v>
      </c>
      <c r="EI268" s="16">
        <v>0</v>
      </c>
      <c r="EJ268" s="17">
        <v>0</v>
      </c>
      <c r="EK268" s="2"/>
    </row>
    <row r="269" spans="1:141" x14ac:dyDescent="0.25">
      <c r="A269" s="71">
        <v>4</v>
      </c>
      <c r="B269" s="6" t="s">
        <v>58</v>
      </c>
      <c r="C269" s="15">
        <v>0</v>
      </c>
      <c r="D269" s="16">
        <v>0</v>
      </c>
      <c r="E269" s="47">
        <v>0</v>
      </c>
      <c r="F269" s="50"/>
      <c r="G269" s="16"/>
      <c r="H269" s="47"/>
      <c r="I269" s="50"/>
      <c r="J269" s="16"/>
      <c r="K269" s="47"/>
      <c r="L269" s="50"/>
      <c r="M269" s="16"/>
      <c r="N269" s="47"/>
      <c r="O269" s="50"/>
      <c r="P269" s="16"/>
      <c r="Q269" s="47"/>
      <c r="R269" s="50"/>
      <c r="S269" s="16"/>
      <c r="T269" s="47"/>
      <c r="U269" s="50"/>
      <c r="V269" s="16"/>
      <c r="W269" s="47"/>
      <c r="X269" s="50"/>
      <c r="Y269" s="16"/>
      <c r="Z269" s="47"/>
      <c r="AA269" s="50"/>
      <c r="AB269" s="16"/>
      <c r="AC269" s="47"/>
      <c r="AD269" s="50"/>
      <c r="AE269" s="16"/>
      <c r="AF269" s="47"/>
      <c r="AG269" s="50"/>
      <c r="AH269" s="16"/>
      <c r="AI269" s="47"/>
      <c r="AJ269" s="50"/>
      <c r="AK269" s="16"/>
      <c r="AL269" s="47"/>
      <c r="AM269" s="50"/>
      <c r="AN269" s="16"/>
      <c r="AO269" s="47"/>
      <c r="AP269" s="50"/>
      <c r="AQ269" s="16"/>
      <c r="AR269" s="47"/>
      <c r="AS269" s="50"/>
      <c r="AT269" s="16"/>
      <c r="AU269" s="47"/>
      <c r="AV269" s="50"/>
      <c r="AW269" s="16"/>
      <c r="AX269" s="47"/>
      <c r="AY269" s="50"/>
      <c r="AZ269" s="16"/>
      <c r="BA269" s="47"/>
      <c r="BB269" s="50"/>
      <c r="BC269" s="16"/>
      <c r="BD269" s="47"/>
      <c r="BE269" s="50"/>
      <c r="BF269" s="16"/>
      <c r="BG269" s="47"/>
      <c r="BH269" s="50"/>
      <c r="BI269" s="16"/>
      <c r="BJ269" s="47"/>
      <c r="BK269" s="50">
        <v>0</v>
      </c>
      <c r="BL269" s="16">
        <v>0</v>
      </c>
      <c r="BM269" s="47">
        <v>0</v>
      </c>
      <c r="BN269" s="50"/>
      <c r="BO269" s="16"/>
      <c r="BP269" s="47"/>
      <c r="BQ269" s="50"/>
      <c r="BR269" s="16"/>
      <c r="BS269" s="47"/>
      <c r="BT269" s="50"/>
      <c r="BU269" s="16"/>
      <c r="BV269" s="47"/>
      <c r="BW269" s="50"/>
      <c r="BX269" s="16"/>
      <c r="BY269" s="47"/>
      <c r="BZ269" s="50"/>
      <c r="CA269" s="16"/>
      <c r="CB269" s="47"/>
      <c r="CC269" s="50"/>
      <c r="CD269" s="16"/>
      <c r="CE269" s="47"/>
      <c r="CF269" s="50"/>
      <c r="CG269" s="16"/>
      <c r="CH269" s="47"/>
      <c r="CI269" s="50"/>
      <c r="CJ269" s="16"/>
      <c r="CK269" s="47"/>
      <c r="CL269" s="50"/>
      <c r="CM269" s="16"/>
      <c r="CN269" s="47"/>
      <c r="CO269" s="50"/>
      <c r="CP269" s="16"/>
      <c r="CQ269" s="47"/>
      <c r="CR269" s="50"/>
      <c r="CS269" s="16"/>
      <c r="CT269" s="47"/>
      <c r="CU269" s="50"/>
      <c r="CV269" s="16"/>
      <c r="CW269" s="47"/>
      <c r="CX269" s="50"/>
      <c r="CY269" s="16"/>
      <c r="CZ269" s="47"/>
      <c r="DA269" s="50">
        <v>0</v>
      </c>
      <c r="DB269" s="16">
        <v>0</v>
      </c>
      <c r="DC269" s="47">
        <v>0</v>
      </c>
      <c r="DD269" s="50"/>
      <c r="DE269" s="16"/>
      <c r="DF269" s="47"/>
      <c r="DG269" s="50"/>
      <c r="DH269" s="16"/>
      <c r="DI269" s="47"/>
      <c r="DJ269" s="50"/>
      <c r="DK269" s="16"/>
      <c r="DL269" s="47"/>
      <c r="DM269" s="50">
        <v>0</v>
      </c>
      <c r="DN269" s="16">
        <v>0</v>
      </c>
      <c r="DO269" s="47">
        <v>0</v>
      </c>
      <c r="DP269" s="50"/>
      <c r="DQ269" s="16"/>
      <c r="DR269" s="47"/>
      <c r="DS269" s="50"/>
      <c r="DT269" s="16"/>
      <c r="DU269" s="47"/>
      <c r="DV269" s="50"/>
      <c r="DW269" s="16"/>
      <c r="DX269" s="47"/>
      <c r="DY269" s="50"/>
      <c r="DZ269" s="16"/>
      <c r="EA269" s="47"/>
      <c r="EB269" s="50">
        <v>0</v>
      </c>
      <c r="EC269" s="16">
        <v>0</v>
      </c>
      <c r="ED269" s="47">
        <v>0</v>
      </c>
      <c r="EE269" s="50">
        <v>0</v>
      </c>
      <c r="EF269" s="16">
        <v>0</v>
      </c>
      <c r="EG269" s="47">
        <v>0</v>
      </c>
      <c r="EH269" s="50">
        <v>0</v>
      </c>
      <c r="EI269" s="16">
        <v>0</v>
      </c>
      <c r="EJ269" s="17">
        <v>0</v>
      </c>
      <c r="EK269" s="2"/>
    </row>
    <row r="270" spans="1:141" x14ac:dyDescent="0.25">
      <c r="A270" s="71">
        <v>5</v>
      </c>
      <c r="B270" s="6" t="s">
        <v>59</v>
      </c>
      <c r="C270" s="15">
        <v>0</v>
      </c>
      <c r="D270" s="16">
        <v>0</v>
      </c>
      <c r="E270" s="47">
        <v>0</v>
      </c>
      <c r="F270" s="50"/>
      <c r="G270" s="16"/>
      <c r="H270" s="47"/>
      <c r="I270" s="50"/>
      <c r="J270" s="16"/>
      <c r="K270" s="47"/>
      <c r="L270" s="50"/>
      <c r="M270" s="16"/>
      <c r="N270" s="47"/>
      <c r="O270" s="50"/>
      <c r="P270" s="16"/>
      <c r="Q270" s="47"/>
      <c r="R270" s="50"/>
      <c r="S270" s="16"/>
      <c r="T270" s="47"/>
      <c r="U270" s="50"/>
      <c r="V270" s="16"/>
      <c r="W270" s="47"/>
      <c r="X270" s="50"/>
      <c r="Y270" s="16"/>
      <c r="Z270" s="47"/>
      <c r="AA270" s="50"/>
      <c r="AB270" s="16"/>
      <c r="AC270" s="47"/>
      <c r="AD270" s="50"/>
      <c r="AE270" s="16"/>
      <c r="AF270" s="47"/>
      <c r="AG270" s="50"/>
      <c r="AH270" s="16"/>
      <c r="AI270" s="47"/>
      <c r="AJ270" s="50"/>
      <c r="AK270" s="16"/>
      <c r="AL270" s="47"/>
      <c r="AM270" s="50"/>
      <c r="AN270" s="16"/>
      <c r="AO270" s="47"/>
      <c r="AP270" s="50"/>
      <c r="AQ270" s="16"/>
      <c r="AR270" s="47"/>
      <c r="AS270" s="50"/>
      <c r="AT270" s="16"/>
      <c r="AU270" s="47"/>
      <c r="AV270" s="50"/>
      <c r="AW270" s="16"/>
      <c r="AX270" s="47"/>
      <c r="AY270" s="50"/>
      <c r="AZ270" s="16"/>
      <c r="BA270" s="47"/>
      <c r="BB270" s="50"/>
      <c r="BC270" s="16"/>
      <c r="BD270" s="47"/>
      <c r="BE270" s="50"/>
      <c r="BF270" s="16"/>
      <c r="BG270" s="47"/>
      <c r="BH270" s="50"/>
      <c r="BI270" s="16"/>
      <c r="BJ270" s="47"/>
      <c r="BK270" s="50">
        <v>432.42383324004601</v>
      </c>
      <c r="BL270" s="16">
        <v>14264.2208458117</v>
      </c>
      <c r="BM270" s="47">
        <v>14131.6108702847</v>
      </c>
      <c r="BN270" s="50">
        <v>432.42383324004601</v>
      </c>
      <c r="BO270" s="16">
        <v>14264.2208458117</v>
      </c>
      <c r="BP270" s="47">
        <v>14131.6108702847</v>
      </c>
      <c r="BQ270" s="50"/>
      <c r="BR270" s="16"/>
      <c r="BS270" s="47"/>
      <c r="BT270" s="50"/>
      <c r="BU270" s="16"/>
      <c r="BV270" s="47"/>
      <c r="BW270" s="50"/>
      <c r="BX270" s="16"/>
      <c r="BY270" s="47"/>
      <c r="BZ270" s="50"/>
      <c r="CA270" s="16"/>
      <c r="CB270" s="47"/>
      <c r="CC270" s="50"/>
      <c r="CD270" s="16"/>
      <c r="CE270" s="47"/>
      <c r="CF270" s="50"/>
      <c r="CG270" s="16"/>
      <c r="CH270" s="47"/>
      <c r="CI270" s="50"/>
      <c r="CJ270" s="16"/>
      <c r="CK270" s="47"/>
      <c r="CL270" s="50"/>
      <c r="CM270" s="16"/>
      <c r="CN270" s="47"/>
      <c r="CO270" s="50"/>
      <c r="CP270" s="16"/>
      <c r="CQ270" s="47"/>
      <c r="CR270" s="50"/>
      <c r="CS270" s="16"/>
      <c r="CT270" s="47"/>
      <c r="CU270" s="50"/>
      <c r="CV270" s="16"/>
      <c r="CW270" s="47"/>
      <c r="CX270" s="50"/>
      <c r="CY270" s="16"/>
      <c r="CZ270" s="47"/>
      <c r="DA270" s="50">
        <v>0</v>
      </c>
      <c r="DB270" s="16">
        <v>0</v>
      </c>
      <c r="DC270" s="47">
        <v>0</v>
      </c>
      <c r="DD270" s="50"/>
      <c r="DE270" s="16"/>
      <c r="DF270" s="47"/>
      <c r="DG270" s="50"/>
      <c r="DH270" s="16"/>
      <c r="DI270" s="47"/>
      <c r="DJ270" s="50"/>
      <c r="DK270" s="16"/>
      <c r="DL270" s="47"/>
      <c r="DM270" s="50">
        <v>0</v>
      </c>
      <c r="DN270" s="16">
        <v>0</v>
      </c>
      <c r="DO270" s="47">
        <v>0</v>
      </c>
      <c r="DP270" s="50"/>
      <c r="DQ270" s="16"/>
      <c r="DR270" s="47"/>
      <c r="DS270" s="50"/>
      <c r="DT270" s="16"/>
      <c r="DU270" s="47"/>
      <c r="DV270" s="50"/>
      <c r="DW270" s="16"/>
      <c r="DX270" s="47"/>
      <c r="DY270" s="50"/>
      <c r="DZ270" s="16"/>
      <c r="EA270" s="47"/>
      <c r="EB270" s="50">
        <v>432.42383324004601</v>
      </c>
      <c r="EC270" s="16">
        <v>14264.2208458117</v>
      </c>
      <c r="ED270" s="47">
        <v>14131.6108702847</v>
      </c>
      <c r="EE270" s="50">
        <v>0</v>
      </c>
      <c r="EF270" s="16">
        <v>0</v>
      </c>
      <c r="EG270" s="47">
        <v>0</v>
      </c>
      <c r="EH270" s="50">
        <v>432.42383324004601</v>
      </c>
      <c r="EI270" s="16">
        <v>14264.2208458117</v>
      </c>
      <c r="EJ270" s="17">
        <v>14131.6108702847</v>
      </c>
      <c r="EK270" s="2"/>
    </row>
    <row r="271" spans="1:141" x14ac:dyDescent="0.25">
      <c r="A271" s="71">
        <v>6</v>
      </c>
      <c r="B271" s="6" t="s">
        <v>60</v>
      </c>
      <c r="C271" s="15">
        <v>0</v>
      </c>
      <c r="D271" s="16">
        <v>1761</v>
      </c>
      <c r="E271" s="47">
        <v>1351</v>
      </c>
      <c r="F271" s="50">
        <v>0</v>
      </c>
      <c r="G271" s="16">
        <v>398</v>
      </c>
      <c r="H271" s="47">
        <v>0</v>
      </c>
      <c r="I271" s="50"/>
      <c r="J271" s="16"/>
      <c r="K271" s="47"/>
      <c r="L271" s="50"/>
      <c r="M271" s="16"/>
      <c r="N271" s="47"/>
      <c r="O271" s="50"/>
      <c r="P271" s="16"/>
      <c r="Q271" s="47"/>
      <c r="R271" s="50"/>
      <c r="S271" s="16"/>
      <c r="T271" s="47"/>
      <c r="U271" s="50"/>
      <c r="V271" s="16"/>
      <c r="W271" s="47"/>
      <c r="X271" s="50"/>
      <c r="Y271" s="16"/>
      <c r="Z271" s="47"/>
      <c r="AA271" s="50"/>
      <c r="AB271" s="16"/>
      <c r="AC271" s="47"/>
      <c r="AD271" s="50"/>
      <c r="AE271" s="16"/>
      <c r="AF271" s="47"/>
      <c r="AG271" s="50"/>
      <c r="AH271" s="16"/>
      <c r="AI271" s="47"/>
      <c r="AJ271" s="50"/>
      <c r="AK271" s="16"/>
      <c r="AL271" s="47"/>
      <c r="AM271" s="50"/>
      <c r="AN271" s="16"/>
      <c r="AO271" s="47"/>
      <c r="AP271" s="50">
        <v>0</v>
      </c>
      <c r="AQ271" s="16">
        <v>1363</v>
      </c>
      <c r="AR271" s="47">
        <v>1351</v>
      </c>
      <c r="AS271" s="50"/>
      <c r="AT271" s="16"/>
      <c r="AU271" s="47"/>
      <c r="AV271" s="50"/>
      <c r="AW271" s="16"/>
      <c r="AX271" s="47"/>
      <c r="AY271" s="50"/>
      <c r="AZ271" s="16"/>
      <c r="BA271" s="47"/>
      <c r="BB271" s="50"/>
      <c r="BC271" s="16"/>
      <c r="BD271" s="47"/>
      <c r="BE271" s="50"/>
      <c r="BF271" s="16"/>
      <c r="BG271" s="47"/>
      <c r="BH271" s="50"/>
      <c r="BI271" s="16"/>
      <c r="BJ271" s="47"/>
      <c r="BK271" s="50">
        <v>1386</v>
      </c>
      <c r="BL271" s="16">
        <v>107503</v>
      </c>
      <c r="BM271" s="47">
        <v>71533</v>
      </c>
      <c r="BN271" s="50">
        <v>0</v>
      </c>
      <c r="BO271" s="16">
        <v>7064</v>
      </c>
      <c r="BP271" s="47">
        <v>455</v>
      </c>
      <c r="BQ271" s="50">
        <v>733</v>
      </c>
      <c r="BR271" s="16">
        <v>98447</v>
      </c>
      <c r="BS271" s="47">
        <v>66078</v>
      </c>
      <c r="BT271" s="50"/>
      <c r="BU271" s="16"/>
      <c r="BV271" s="47"/>
      <c r="BW271" s="50"/>
      <c r="BX271" s="16"/>
      <c r="BY271" s="47"/>
      <c r="BZ271" s="50"/>
      <c r="CA271" s="16"/>
      <c r="CB271" s="47"/>
      <c r="CC271" s="50"/>
      <c r="CD271" s="16"/>
      <c r="CE271" s="47"/>
      <c r="CF271" s="50">
        <v>575</v>
      </c>
      <c r="CG271" s="16">
        <v>1270</v>
      </c>
      <c r="CH271" s="47">
        <v>5000</v>
      </c>
      <c r="CI271" s="50"/>
      <c r="CJ271" s="16"/>
      <c r="CK271" s="47"/>
      <c r="CL271" s="50"/>
      <c r="CM271" s="16"/>
      <c r="CN271" s="47"/>
      <c r="CO271" s="50">
        <v>0</v>
      </c>
      <c r="CP271" s="16">
        <v>688</v>
      </c>
      <c r="CQ271" s="47">
        <v>0</v>
      </c>
      <c r="CR271" s="50"/>
      <c r="CS271" s="16"/>
      <c r="CT271" s="47"/>
      <c r="CU271" s="50"/>
      <c r="CV271" s="16"/>
      <c r="CW271" s="47"/>
      <c r="CX271" s="50">
        <v>78</v>
      </c>
      <c r="CY271" s="16">
        <v>34</v>
      </c>
      <c r="CZ271" s="47">
        <v>0</v>
      </c>
      <c r="DA271" s="50">
        <v>0</v>
      </c>
      <c r="DB271" s="16">
        <v>1083</v>
      </c>
      <c r="DC271" s="47">
        <v>1606</v>
      </c>
      <c r="DD271" s="50">
        <v>0</v>
      </c>
      <c r="DE271" s="16">
        <v>1083</v>
      </c>
      <c r="DF271" s="47">
        <v>1606</v>
      </c>
      <c r="DG271" s="50"/>
      <c r="DH271" s="16"/>
      <c r="DI271" s="47"/>
      <c r="DJ271" s="50"/>
      <c r="DK271" s="16"/>
      <c r="DL271" s="47"/>
      <c r="DM271" s="50">
        <v>0</v>
      </c>
      <c r="DN271" s="16">
        <v>0</v>
      </c>
      <c r="DO271" s="47">
        <v>0</v>
      </c>
      <c r="DP271" s="50"/>
      <c r="DQ271" s="16"/>
      <c r="DR271" s="47"/>
      <c r="DS271" s="50"/>
      <c r="DT271" s="16"/>
      <c r="DU271" s="47"/>
      <c r="DV271" s="50"/>
      <c r="DW271" s="16"/>
      <c r="DX271" s="47"/>
      <c r="DY271" s="50"/>
      <c r="DZ271" s="16"/>
      <c r="EA271" s="47"/>
      <c r="EB271" s="50">
        <v>1386</v>
      </c>
      <c r="EC271" s="16">
        <v>110347</v>
      </c>
      <c r="ED271" s="47">
        <v>74490</v>
      </c>
      <c r="EE271" s="50">
        <v>0</v>
      </c>
      <c r="EF271" s="16">
        <v>0</v>
      </c>
      <c r="EG271" s="47">
        <v>0</v>
      </c>
      <c r="EH271" s="50">
        <v>1386</v>
      </c>
      <c r="EI271" s="16">
        <v>110347</v>
      </c>
      <c r="EJ271" s="17">
        <v>74490</v>
      </c>
      <c r="EK271" s="2"/>
    </row>
    <row r="272" spans="1:141" x14ac:dyDescent="0.25">
      <c r="A272" s="71">
        <v>7</v>
      </c>
      <c r="B272" s="6" t="s">
        <v>61</v>
      </c>
      <c r="C272" s="15">
        <v>84</v>
      </c>
      <c r="D272" s="16">
        <v>6133</v>
      </c>
      <c r="E272" s="47">
        <v>1024</v>
      </c>
      <c r="F272" s="50"/>
      <c r="G272" s="16"/>
      <c r="H272" s="47"/>
      <c r="I272" s="50"/>
      <c r="J272" s="16"/>
      <c r="K272" s="47"/>
      <c r="L272" s="50"/>
      <c r="M272" s="16"/>
      <c r="N272" s="47"/>
      <c r="O272" s="50"/>
      <c r="P272" s="16"/>
      <c r="Q272" s="47"/>
      <c r="R272" s="50"/>
      <c r="S272" s="16"/>
      <c r="T272" s="47"/>
      <c r="U272" s="50"/>
      <c r="V272" s="16"/>
      <c r="W272" s="47"/>
      <c r="X272" s="50"/>
      <c r="Y272" s="16"/>
      <c r="Z272" s="47"/>
      <c r="AA272" s="50"/>
      <c r="AB272" s="16"/>
      <c r="AC272" s="47"/>
      <c r="AD272" s="50"/>
      <c r="AE272" s="16"/>
      <c r="AF272" s="47"/>
      <c r="AG272" s="50"/>
      <c r="AH272" s="16"/>
      <c r="AI272" s="47"/>
      <c r="AJ272" s="50"/>
      <c r="AK272" s="16"/>
      <c r="AL272" s="47"/>
      <c r="AM272" s="50"/>
      <c r="AN272" s="16"/>
      <c r="AO272" s="47"/>
      <c r="AP272" s="50">
        <v>84</v>
      </c>
      <c r="AQ272" s="16">
        <v>6133</v>
      </c>
      <c r="AR272" s="47">
        <v>1024</v>
      </c>
      <c r="AS272" s="50"/>
      <c r="AT272" s="16"/>
      <c r="AU272" s="47"/>
      <c r="AV272" s="50"/>
      <c r="AW272" s="16"/>
      <c r="AX272" s="47"/>
      <c r="AY272" s="50"/>
      <c r="AZ272" s="16"/>
      <c r="BA272" s="47"/>
      <c r="BB272" s="50"/>
      <c r="BC272" s="16"/>
      <c r="BD272" s="47"/>
      <c r="BE272" s="50"/>
      <c r="BF272" s="16"/>
      <c r="BG272" s="47"/>
      <c r="BH272" s="50"/>
      <c r="BI272" s="16"/>
      <c r="BJ272" s="47"/>
      <c r="BK272" s="50">
        <v>0</v>
      </c>
      <c r="BL272" s="16">
        <v>4123</v>
      </c>
      <c r="BM272" s="47">
        <v>2383</v>
      </c>
      <c r="BN272" s="50"/>
      <c r="BO272" s="16"/>
      <c r="BP272" s="47"/>
      <c r="BQ272" s="50">
        <v>0</v>
      </c>
      <c r="BR272" s="16">
        <v>3898</v>
      </c>
      <c r="BS272" s="47">
        <v>2383</v>
      </c>
      <c r="BT272" s="50"/>
      <c r="BU272" s="16"/>
      <c r="BV272" s="47"/>
      <c r="BW272" s="50"/>
      <c r="BX272" s="16"/>
      <c r="BY272" s="47"/>
      <c r="BZ272" s="50"/>
      <c r="CA272" s="16"/>
      <c r="CB272" s="47"/>
      <c r="CC272" s="50"/>
      <c r="CD272" s="16"/>
      <c r="CE272" s="47"/>
      <c r="CF272" s="50"/>
      <c r="CG272" s="16"/>
      <c r="CH272" s="47"/>
      <c r="CI272" s="50"/>
      <c r="CJ272" s="16"/>
      <c r="CK272" s="47"/>
      <c r="CL272" s="50"/>
      <c r="CM272" s="16"/>
      <c r="CN272" s="47"/>
      <c r="CO272" s="50"/>
      <c r="CP272" s="16"/>
      <c r="CQ272" s="47"/>
      <c r="CR272" s="50"/>
      <c r="CS272" s="16"/>
      <c r="CT272" s="47"/>
      <c r="CU272" s="50"/>
      <c r="CV272" s="16"/>
      <c r="CW272" s="47"/>
      <c r="CX272" s="50"/>
      <c r="CY272" s="16">
        <v>225</v>
      </c>
      <c r="CZ272" s="47"/>
      <c r="DA272" s="50">
        <v>0</v>
      </c>
      <c r="DB272" s="16">
        <v>0</v>
      </c>
      <c r="DC272" s="47">
        <v>0</v>
      </c>
      <c r="DD272" s="50"/>
      <c r="DE272" s="16"/>
      <c r="DF272" s="47"/>
      <c r="DG272" s="50"/>
      <c r="DH272" s="16"/>
      <c r="DI272" s="47"/>
      <c r="DJ272" s="50"/>
      <c r="DK272" s="16"/>
      <c r="DL272" s="47"/>
      <c r="DM272" s="50">
        <v>0</v>
      </c>
      <c r="DN272" s="16">
        <v>0</v>
      </c>
      <c r="DO272" s="47">
        <v>0</v>
      </c>
      <c r="DP272" s="50"/>
      <c r="DQ272" s="16"/>
      <c r="DR272" s="47"/>
      <c r="DS272" s="50"/>
      <c r="DT272" s="16"/>
      <c r="DU272" s="47"/>
      <c r="DV272" s="50"/>
      <c r="DW272" s="16"/>
      <c r="DX272" s="47"/>
      <c r="DY272" s="50"/>
      <c r="DZ272" s="16"/>
      <c r="EA272" s="47"/>
      <c r="EB272" s="50">
        <v>84</v>
      </c>
      <c r="EC272" s="16">
        <v>10256</v>
      </c>
      <c r="ED272" s="47">
        <v>3407</v>
      </c>
      <c r="EE272" s="50">
        <v>0</v>
      </c>
      <c r="EF272" s="16">
        <v>0</v>
      </c>
      <c r="EG272" s="47">
        <v>0</v>
      </c>
      <c r="EH272" s="50">
        <v>84</v>
      </c>
      <c r="EI272" s="16">
        <v>10256</v>
      </c>
      <c r="EJ272" s="17">
        <v>3407</v>
      </c>
      <c r="EK272" s="2"/>
    </row>
    <row r="273" spans="1:141" x14ac:dyDescent="0.25">
      <c r="A273" s="71">
        <v>8</v>
      </c>
      <c r="B273" s="6" t="s">
        <v>62</v>
      </c>
      <c r="C273" s="15">
        <v>5457.7315200000003</v>
      </c>
      <c r="D273" s="16">
        <v>56387.287120000001</v>
      </c>
      <c r="E273" s="47">
        <v>1567.89157</v>
      </c>
      <c r="F273" s="50">
        <v>2871.15771</v>
      </c>
      <c r="G273" s="16">
        <v>19426.763849999999</v>
      </c>
      <c r="H273" s="47">
        <v>1567.89157</v>
      </c>
      <c r="I273" s="50"/>
      <c r="J273" s="16"/>
      <c r="K273" s="47"/>
      <c r="L273" s="50"/>
      <c r="M273" s="16"/>
      <c r="N273" s="47"/>
      <c r="O273" s="50">
        <v>908.56586000000004</v>
      </c>
      <c r="P273" s="16">
        <v>9841.98308</v>
      </c>
      <c r="Q273" s="47">
        <v>0</v>
      </c>
      <c r="R273" s="50"/>
      <c r="S273" s="16"/>
      <c r="T273" s="47"/>
      <c r="U273" s="50"/>
      <c r="V273" s="16"/>
      <c r="W273" s="47"/>
      <c r="X273" s="50">
        <v>0</v>
      </c>
      <c r="Y273" s="16">
        <v>862.55</v>
      </c>
      <c r="Z273" s="47">
        <v>0</v>
      </c>
      <c r="AA273" s="50"/>
      <c r="AB273" s="16"/>
      <c r="AC273" s="47"/>
      <c r="AD273" s="50"/>
      <c r="AE273" s="16"/>
      <c r="AF273" s="47"/>
      <c r="AG273" s="50">
        <v>587.9</v>
      </c>
      <c r="AH273" s="16">
        <v>15699.33576</v>
      </c>
      <c r="AI273" s="47">
        <v>0</v>
      </c>
      <c r="AJ273" s="50"/>
      <c r="AK273" s="16"/>
      <c r="AL273" s="47"/>
      <c r="AM273" s="50"/>
      <c r="AN273" s="16"/>
      <c r="AO273" s="47"/>
      <c r="AP273" s="50">
        <v>880.92178000000001</v>
      </c>
      <c r="AQ273" s="16">
        <v>9845.4018699999997</v>
      </c>
      <c r="AR273" s="47">
        <v>0</v>
      </c>
      <c r="AS273" s="50">
        <v>0</v>
      </c>
      <c r="AT273" s="16">
        <v>608.82979999999998</v>
      </c>
      <c r="AU273" s="47">
        <v>0</v>
      </c>
      <c r="AV273" s="50"/>
      <c r="AW273" s="16"/>
      <c r="AX273" s="47"/>
      <c r="AY273" s="50"/>
      <c r="AZ273" s="16"/>
      <c r="BA273" s="47"/>
      <c r="BB273" s="50">
        <v>209.18617</v>
      </c>
      <c r="BC273" s="16">
        <v>102.42276</v>
      </c>
      <c r="BD273" s="47"/>
      <c r="BE273" s="50"/>
      <c r="BF273" s="16"/>
      <c r="BG273" s="47"/>
      <c r="BH273" s="50"/>
      <c r="BI273" s="16"/>
      <c r="BJ273" s="47"/>
      <c r="BK273" s="50">
        <v>6691.9359999999997</v>
      </c>
      <c r="BL273" s="16">
        <v>144380.31354999999</v>
      </c>
      <c r="BM273" s="47">
        <v>49594.838649999998</v>
      </c>
      <c r="BN273" s="50">
        <v>1188.9577099999999</v>
      </c>
      <c r="BO273" s="16">
        <v>24791.639879999999</v>
      </c>
      <c r="BP273" s="47">
        <v>1173.5343</v>
      </c>
      <c r="BQ273" s="50">
        <v>1651.5247999999999</v>
      </c>
      <c r="BR273" s="16">
        <v>107565.90936999999</v>
      </c>
      <c r="BS273" s="47">
        <v>40581.199999999997</v>
      </c>
      <c r="BT273" s="50">
        <v>0</v>
      </c>
      <c r="BU273" s="16">
        <v>0</v>
      </c>
      <c r="BV273" s="47">
        <v>1399.9359999999999</v>
      </c>
      <c r="BW273" s="50">
        <v>5.8</v>
      </c>
      <c r="BX273" s="16">
        <v>0</v>
      </c>
      <c r="BY273" s="47">
        <v>0</v>
      </c>
      <c r="BZ273" s="50">
        <v>22.156099999999999</v>
      </c>
      <c r="CA273" s="16">
        <v>0</v>
      </c>
      <c r="CB273" s="47">
        <v>0</v>
      </c>
      <c r="CC273" s="50">
        <v>80.2</v>
      </c>
      <c r="CD273" s="16">
        <v>280</v>
      </c>
      <c r="CE273" s="47">
        <v>3545.9403299999999</v>
      </c>
      <c r="CF273" s="50">
        <v>1834.8665800000001</v>
      </c>
      <c r="CG273" s="16">
        <v>3875.6381799999999</v>
      </c>
      <c r="CH273" s="47">
        <v>0</v>
      </c>
      <c r="CI273" s="50">
        <v>363.09163999999998</v>
      </c>
      <c r="CJ273" s="16">
        <v>112.5612</v>
      </c>
      <c r="CK273" s="47">
        <v>0</v>
      </c>
      <c r="CL273" s="50">
        <v>173</v>
      </c>
      <c r="CM273" s="16">
        <v>0</v>
      </c>
      <c r="CN273" s="47">
        <v>0</v>
      </c>
      <c r="CO273" s="50">
        <v>177.179</v>
      </c>
      <c r="CP273" s="16">
        <v>834.73400000000004</v>
      </c>
      <c r="CQ273" s="47">
        <v>0</v>
      </c>
      <c r="CR273" s="50"/>
      <c r="CS273" s="16"/>
      <c r="CT273" s="47"/>
      <c r="CU273" s="50"/>
      <c r="CV273" s="16"/>
      <c r="CW273" s="47"/>
      <c r="CX273" s="50">
        <v>1195.1601700000001</v>
      </c>
      <c r="CY273" s="16">
        <v>6919.8309200000003</v>
      </c>
      <c r="CZ273" s="47">
        <v>2894.22802</v>
      </c>
      <c r="DA273" s="50">
        <v>411.27987999999999</v>
      </c>
      <c r="DB273" s="16">
        <v>589.93322000000001</v>
      </c>
      <c r="DC273" s="47">
        <v>0</v>
      </c>
      <c r="DD273" s="50">
        <v>5.5162599999999999</v>
      </c>
      <c r="DE273" s="16">
        <v>0</v>
      </c>
      <c r="DF273" s="47">
        <v>0</v>
      </c>
      <c r="DG273" s="50">
        <v>299.31706000000003</v>
      </c>
      <c r="DH273" s="16">
        <v>166.96322000000001</v>
      </c>
      <c r="DI273" s="47">
        <v>0</v>
      </c>
      <c r="DJ273" s="50">
        <v>106.44656000000001</v>
      </c>
      <c r="DK273" s="16">
        <v>422.97</v>
      </c>
      <c r="DL273" s="47">
        <v>0</v>
      </c>
      <c r="DM273" s="50">
        <v>224.42681999999999</v>
      </c>
      <c r="DN273" s="16">
        <v>871.99185999999997</v>
      </c>
      <c r="DO273" s="47">
        <v>0</v>
      </c>
      <c r="DP273" s="50"/>
      <c r="DQ273" s="16"/>
      <c r="DR273" s="47"/>
      <c r="DS273" s="50">
        <v>224.42681999999999</v>
      </c>
      <c r="DT273" s="16">
        <v>871.99185999999997</v>
      </c>
      <c r="DU273" s="47">
        <v>0</v>
      </c>
      <c r="DV273" s="50"/>
      <c r="DW273" s="16"/>
      <c r="DX273" s="47"/>
      <c r="DY273" s="50"/>
      <c r="DZ273" s="16"/>
      <c r="EA273" s="47"/>
      <c r="EB273" s="50">
        <v>12785.37422</v>
      </c>
      <c r="EC273" s="16">
        <v>202229.52575</v>
      </c>
      <c r="ED273" s="47">
        <v>51162.730219999998</v>
      </c>
      <c r="EE273" s="50">
        <v>0</v>
      </c>
      <c r="EF273" s="16">
        <v>0</v>
      </c>
      <c r="EG273" s="47">
        <v>0</v>
      </c>
      <c r="EH273" s="50">
        <v>12785.37422</v>
      </c>
      <c r="EI273" s="16">
        <v>202229.52575</v>
      </c>
      <c r="EJ273" s="17">
        <v>51162.730219999998</v>
      </c>
      <c r="EK273" s="2"/>
    </row>
    <row r="274" spans="1:141" x14ac:dyDescent="0.25">
      <c r="A274" s="71">
        <v>9</v>
      </c>
      <c r="B274" s="6" t="s">
        <v>63</v>
      </c>
      <c r="C274" s="15">
        <v>1262.3800000000001</v>
      </c>
      <c r="D274" s="16">
        <v>28363.18</v>
      </c>
      <c r="E274" s="47">
        <v>0</v>
      </c>
      <c r="F274" s="50">
        <v>757.7</v>
      </c>
      <c r="G274" s="16">
        <v>5870.66</v>
      </c>
      <c r="H274" s="47">
        <v>0</v>
      </c>
      <c r="I274" s="50"/>
      <c r="J274" s="16"/>
      <c r="K274" s="47"/>
      <c r="L274" s="50"/>
      <c r="M274" s="16"/>
      <c r="N274" s="47"/>
      <c r="O274" s="50">
        <v>210.33</v>
      </c>
      <c r="P274" s="16">
        <v>3115.61</v>
      </c>
      <c r="Q274" s="47">
        <v>0</v>
      </c>
      <c r="R274" s="50"/>
      <c r="S274" s="16"/>
      <c r="T274" s="47"/>
      <c r="U274" s="50"/>
      <c r="V274" s="16"/>
      <c r="W274" s="47"/>
      <c r="X274" s="50">
        <v>0</v>
      </c>
      <c r="Y274" s="16">
        <v>1108.6199999999999</v>
      </c>
      <c r="Z274" s="47">
        <v>0</v>
      </c>
      <c r="AA274" s="50"/>
      <c r="AB274" s="16"/>
      <c r="AC274" s="47"/>
      <c r="AD274" s="50"/>
      <c r="AE274" s="16"/>
      <c r="AF274" s="47"/>
      <c r="AG274" s="50">
        <v>0</v>
      </c>
      <c r="AH274" s="16">
        <v>10562.6</v>
      </c>
      <c r="AI274" s="47">
        <v>0</v>
      </c>
      <c r="AJ274" s="50"/>
      <c r="AK274" s="16"/>
      <c r="AL274" s="47"/>
      <c r="AM274" s="50"/>
      <c r="AN274" s="16"/>
      <c r="AO274" s="47"/>
      <c r="AP274" s="50">
        <v>228.85</v>
      </c>
      <c r="AQ274" s="16">
        <v>5915.85</v>
      </c>
      <c r="AR274" s="47">
        <v>0</v>
      </c>
      <c r="AS274" s="50"/>
      <c r="AT274" s="16"/>
      <c r="AU274" s="47"/>
      <c r="AV274" s="50"/>
      <c r="AW274" s="16"/>
      <c r="AX274" s="47"/>
      <c r="AY274" s="50"/>
      <c r="AZ274" s="16"/>
      <c r="BA274" s="47"/>
      <c r="BB274" s="50">
        <v>65.5</v>
      </c>
      <c r="BC274" s="16">
        <v>1789.84</v>
      </c>
      <c r="BD274" s="47">
        <v>0</v>
      </c>
      <c r="BE274" s="50"/>
      <c r="BF274" s="16"/>
      <c r="BG274" s="47"/>
      <c r="BH274" s="50"/>
      <c r="BI274" s="16"/>
      <c r="BJ274" s="47"/>
      <c r="BK274" s="50">
        <v>708.46</v>
      </c>
      <c r="BL274" s="16">
        <v>7711.34</v>
      </c>
      <c r="BM274" s="47">
        <v>2379.62</v>
      </c>
      <c r="BN274" s="50">
        <v>0</v>
      </c>
      <c r="BO274" s="16">
        <v>5001.05</v>
      </c>
      <c r="BP274" s="47">
        <v>1352.57</v>
      </c>
      <c r="BQ274" s="50">
        <v>92</v>
      </c>
      <c r="BR274" s="16">
        <v>597.91</v>
      </c>
      <c r="BS274" s="47">
        <v>0</v>
      </c>
      <c r="BT274" s="50"/>
      <c r="BU274" s="16"/>
      <c r="BV274" s="47"/>
      <c r="BW274" s="50"/>
      <c r="BX274" s="16"/>
      <c r="BY274" s="47"/>
      <c r="BZ274" s="50"/>
      <c r="CA274" s="16"/>
      <c r="CB274" s="47"/>
      <c r="CC274" s="50"/>
      <c r="CD274" s="16"/>
      <c r="CE274" s="47"/>
      <c r="CF274" s="50">
        <v>414.8</v>
      </c>
      <c r="CG274" s="16">
        <v>1709.45</v>
      </c>
      <c r="CH274" s="47">
        <v>0</v>
      </c>
      <c r="CI274" s="50">
        <v>0</v>
      </c>
      <c r="CJ274" s="16">
        <v>0</v>
      </c>
      <c r="CK274" s="47">
        <v>1027.05</v>
      </c>
      <c r="CL274" s="50"/>
      <c r="CM274" s="16"/>
      <c r="CN274" s="47"/>
      <c r="CO274" s="50"/>
      <c r="CP274" s="16"/>
      <c r="CQ274" s="47"/>
      <c r="CR274" s="50"/>
      <c r="CS274" s="16"/>
      <c r="CT274" s="47"/>
      <c r="CU274" s="50"/>
      <c r="CV274" s="16"/>
      <c r="CW274" s="47"/>
      <c r="CX274" s="50">
        <v>201.66</v>
      </c>
      <c r="CY274" s="16">
        <v>402.93</v>
      </c>
      <c r="CZ274" s="47">
        <v>0</v>
      </c>
      <c r="DA274" s="50">
        <v>0</v>
      </c>
      <c r="DB274" s="16">
        <v>0</v>
      </c>
      <c r="DC274" s="47">
        <v>0</v>
      </c>
      <c r="DD274" s="50"/>
      <c r="DE274" s="16"/>
      <c r="DF274" s="47"/>
      <c r="DG274" s="50"/>
      <c r="DH274" s="16"/>
      <c r="DI274" s="47"/>
      <c r="DJ274" s="50"/>
      <c r="DK274" s="16"/>
      <c r="DL274" s="47"/>
      <c r="DM274" s="50">
        <v>0</v>
      </c>
      <c r="DN274" s="16">
        <v>0</v>
      </c>
      <c r="DO274" s="47">
        <v>0</v>
      </c>
      <c r="DP274" s="50"/>
      <c r="DQ274" s="16"/>
      <c r="DR274" s="47"/>
      <c r="DS274" s="50"/>
      <c r="DT274" s="16"/>
      <c r="DU274" s="47"/>
      <c r="DV274" s="50"/>
      <c r="DW274" s="16"/>
      <c r="DX274" s="47"/>
      <c r="DY274" s="50"/>
      <c r="DZ274" s="16"/>
      <c r="EA274" s="47"/>
      <c r="EB274" s="50">
        <v>1970.84</v>
      </c>
      <c r="EC274" s="16">
        <v>36074.519999999997</v>
      </c>
      <c r="ED274" s="47">
        <v>2379.62</v>
      </c>
      <c r="EE274" s="50">
        <v>0</v>
      </c>
      <c r="EF274" s="16">
        <v>0</v>
      </c>
      <c r="EG274" s="47">
        <v>0</v>
      </c>
      <c r="EH274" s="50">
        <v>1970.84</v>
      </c>
      <c r="EI274" s="16">
        <v>36074.519999999997</v>
      </c>
      <c r="EJ274" s="17">
        <v>2379.62</v>
      </c>
      <c r="EK274" s="2"/>
    </row>
    <row r="275" spans="1:141" x14ac:dyDescent="0.25">
      <c r="A275" s="71">
        <v>10</v>
      </c>
      <c r="B275" s="6" t="s">
        <v>64</v>
      </c>
      <c r="C275" s="15">
        <v>0</v>
      </c>
      <c r="D275" s="16">
        <v>502</v>
      </c>
      <c r="E275" s="47">
        <v>16594</v>
      </c>
      <c r="F275" s="50">
        <v>0</v>
      </c>
      <c r="G275" s="16">
        <v>502</v>
      </c>
      <c r="H275" s="47">
        <v>5615</v>
      </c>
      <c r="I275" s="50"/>
      <c r="J275" s="16"/>
      <c r="K275" s="47"/>
      <c r="L275" s="50"/>
      <c r="M275" s="16"/>
      <c r="N275" s="47"/>
      <c r="O275" s="50">
        <v>0</v>
      </c>
      <c r="P275" s="16">
        <v>0</v>
      </c>
      <c r="Q275" s="47">
        <v>1058</v>
      </c>
      <c r="R275" s="50"/>
      <c r="S275" s="16"/>
      <c r="T275" s="47"/>
      <c r="U275" s="50"/>
      <c r="V275" s="16"/>
      <c r="W275" s="47"/>
      <c r="X275" s="50">
        <v>0</v>
      </c>
      <c r="Y275" s="16">
        <v>0</v>
      </c>
      <c r="Z275" s="47">
        <v>0</v>
      </c>
      <c r="AA275" s="50"/>
      <c r="AB275" s="16"/>
      <c r="AC275" s="47"/>
      <c r="AD275" s="50"/>
      <c r="AE275" s="16"/>
      <c r="AF275" s="47"/>
      <c r="AG275" s="50">
        <v>0</v>
      </c>
      <c r="AH275" s="16">
        <v>0</v>
      </c>
      <c r="AI275" s="47">
        <v>4315</v>
      </c>
      <c r="AJ275" s="50"/>
      <c r="AK275" s="16"/>
      <c r="AL275" s="47"/>
      <c r="AM275" s="50"/>
      <c r="AN275" s="16"/>
      <c r="AO275" s="47"/>
      <c r="AP275" s="50">
        <v>0</v>
      </c>
      <c r="AQ275" s="16">
        <v>0</v>
      </c>
      <c r="AR275" s="47">
        <v>5606</v>
      </c>
      <c r="AS275" s="50">
        <v>0</v>
      </c>
      <c r="AT275" s="16">
        <v>0</v>
      </c>
      <c r="AU275" s="47">
        <v>0</v>
      </c>
      <c r="AV275" s="50"/>
      <c r="AW275" s="16"/>
      <c r="AX275" s="47"/>
      <c r="AY275" s="50"/>
      <c r="AZ275" s="16"/>
      <c r="BA275" s="47"/>
      <c r="BB275" s="50">
        <v>0</v>
      </c>
      <c r="BC275" s="16">
        <v>0</v>
      </c>
      <c r="BD275" s="47">
        <v>0</v>
      </c>
      <c r="BE275" s="50"/>
      <c r="BF275" s="16"/>
      <c r="BG275" s="47"/>
      <c r="BH275" s="50"/>
      <c r="BI275" s="16"/>
      <c r="BJ275" s="47"/>
      <c r="BK275" s="50">
        <v>0</v>
      </c>
      <c r="BL275" s="16">
        <v>447</v>
      </c>
      <c r="BM275" s="47">
        <v>32008</v>
      </c>
      <c r="BN275" s="50">
        <v>0</v>
      </c>
      <c r="BO275" s="16">
        <v>0</v>
      </c>
      <c r="BP275" s="47">
        <v>0</v>
      </c>
      <c r="BQ275" s="50">
        <v>0</v>
      </c>
      <c r="BR275" s="16">
        <v>0</v>
      </c>
      <c r="BS275" s="47">
        <v>0</v>
      </c>
      <c r="BT275" s="50">
        <v>0</v>
      </c>
      <c r="BU275" s="16">
        <v>0</v>
      </c>
      <c r="BV275" s="47">
        <v>4975</v>
      </c>
      <c r="BW275" s="50">
        <v>0</v>
      </c>
      <c r="BX275" s="16">
        <v>0</v>
      </c>
      <c r="BY275" s="47">
        <v>0</v>
      </c>
      <c r="BZ275" s="50">
        <v>0</v>
      </c>
      <c r="CA275" s="16">
        <v>0</v>
      </c>
      <c r="CB275" s="47">
        <v>23752</v>
      </c>
      <c r="CC275" s="50">
        <v>0</v>
      </c>
      <c r="CD275" s="16">
        <v>0</v>
      </c>
      <c r="CE275" s="47">
        <v>0</v>
      </c>
      <c r="CF275" s="50">
        <v>0</v>
      </c>
      <c r="CG275" s="16">
        <v>0</v>
      </c>
      <c r="CH275" s="47">
        <v>3281</v>
      </c>
      <c r="CI275" s="50">
        <v>0</v>
      </c>
      <c r="CJ275" s="16">
        <v>0</v>
      </c>
      <c r="CK275" s="47">
        <v>0</v>
      </c>
      <c r="CL275" s="50">
        <v>0</v>
      </c>
      <c r="CM275" s="16">
        <v>0</v>
      </c>
      <c r="CN275" s="47">
        <v>0</v>
      </c>
      <c r="CO275" s="50"/>
      <c r="CP275" s="16"/>
      <c r="CQ275" s="47">
        <v>0</v>
      </c>
      <c r="CR275" s="50">
        <v>0</v>
      </c>
      <c r="CS275" s="16">
        <v>0</v>
      </c>
      <c r="CT275" s="47">
        <v>0</v>
      </c>
      <c r="CU275" s="50">
        <v>0</v>
      </c>
      <c r="CV275" s="16">
        <v>0</v>
      </c>
      <c r="CW275" s="47">
        <v>0</v>
      </c>
      <c r="CX275" s="50">
        <v>0</v>
      </c>
      <c r="CY275" s="16">
        <v>447</v>
      </c>
      <c r="CZ275" s="47">
        <v>0</v>
      </c>
      <c r="DA275" s="50">
        <v>0</v>
      </c>
      <c r="DB275" s="16">
        <v>0</v>
      </c>
      <c r="DC275" s="47">
        <v>0</v>
      </c>
      <c r="DD275" s="50">
        <v>0</v>
      </c>
      <c r="DE275" s="16">
        <v>0</v>
      </c>
      <c r="DF275" s="47">
        <v>0</v>
      </c>
      <c r="DG275" s="50">
        <v>0</v>
      </c>
      <c r="DH275" s="16">
        <v>0</v>
      </c>
      <c r="DI275" s="47">
        <v>0</v>
      </c>
      <c r="DJ275" s="50">
        <v>0</v>
      </c>
      <c r="DK275" s="16">
        <v>0</v>
      </c>
      <c r="DL275" s="47">
        <v>0</v>
      </c>
      <c r="DM275" s="50">
        <v>0</v>
      </c>
      <c r="DN275" s="16">
        <v>0</v>
      </c>
      <c r="DO275" s="47">
        <v>0</v>
      </c>
      <c r="DP275" s="50">
        <v>0</v>
      </c>
      <c r="DQ275" s="16">
        <v>0</v>
      </c>
      <c r="DR275" s="47">
        <v>0</v>
      </c>
      <c r="DS275" s="50">
        <v>0</v>
      </c>
      <c r="DT275" s="16">
        <v>0</v>
      </c>
      <c r="DU275" s="47">
        <v>0</v>
      </c>
      <c r="DV275" s="50">
        <v>0</v>
      </c>
      <c r="DW275" s="16">
        <v>0</v>
      </c>
      <c r="DX275" s="47">
        <v>0</v>
      </c>
      <c r="DY275" s="50">
        <v>0</v>
      </c>
      <c r="DZ275" s="16">
        <v>0</v>
      </c>
      <c r="EA275" s="47">
        <v>0</v>
      </c>
      <c r="EB275" s="50">
        <v>0</v>
      </c>
      <c r="EC275" s="16">
        <v>949</v>
      </c>
      <c r="ED275" s="47">
        <v>48602</v>
      </c>
      <c r="EE275" s="50">
        <v>0</v>
      </c>
      <c r="EF275" s="16">
        <v>0</v>
      </c>
      <c r="EG275" s="47">
        <v>0</v>
      </c>
      <c r="EH275" s="50">
        <v>0</v>
      </c>
      <c r="EI275" s="16">
        <v>949</v>
      </c>
      <c r="EJ275" s="17">
        <v>48602</v>
      </c>
      <c r="EK275" s="2"/>
    </row>
    <row r="276" spans="1:141" x14ac:dyDescent="0.25">
      <c r="A276" s="71">
        <v>11</v>
      </c>
      <c r="B276" s="6" t="s">
        <v>65</v>
      </c>
      <c r="C276" s="15">
        <v>0</v>
      </c>
      <c r="D276" s="16">
        <v>0</v>
      </c>
      <c r="E276" s="47">
        <v>0</v>
      </c>
      <c r="F276" s="50"/>
      <c r="G276" s="16"/>
      <c r="H276" s="47"/>
      <c r="I276" s="50"/>
      <c r="J276" s="16"/>
      <c r="K276" s="47"/>
      <c r="L276" s="50"/>
      <c r="M276" s="16"/>
      <c r="N276" s="47"/>
      <c r="O276" s="50"/>
      <c r="P276" s="16"/>
      <c r="Q276" s="47"/>
      <c r="R276" s="50"/>
      <c r="S276" s="16"/>
      <c r="T276" s="47"/>
      <c r="U276" s="50"/>
      <c r="V276" s="16"/>
      <c r="W276" s="47"/>
      <c r="X276" s="50"/>
      <c r="Y276" s="16"/>
      <c r="Z276" s="47"/>
      <c r="AA276" s="50"/>
      <c r="AB276" s="16"/>
      <c r="AC276" s="47"/>
      <c r="AD276" s="50"/>
      <c r="AE276" s="16"/>
      <c r="AF276" s="47"/>
      <c r="AG276" s="50"/>
      <c r="AH276" s="16"/>
      <c r="AI276" s="47"/>
      <c r="AJ276" s="50"/>
      <c r="AK276" s="16"/>
      <c r="AL276" s="47"/>
      <c r="AM276" s="50"/>
      <c r="AN276" s="16"/>
      <c r="AO276" s="47"/>
      <c r="AP276" s="50"/>
      <c r="AQ276" s="16"/>
      <c r="AR276" s="47"/>
      <c r="AS276" s="50"/>
      <c r="AT276" s="16"/>
      <c r="AU276" s="47"/>
      <c r="AV276" s="50"/>
      <c r="AW276" s="16"/>
      <c r="AX276" s="47"/>
      <c r="AY276" s="50"/>
      <c r="AZ276" s="16"/>
      <c r="BA276" s="47"/>
      <c r="BB276" s="50"/>
      <c r="BC276" s="16"/>
      <c r="BD276" s="47"/>
      <c r="BE276" s="50"/>
      <c r="BF276" s="16"/>
      <c r="BG276" s="47"/>
      <c r="BH276" s="50"/>
      <c r="BI276" s="16"/>
      <c r="BJ276" s="47"/>
      <c r="BK276" s="50">
        <v>0</v>
      </c>
      <c r="BL276" s="16">
        <v>0</v>
      </c>
      <c r="BM276" s="47">
        <v>0</v>
      </c>
      <c r="BN276" s="50"/>
      <c r="BO276" s="16"/>
      <c r="BP276" s="47"/>
      <c r="BQ276" s="50"/>
      <c r="BR276" s="16"/>
      <c r="BS276" s="47"/>
      <c r="BT276" s="50"/>
      <c r="BU276" s="16"/>
      <c r="BV276" s="47"/>
      <c r="BW276" s="50"/>
      <c r="BX276" s="16"/>
      <c r="BY276" s="47"/>
      <c r="BZ276" s="50"/>
      <c r="CA276" s="16"/>
      <c r="CB276" s="47"/>
      <c r="CC276" s="50"/>
      <c r="CD276" s="16"/>
      <c r="CE276" s="47"/>
      <c r="CF276" s="50"/>
      <c r="CG276" s="16"/>
      <c r="CH276" s="47"/>
      <c r="CI276" s="50"/>
      <c r="CJ276" s="16"/>
      <c r="CK276" s="47"/>
      <c r="CL276" s="50"/>
      <c r="CM276" s="16"/>
      <c r="CN276" s="47"/>
      <c r="CO276" s="50"/>
      <c r="CP276" s="16"/>
      <c r="CQ276" s="47"/>
      <c r="CR276" s="50"/>
      <c r="CS276" s="16"/>
      <c r="CT276" s="47"/>
      <c r="CU276" s="50"/>
      <c r="CV276" s="16"/>
      <c r="CW276" s="47"/>
      <c r="CX276" s="50"/>
      <c r="CY276" s="16"/>
      <c r="CZ276" s="47"/>
      <c r="DA276" s="50">
        <v>0</v>
      </c>
      <c r="DB276" s="16">
        <v>0</v>
      </c>
      <c r="DC276" s="47">
        <v>0</v>
      </c>
      <c r="DD276" s="50"/>
      <c r="DE276" s="16"/>
      <c r="DF276" s="47"/>
      <c r="DG276" s="50"/>
      <c r="DH276" s="16"/>
      <c r="DI276" s="47"/>
      <c r="DJ276" s="50"/>
      <c r="DK276" s="16"/>
      <c r="DL276" s="47"/>
      <c r="DM276" s="50">
        <v>0</v>
      </c>
      <c r="DN276" s="16">
        <v>0</v>
      </c>
      <c r="DO276" s="47">
        <v>0</v>
      </c>
      <c r="DP276" s="50"/>
      <c r="DQ276" s="16"/>
      <c r="DR276" s="47"/>
      <c r="DS276" s="50"/>
      <c r="DT276" s="16"/>
      <c r="DU276" s="47"/>
      <c r="DV276" s="50"/>
      <c r="DW276" s="16"/>
      <c r="DX276" s="47"/>
      <c r="DY276" s="50"/>
      <c r="DZ276" s="16"/>
      <c r="EA276" s="47"/>
      <c r="EB276" s="50">
        <v>0</v>
      </c>
      <c r="EC276" s="16">
        <v>0</v>
      </c>
      <c r="ED276" s="47">
        <v>0</v>
      </c>
      <c r="EE276" s="50">
        <v>0</v>
      </c>
      <c r="EF276" s="16">
        <v>0</v>
      </c>
      <c r="EG276" s="47">
        <v>0</v>
      </c>
      <c r="EH276" s="50">
        <v>0</v>
      </c>
      <c r="EI276" s="16">
        <v>0</v>
      </c>
      <c r="EJ276" s="17">
        <v>0</v>
      </c>
      <c r="EK276" s="2"/>
    </row>
    <row r="277" spans="1:141" x14ac:dyDescent="0.25">
      <c r="A277" s="71">
        <v>12</v>
      </c>
      <c r="B277" s="6" t="s">
        <v>66</v>
      </c>
      <c r="C277" s="15">
        <v>2650.8114500000001</v>
      </c>
      <c r="D277" s="16">
        <v>95231.793349999905</v>
      </c>
      <c r="E277" s="47">
        <v>3828.9081099999999</v>
      </c>
      <c r="F277" s="50">
        <v>1829.5889400000001</v>
      </c>
      <c r="G277" s="16">
        <v>77675.344759999905</v>
      </c>
      <c r="H277" s="47">
        <v>2342.846</v>
      </c>
      <c r="I277" s="50"/>
      <c r="J277" s="16"/>
      <c r="K277" s="47"/>
      <c r="L277" s="50"/>
      <c r="M277" s="16"/>
      <c r="N277" s="47"/>
      <c r="O277" s="50">
        <v>723.80651</v>
      </c>
      <c r="P277" s="16">
        <v>15935.41567</v>
      </c>
      <c r="Q277" s="47"/>
      <c r="R277" s="50"/>
      <c r="S277" s="16"/>
      <c r="T277" s="47"/>
      <c r="U277" s="50"/>
      <c r="V277" s="16"/>
      <c r="W277" s="47"/>
      <c r="X277" s="50">
        <v>97.415999999999997</v>
      </c>
      <c r="Y277" s="16">
        <v>1621.0329200000001</v>
      </c>
      <c r="Z277" s="47"/>
      <c r="AA277" s="50"/>
      <c r="AB277" s="16"/>
      <c r="AC277" s="47"/>
      <c r="AD277" s="50"/>
      <c r="AE277" s="16"/>
      <c r="AF277" s="47"/>
      <c r="AG277" s="50"/>
      <c r="AH277" s="16"/>
      <c r="AI277" s="47"/>
      <c r="AJ277" s="50"/>
      <c r="AK277" s="16"/>
      <c r="AL277" s="47"/>
      <c r="AM277" s="50"/>
      <c r="AN277" s="16"/>
      <c r="AO277" s="47"/>
      <c r="AP277" s="50"/>
      <c r="AQ277" s="16"/>
      <c r="AR277" s="47"/>
      <c r="AS277" s="50"/>
      <c r="AT277" s="16"/>
      <c r="AU277" s="47">
        <v>1486.0621100000001</v>
      </c>
      <c r="AV277" s="50"/>
      <c r="AW277" s="16"/>
      <c r="AX277" s="47"/>
      <c r="AY277" s="50"/>
      <c r="AZ277" s="16"/>
      <c r="BA277" s="47"/>
      <c r="BB277" s="50"/>
      <c r="BC277" s="16"/>
      <c r="BD277" s="47"/>
      <c r="BE277" s="50"/>
      <c r="BF277" s="16"/>
      <c r="BG277" s="47"/>
      <c r="BH277" s="50"/>
      <c r="BI277" s="16"/>
      <c r="BJ277" s="47"/>
      <c r="BK277" s="50">
        <v>0</v>
      </c>
      <c r="BL277" s="16">
        <v>0</v>
      </c>
      <c r="BM277" s="47">
        <v>0</v>
      </c>
      <c r="BN277" s="50"/>
      <c r="BO277" s="16"/>
      <c r="BP277" s="47"/>
      <c r="BQ277" s="50"/>
      <c r="BR277" s="16"/>
      <c r="BS277" s="47"/>
      <c r="BT277" s="50"/>
      <c r="BU277" s="16"/>
      <c r="BV277" s="47"/>
      <c r="BW277" s="50"/>
      <c r="BX277" s="16"/>
      <c r="BY277" s="47"/>
      <c r="BZ277" s="50"/>
      <c r="CA277" s="16"/>
      <c r="CB277" s="47"/>
      <c r="CC277" s="50"/>
      <c r="CD277" s="16"/>
      <c r="CE277" s="47"/>
      <c r="CF277" s="50"/>
      <c r="CG277" s="16"/>
      <c r="CH277" s="47"/>
      <c r="CI277" s="50"/>
      <c r="CJ277" s="16"/>
      <c r="CK277" s="47"/>
      <c r="CL277" s="50"/>
      <c r="CM277" s="16"/>
      <c r="CN277" s="47"/>
      <c r="CO277" s="50"/>
      <c r="CP277" s="16"/>
      <c r="CQ277" s="47"/>
      <c r="CR277" s="50"/>
      <c r="CS277" s="16"/>
      <c r="CT277" s="47"/>
      <c r="CU277" s="50"/>
      <c r="CV277" s="16"/>
      <c r="CW277" s="47"/>
      <c r="CX277" s="50"/>
      <c r="CY277" s="16"/>
      <c r="CZ277" s="47"/>
      <c r="DA277" s="50">
        <v>0</v>
      </c>
      <c r="DB277" s="16">
        <v>0</v>
      </c>
      <c r="DC277" s="47">
        <v>0</v>
      </c>
      <c r="DD277" s="50"/>
      <c r="DE277" s="16"/>
      <c r="DF277" s="47"/>
      <c r="DG277" s="50"/>
      <c r="DH277" s="16"/>
      <c r="DI277" s="47"/>
      <c r="DJ277" s="50"/>
      <c r="DK277" s="16"/>
      <c r="DL277" s="47"/>
      <c r="DM277" s="50">
        <v>0</v>
      </c>
      <c r="DN277" s="16">
        <v>0</v>
      </c>
      <c r="DO277" s="47">
        <v>0</v>
      </c>
      <c r="DP277" s="50"/>
      <c r="DQ277" s="16"/>
      <c r="DR277" s="47"/>
      <c r="DS277" s="50"/>
      <c r="DT277" s="16"/>
      <c r="DU277" s="47"/>
      <c r="DV277" s="50"/>
      <c r="DW277" s="16"/>
      <c r="DX277" s="47"/>
      <c r="DY277" s="50"/>
      <c r="DZ277" s="16"/>
      <c r="EA277" s="47"/>
      <c r="EB277" s="50">
        <v>2650.8114500000001</v>
      </c>
      <c r="EC277" s="16">
        <v>95231.793349999905</v>
      </c>
      <c r="ED277" s="47">
        <v>3828.9081099999999</v>
      </c>
      <c r="EE277" s="50">
        <v>0</v>
      </c>
      <c r="EF277" s="16">
        <v>0</v>
      </c>
      <c r="EG277" s="47">
        <v>0</v>
      </c>
      <c r="EH277" s="50">
        <v>2650.8114500000001</v>
      </c>
      <c r="EI277" s="16">
        <v>95231.793349999905</v>
      </c>
      <c r="EJ277" s="17">
        <v>3828.9081099999999</v>
      </c>
      <c r="EK277" s="2"/>
    </row>
    <row r="278" spans="1:141" x14ac:dyDescent="0.25">
      <c r="A278" s="71">
        <v>13</v>
      </c>
      <c r="B278" s="6" t="s">
        <v>67</v>
      </c>
      <c r="C278" s="15">
        <v>0</v>
      </c>
      <c r="D278" s="16">
        <v>0</v>
      </c>
      <c r="E278" s="47">
        <v>0</v>
      </c>
      <c r="F278" s="50"/>
      <c r="G278" s="16"/>
      <c r="H278" s="47"/>
      <c r="I278" s="50"/>
      <c r="J278" s="16"/>
      <c r="K278" s="47"/>
      <c r="L278" s="50"/>
      <c r="M278" s="16"/>
      <c r="N278" s="47"/>
      <c r="O278" s="50"/>
      <c r="P278" s="16"/>
      <c r="Q278" s="47"/>
      <c r="R278" s="50"/>
      <c r="S278" s="16"/>
      <c r="T278" s="47"/>
      <c r="U278" s="50"/>
      <c r="V278" s="16"/>
      <c r="W278" s="47"/>
      <c r="X278" s="50"/>
      <c r="Y278" s="16"/>
      <c r="Z278" s="47"/>
      <c r="AA278" s="50"/>
      <c r="AB278" s="16"/>
      <c r="AC278" s="47"/>
      <c r="AD278" s="50"/>
      <c r="AE278" s="16"/>
      <c r="AF278" s="47"/>
      <c r="AG278" s="50"/>
      <c r="AH278" s="16"/>
      <c r="AI278" s="47"/>
      <c r="AJ278" s="50"/>
      <c r="AK278" s="16"/>
      <c r="AL278" s="47"/>
      <c r="AM278" s="50"/>
      <c r="AN278" s="16"/>
      <c r="AO278" s="47"/>
      <c r="AP278" s="50"/>
      <c r="AQ278" s="16"/>
      <c r="AR278" s="47"/>
      <c r="AS278" s="50"/>
      <c r="AT278" s="16"/>
      <c r="AU278" s="47"/>
      <c r="AV278" s="50"/>
      <c r="AW278" s="16"/>
      <c r="AX278" s="47"/>
      <c r="AY278" s="50"/>
      <c r="AZ278" s="16"/>
      <c r="BA278" s="47"/>
      <c r="BB278" s="50"/>
      <c r="BC278" s="16"/>
      <c r="BD278" s="47"/>
      <c r="BE278" s="50"/>
      <c r="BF278" s="16"/>
      <c r="BG278" s="47"/>
      <c r="BH278" s="50"/>
      <c r="BI278" s="16"/>
      <c r="BJ278" s="47"/>
      <c r="BK278" s="50">
        <v>0</v>
      </c>
      <c r="BL278" s="16">
        <v>0</v>
      </c>
      <c r="BM278" s="47">
        <v>0</v>
      </c>
      <c r="BN278" s="50"/>
      <c r="BO278" s="16"/>
      <c r="BP278" s="47"/>
      <c r="BQ278" s="50"/>
      <c r="BR278" s="16"/>
      <c r="BS278" s="47"/>
      <c r="BT278" s="50"/>
      <c r="BU278" s="16"/>
      <c r="BV278" s="47"/>
      <c r="BW278" s="50"/>
      <c r="BX278" s="16"/>
      <c r="BY278" s="47"/>
      <c r="BZ278" s="50"/>
      <c r="CA278" s="16"/>
      <c r="CB278" s="47"/>
      <c r="CC278" s="50"/>
      <c r="CD278" s="16"/>
      <c r="CE278" s="47"/>
      <c r="CF278" s="50"/>
      <c r="CG278" s="16"/>
      <c r="CH278" s="47"/>
      <c r="CI278" s="50"/>
      <c r="CJ278" s="16"/>
      <c r="CK278" s="47"/>
      <c r="CL278" s="50"/>
      <c r="CM278" s="16"/>
      <c r="CN278" s="47"/>
      <c r="CO278" s="50"/>
      <c r="CP278" s="16"/>
      <c r="CQ278" s="47"/>
      <c r="CR278" s="50"/>
      <c r="CS278" s="16"/>
      <c r="CT278" s="47"/>
      <c r="CU278" s="50"/>
      <c r="CV278" s="16"/>
      <c r="CW278" s="47"/>
      <c r="CX278" s="50"/>
      <c r="CY278" s="16"/>
      <c r="CZ278" s="47"/>
      <c r="DA278" s="50">
        <v>0</v>
      </c>
      <c r="DB278" s="16">
        <v>0</v>
      </c>
      <c r="DC278" s="47">
        <v>0</v>
      </c>
      <c r="DD278" s="50"/>
      <c r="DE278" s="16"/>
      <c r="DF278" s="47"/>
      <c r="DG278" s="50"/>
      <c r="DH278" s="16"/>
      <c r="DI278" s="47"/>
      <c r="DJ278" s="50"/>
      <c r="DK278" s="16"/>
      <c r="DL278" s="47"/>
      <c r="DM278" s="50">
        <v>0</v>
      </c>
      <c r="DN278" s="16">
        <v>0</v>
      </c>
      <c r="DO278" s="47">
        <v>0</v>
      </c>
      <c r="DP278" s="50"/>
      <c r="DQ278" s="16"/>
      <c r="DR278" s="47"/>
      <c r="DS278" s="50"/>
      <c r="DT278" s="16"/>
      <c r="DU278" s="47"/>
      <c r="DV278" s="50"/>
      <c r="DW278" s="16"/>
      <c r="DX278" s="47"/>
      <c r="DY278" s="50"/>
      <c r="DZ278" s="16"/>
      <c r="EA278" s="47"/>
      <c r="EB278" s="50">
        <v>0</v>
      </c>
      <c r="EC278" s="16">
        <v>0</v>
      </c>
      <c r="ED278" s="47">
        <v>0</v>
      </c>
      <c r="EE278" s="50">
        <v>0</v>
      </c>
      <c r="EF278" s="16">
        <v>0</v>
      </c>
      <c r="EG278" s="47">
        <v>0</v>
      </c>
      <c r="EH278" s="50">
        <v>0</v>
      </c>
      <c r="EI278" s="16">
        <v>0</v>
      </c>
      <c r="EJ278" s="17">
        <v>0</v>
      </c>
      <c r="EK278" s="2"/>
    </row>
    <row r="279" spans="1:141" x14ac:dyDescent="0.25">
      <c r="A279" s="71">
        <v>14</v>
      </c>
      <c r="B279" s="6" t="s">
        <v>68</v>
      </c>
      <c r="C279" s="15">
        <v>1421.6079999999999</v>
      </c>
      <c r="D279" s="16">
        <v>34593.774845471002</v>
      </c>
      <c r="E279" s="47">
        <v>0</v>
      </c>
      <c r="F279" s="50"/>
      <c r="G279" s="16"/>
      <c r="H279" s="47"/>
      <c r="I279" s="50"/>
      <c r="J279" s="16"/>
      <c r="K279" s="47"/>
      <c r="L279" s="50"/>
      <c r="M279" s="16"/>
      <c r="N279" s="47"/>
      <c r="O279" s="50"/>
      <c r="P279" s="16"/>
      <c r="Q279" s="47"/>
      <c r="R279" s="50"/>
      <c r="S279" s="16"/>
      <c r="T279" s="47"/>
      <c r="U279" s="50"/>
      <c r="V279" s="16"/>
      <c r="W279" s="47"/>
      <c r="X279" s="50"/>
      <c r="Y279" s="16">
        <v>846.22177999999997</v>
      </c>
      <c r="Z279" s="47"/>
      <c r="AA279" s="50"/>
      <c r="AB279" s="16"/>
      <c r="AC279" s="47"/>
      <c r="AD279" s="50"/>
      <c r="AE279" s="16"/>
      <c r="AF279" s="47"/>
      <c r="AG279" s="50">
        <v>517.077</v>
      </c>
      <c r="AH279" s="16">
        <v>23674.019788161</v>
      </c>
      <c r="AI279" s="47"/>
      <c r="AJ279" s="50"/>
      <c r="AK279" s="16"/>
      <c r="AL279" s="47"/>
      <c r="AM279" s="50"/>
      <c r="AN279" s="16"/>
      <c r="AO279" s="47"/>
      <c r="AP279" s="50">
        <v>904.53099999999995</v>
      </c>
      <c r="AQ279" s="16">
        <v>8495.1265273099998</v>
      </c>
      <c r="AR279" s="47"/>
      <c r="AS279" s="50"/>
      <c r="AT279" s="16">
        <v>1578.4067500000001</v>
      </c>
      <c r="AU279" s="47"/>
      <c r="AV279" s="50"/>
      <c r="AW279" s="16"/>
      <c r="AX279" s="47"/>
      <c r="AY279" s="50"/>
      <c r="AZ279" s="16"/>
      <c r="BA279" s="47"/>
      <c r="BB279" s="50"/>
      <c r="BC279" s="16"/>
      <c r="BD279" s="47"/>
      <c r="BE279" s="50"/>
      <c r="BF279" s="16"/>
      <c r="BG279" s="47"/>
      <c r="BH279" s="50"/>
      <c r="BI279" s="16"/>
      <c r="BJ279" s="47"/>
      <c r="BK279" s="50">
        <v>8455.94218</v>
      </c>
      <c r="BL279" s="16">
        <v>38218.481968</v>
      </c>
      <c r="BM279" s="47">
        <v>28978.490135</v>
      </c>
      <c r="BN279" s="50"/>
      <c r="BO279" s="16">
        <v>5228.6150200000002</v>
      </c>
      <c r="BP279" s="47">
        <v>1104.6515999999999</v>
      </c>
      <c r="BQ279" s="50"/>
      <c r="BR279" s="16"/>
      <c r="BS279" s="47"/>
      <c r="BT279" s="50"/>
      <c r="BU279" s="16"/>
      <c r="BV279" s="47"/>
      <c r="BW279" s="50"/>
      <c r="BX279" s="16"/>
      <c r="BY279" s="47"/>
      <c r="BZ279" s="50">
        <v>90.03107</v>
      </c>
      <c r="CA279" s="16">
        <v>1569.328391</v>
      </c>
      <c r="CB279" s="47"/>
      <c r="CC279" s="50"/>
      <c r="CD279" s="16">
        <v>271.98050999999998</v>
      </c>
      <c r="CE279" s="47"/>
      <c r="CF279" s="50">
        <v>7856.3269700000001</v>
      </c>
      <c r="CG279" s="16">
        <v>27461.985466999999</v>
      </c>
      <c r="CH279" s="47">
        <v>26401.30646</v>
      </c>
      <c r="CI279" s="50"/>
      <c r="CJ279" s="16"/>
      <c r="CK279" s="47"/>
      <c r="CL279" s="50">
        <v>79.95</v>
      </c>
      <c r="CM279" s="16">
        <v>142.5</v>
      </c>
      <c r="CN279" s="47"/>
      <c r="CO279" s="50"/>
      <c r="CP279" s="16"/>
      <c r="CQ279" s="47"/>
      <c r="CR279" s="50"/>
      <c r="CS279" s="16"/>
      <c r="CT279" s="47"/>
      <c r="CU279" s="50"/>
      <c r="CV279" s="16"/>
      <c r="CW279" s="47"/>
      <c r="CX279" s="50">
        <v>429.63414</v>
      </c>
      <c r="CY279" s="16">
        <v>3544.07258</v>
      </c>
      <c r="CZ279" s="47">
        <v>1472.5320750000001</v>
      </c>
      <c r="DA279" s="50">
        <v>0</v>
      </c>
      <c r="DB279" s="16">
        <v>0</v>
      </c>
      <c r="DC279" s="47">
        <v>0</v>
      </c>
      <c r="DD279" s="50"/>
      <c r="DE279" s="16"/>
      <c r="DF279" s="47"/>
      <c r="DG279" s="50"/>
      <c r="DH279" s="16"/>
      <c r="DI279" s="47"/>
      <c r="DJ279" s="50"/>
      <c r="DK279" s="16"/>
      <c r="DL279" s="47"/>
      <c r="DM279" s="50">
        <v>0</v>
      </c>
      <c r="DN279" s="16">
        <v>0</v>
      </c>
      <c r="DO279" s="47">
        <v>0</v>
      </c>
      <c r="DP279" s="50"/>
      <c r="DQ279" s="16"/>
      <c r="DR279" s="47"/>
      <c r="DS279" s="50"/>
      <c r="DT279" s="16"/>
      <c r="DU279" s="47"/>
      <c r="DV279" s="50"/>
      <c r="DW279" s="16"/>
      <c r="DX279" s="47"/>
      <c r="DY279" s="50">
        <v>1575.58644</v>
      </c>
      <c r="DZ279" s="16">
        <v>6009.0416871999996</v>
      </c>
      <c r="EA279" s="47">
        <v>3398.0917456799998</v>
      </c>
      <c r="EB279" s="50">
        <v>11453.136619999999</v>
      </c>
      <c r="EC279" s="16">
        <v>78821.298500670993</v>
      </c>
      <c r="ED279" s="47">
        <v>32376.581880680002</v>
      </c>
      <c r="EE279" s="50">
        <v>0</v>
      </c>
      <c r="EF279" s="16">
        <v>0</v>
      </c>
      <c r="EG279" s="47">
        <v>0</v>
      </c>
      <c r="EH279" s="50">
        <v>11453.136619999999</v>
      </c>
      <c r="EI279" s="16">
        <v>78821.298500670993</v>
      </c>
      <c r="EJ279" s="17">
        <v>32376.581880680002</v>
      </c>
      <c r="EK279" s="2"/>
    </row>
    <row r="280" spans="1:141" x14ac:dyDescent="0.25">
      <c r="A280" s="71">
        <v>15</v>
      </c>
      <c r="B280" s="6" t="s">
        <v>69</v>
      </c>
      <c r="C280" s="15">
        <v>273.5</v>
      </c>
      <c r="D280" s="16">
        <v>462</v>
      </c>
      <c r="E280" s="47">
        <v>0</v>
      </c>
      <c r="F280" s="50">
        <v>39.6</v>
      </c>
      <c r="G280" s="16"/>
      <c r="H280" s="47"/>
      <c r="I280" s="50"/>
      <c r="J280" s="16"/>
      <c r="K280" s="47"/>
      <c r="L280" s="50"/>
      <c r="M280" s="16"/>
      <c r="N280" s="47"/>
      <c r="O280" s="50">
        <v>90.4</v>
      </c>
      <c r="P280" s="16"/>
      <c r="Q280" s="47"/>
      <c r="R280" s="50"/>
      <c r="S280" s="16"/>
      <c r="T280" s="47"/>
      <c r="U280" s="50"/>
      <c r="V280" s="16"/>
      <c r="W280" s="47"/>
      <c r="X280" s="50">
        <v>66.5</v>
      </c>
      <c r="Y280" s="16"/>
      <c r="Z280" s="47"/>
      <c r="AA280" s="50"/>
      <c r="AB280" s="16"/>
      <c r="AC280" s="47"/>
      <c r="AD280" s="50"/>
      <c r="AE280" s="16"/>
      <c r="AF280" s="47"/>
      <c r="AG280" s="50"/>
      <c r="AH280" s="16"/>
      <c r="AI280" s="47"/>
      <c r="AJ280" s="50"/>
      <c r="AK280" s="16"/>
      <c r="AL280" s="47"/>
      <c r="AM280" s="50"/>
      <c r="AN280" s="16"/>
      <c r="AO280" s="47"/>
      <c r="AP280" s="50">
        <v>77</v>
      </c>
      <c r="AQ280" s="16">
        <v>262</v>
      </c>
      <c r="AR280" s="47"/>
      <c r="AS280" s="50"/>
      <c r="AT280" s="16">
        <v>200</v>
      </c>
      <c r="AU280" s="47"/>
      <c r="AV280" s="50"/>
      <c r="AW280" s="16"/>
      <c r="AX280" s="47"/>
      <c r="AY280" s="50"/>
      <c r="AZ280" s="16"/>
      <c r="BA280" s="47"/>
      <c r="BB280" s="50"/>
      <c r="BC280" s="16"/>
      <c r="BD280" s="47"/>
      <c r="BE280" s="50"/>
      <c r="BF280" s="16"/>
      <c r="BG280" s="47"/>
      <c r="BH280" s="50"/>
      <c r="BI280" s="16"/>
      <c r="BJ280" s="47"/>
      <c r="BK280" s="50">
        <v>1122.3</v>
      </c>
      <c r="BL280" s="16">
        <v>2137</v>
      </c>
      <c r="BM280" s="47">
        <v>2028.9</v>
      </c>
      <c r="BN280" s="50"/>
      <c r="BO280" s="16">
        <v>563.9</v>
      </c>
      <c r="BP280" s="47">
        <v>1042.0999999999999</v>
      </c>
      <c r="BQ280" s="50"/>
      <c r="BR280" s="16">
        <v>52.7</v>
      </c>
      <c r="BS280" s="47">
        <v>986.8</v>
      </c>
      <c r="BT280" s="50"/>
      <c r="BU280" s="16"/>
      <c r="BV280" s="47"/>
      <c r="BW280" s="50">
        <v>806.5</v>
      </c>
      <c r="BX280" s="16"/>
      <c r="BY280" s="47"/>
      <c r="BZ280" s="50"/>
      <c r="CA280" s="16">
        <v>118</v>
      </c>
      <c r="CB280" s="47"/>
      <c r="CC280" s="50"/>
      <c r="CD280" s="16"/>
      <c r="CE280" s="47"/>
      <c r="CF280" s="50">
        <v>36.799999999999997</v>
      </c>
      <c r="CG280" s="16"/>
      <c r="CH280" s="47"/>
      <c r="CI280" s="50"/>
      <c r="CJ280" s="16"/>
      <c r="CK280" s="47"/>
      <c r="CL280" s="50"/>
      <c r="CM280" s="16"/>
      <c r="CN280" s="47"/>
      <c r="CO280" s="50"/>
      <c r="CP280" s="16"/>
      <c r="CQ280" s="47"/>
      <c r="CR280" s="50"/>
      <c r="CS280" s="16"/>
      <c r="CT280" s="47"/>
      <c r="CU280" s="50"/>
      <c r="CV280" s="16"/>
      <c r="CW280" s="47"/>
      <c r="CX280" s="50">
        <v>279</v>
      </c>
      <c r="CY280" s="16">
        <v>1402.4</v>
      </c>
      <c r="CZ280" s="47"/>
      <c r="DA280" s="50">
        <v>0</v>
      </c>
      <c r="DB280" s="16">
        <v>0</v>
      </c>
      <c r="DC280" s="47">
        <v>0</v>
      </c>
      <c r="DD280" s="50"/>
      <c r="DE280" s="16"/>
      <c r="DF280" s="47"/>
      <c r="DG280" s="50"/>
      <c r="DH280" s="16"/>
      <c r="DI280" s="47"/>
      <c r="DJ280" s="50"/>
      <c r="DK280" s="16"/>
      <c r="DL280" s="47"/>
      <c r="DM280" s="50">
        <v>0</v>
      </c>
      <c r="DN280" s="16">
        <v>0</v>
      </c>
      <c r="DO280" s="47">
        <v>0</v>
      </c>
      <c r="DP280" s="50"/>
      <c r="DQ280" s="16"/>
      <c r="DR280" s="47"/>
      <c r="DS280" s="50"/>
      <c r="DT280" s="16"/>
      <c r="DU280" s="47"/>
      <c r="DV280" s="50"/>
      <c r="DW280" s="16"/>
      <c r="DX280" s="47"/>
      <c r="DY280" s="50"/>
      <c r="DZ280" s="16"/>
      <c r="EA280" s="47"/>
      <c r="EB280" s="50">
        <v>1395.8</v>
      </c>
      <c r="EC280" s="16">
        <v>2599</v>
      </c>
      <c r="ED280" s="47">
        <v>2028.9</v>
      </c>
      <c r="EE280" s="50">
        <v>0</v>
      </c>
      <c r="EF280" s="16">
        <v>0</v>
      </c>
      <c r="EG280" s="47">
        <v>0</v>
      </c>
      <c r="EH280" s="50">
        <v>1395.8</v>
      </c>
      <c r="EI280" s="16">
        <v>2599</v>
      </c>
      <c r="EJ280" s="17">
        <v>2028.9</v>
      </c>
      <c r="EK280" s="2"/>
    </row>
    <row r="281" spans="1:141" x14ac:dyDescent="0.25">
      <c r="A281" s="71">
        <v>16</v>
      </c>
      <c r="B281" s="6" t="s">
        <v>70</v>
      </c>
      <c r="C281" s="15">
        <v>5721.2697900000003</v>
      </c>
      <c r="D281" s="16">
        <v>30223.366460000001</v>
      </c>
      <c r="E281" s="47">
        <v>4586.6499999999996</v>
      </c>
      <c r="F281" s="50">
        <v>5623.6697899999999</v>
      </c>
      <c r="G281" s="16">
        <v>10776.93701</v>
      </c>
      <c r="H281" s="47">
        <v>0</v>
      </c>
      <c r="I281" s="50"/>
      <c r="J281" s="16"/>
      <c r="K281" s="47"/>
      <c r="L281" s="50"/>
      <c r="M281" s="16"/>
      <c r="N281" s="47"/>
      <c r="O281" s="50">
        <v>97.6</v>
      </c>
      <c r="P281" s="16">
        <v>2670.0930899999998</v>
      </c>
      <c r="Q281" s="47">
        <v>0</v>
      </c>
      <c r="R281" s="50"/>
      <c r="S281" s="16"/>
      <c r="T281" s="47"/>
      <c r="U281" s="50"/>
      <c r="V281" s="16"/>
      <c r="W281" s="47"/>
      <c r="X281" s="50">
        <v>0</v>
      </c>
      <c r="Y281" s="16">
        <v>763.72415000000001</v>
      </c>
      <c r="Z281" s="47">
        <v>0</v>
      </c>
      <c r="AA281" s="50"/>
      <c r="AB281" s="16"/>
      <c r="AC281" s="47"/>
      <c r="AD281" s="50"/>
      <c r="AE281" s="16"/>
      <c r="AF281" s="47"/>
      <c r="AG281" s="50">
        <v>0</v>
      </c>
      <c r="AH281" s="16">
        <v>9436.4958299999998</v>
      </c>
      <c r="AI281" s="47">
        <v>1666.65</v>
      </c>
      <c r="AJ281" s="50"/>
      <c r="AK281" s="16"/>
      <c r="AL281" s="47"/>
      <c r="AM281" s="50"/>
      <c r="AN281" s="16"/>
      <c r="AO281" s="47"/>
      <c r="AP281" s="50">
        <v>0</v>
      </c>
      <c r="AQ281" s="16">
        <v>5394.2165400000004</v>
      </c>
      <c r="AR281" s="47">
        <v>0</v>
      </c>
      <c r="AS281" s="50">
        <v>0</v>
      </c>
      <c r="AT281" s="16">
        <v>1181.89984</v>
      </c>
      <c r="AU281" s="47">
        <v>0</v>
      </c>
      <c r="AV281" s="50"/>
      <c r="AW281" s="16"/>
      <c r="AX281" s="47"/>
      <c r="AY281" s="50"/>
      <c r="AZ281" s="16"/>
      <c r="BA281" s="47"/>
      <c r="BB281" s="50">
        <v>0</v>
      </c>
      <c r="BC281" s="16">
        <v>0</v>
      </c>
      <c r="BD281" s="47">
        <v>2920</v>
      </c>
      <c r="BE281" s="50"/>
      <c r="BF281" s="16"/>
      <c r="BG281" s="47"/>
      <c r="BH281" s="50"/>
      <c r="BI281" s="16"/>
      <c r="BJ281" s="47"/>
      <c r="BK281" s="50">
        <v>1441.84014</v>
      </c>
      <c r="BL281" s="16">
        <v>31770.2202</v>
      </c>
      <c r="BM281" s="47">
        <v>90079.652770000001</v>
      </c>
      <c r="BN281" s="50">
        <v>0</v>
      </c>
      <c r="BO281" s="16">
        <v>8304.2237499999992</v>
      </c>
      <c r="BP281" s="47">
        <v>10120.61958</v>
      </c>
      <c r="BQ281" s="50">
        <v>480.87754999999999</v>
      </c>
      <c r="BR281" s="16">
        <v>13836.971320000001</v>
      </c>
      <c r="BS281" s="47">
        <v>7739.4173600000004</v>
      </c>
      <c r="BT281" s="50">
        <v>0</v>
      </c>
      <c r="BU281" s="16">
        <v>0</v>
      </c>
      <c r="BV281" s="47">
        <v>1875.73973</v>
      </c>
      <c r="BW281" s="50">
        <v>0</v>
      </c>
      <c r="BX281" s="16">
        <v>0</v>
      </c>
      <c r="BY281" s="47">
        <v>0</v>
      </c>
      <c r="BZ281" s="50">
        <v>0</v>
      </c>
      <c r="CA281" s="16">
        <v>536.53650000000005</v>
      </c>
      <c r="CB281" s="47">
        <v>10620.40092</v>
      </c>
      <c r="CC281" s="50">
        <v>0</v>
      </c>
      <c r="CD281" s="16">
        <v>650</v>
      </c>
      <c r="CE281" s="47">
        <v>5970.2174000000005</v>
      </c>
      <c r="CF281" s="50">
        <v>565.91863999999998</v>
      </c>
      <c r="CG281" s="16">
        <v>3768.7541500000002</v>
      </c>
      <c r="CH281" s="47">
        <v>1314.4325100000001</v>
      </c>
      <c r="CI281" s="50">
        <v>0</v>
      </c>
      <c r="CJ281" s="16">
        <v>0</v>
      </c>
      <c r="CK281" s="47">
        <v>0</v>
      </c>
      <c r="CL281" s="50">
        <v>43.101170000000003</v>
      </c>
      <c r="CM281" s="16">
        <v>0</v>
      </c>
      <c r="CN281" s="47">
        <v>0</v>
      </c>
      <c r="CO281" s="50">
        <v>0</v>
      </c>
      <c r="CP281" s="16">
        <v>0</v>
      </c>
      <c r="CQ281" s="47">
        <v>2411.2592199999999</v>
      </c>
      <c r="CR281" s="50">
        <v>0</v>
      </c>
      <c r="CS281" s="16">
        <v>0</v>
      </c>
      <c r="CT281" s="47">
        <v>0</v>
      </c>
      <c r="CU281" s="50">
        <v>0</v>
      </c>
      <c r="CV281" s="16">
        <v>0</v>
      </c>
      <c r="CW281" s="47">
        <v>0</v>
      </c>
      <c r="CX281" s="50">
        <v>351.94278000000003</v>
      </c>
      <c r="CY281" s="16">
        <v>4673.7344800000001</v>
      </c>
      <c r="CZ281" s="47">
        <v>50027.566050000001</v>
      </c>
      <c r="DA281" s="50">
        <v>0</v>
      </c>
      <c r="DB281" s="16">
        <v>1879.21273</v>
      </c>
      <c r="DC281" s="47">
        <v>6481.9974000000002</v>
      </c>
      <c r="DD281" s="50">
        <v>0</v>
      </c>
      <c r="DE281" s="16">
        <v>1486.95273</v>
      </c>
      <c r="DF281" s="47">
        <v>6481.9974000000002</v>
      </c>
      <c r="DG281" s="50">
        <v>0</v>
      </c>
      <c r="DH281" s="16">
        <v>0</v>
      </c>
      <c r="DI281" s="47">
        <v>0</v>
      </c>
      <c r="DJ281" s="50">
        <v>0</v>
      </c>
      <c r="DK281" s="16">
        <v>392.26</v>
      </c>
      <c r="DL281" s="47">
        <v>0</v>
      </c>
      <c r="DM281" s="50">
        <v>0</v>
      </c>
      <c r="DN281" s="16">
        <v>20929.46329</v>
      </c>
      <c r="DO281" s="47">
        <v>1012.6312</v>
      </c>
      <c r="DP281" s="50">
        <v>0</v>
      </c>
      <c r="DQ281" s="16">
        <v>0</v>
      </c>
      <c r="DR281" s="47">
        <v>0</v>
      </c>
      <c r="DS281" s="50">
        <v>0</v>
      </c>
      <c r="DT281" s="16">
        <v>7324.4610400000001</v>
      </c>
      <c r="DU281" s="47">
        <v>1012.6312</v>
      </c>
      <c r="DV281" s="50">
        <v>0</v>
      </c>
      <c r="DW281" s="16">
        <v>13605.00225</v>
      </c>
      <c r="DX281" s="47">
        <v>0</v>
      </c>
      <c r="DY281" s="50">
        <v>29.900010000000002</v>
      </c>
      <c r="DZ281" s="16">
        <v>0</v>
      </c>
      <c r="EA281" s="47">
        <v>0</v>
      </c>
      <c r="EB281" s="50">
        <v>7193.0099399999999</v>
      </c>
      <c r="EC281" s="16">
        <v>84802.26268</v>
      </c>
      <c r="ED281" s="47">
        <v>102160.93137000001</v>
      </c>
      <c r="EE281" s="50">
        <v>0</v>
      </c>
      <c r="EF281" s="16">
        <v>0</v>
      </c>
      <c r="EG281" s="47">
        <v>3070.48848</v>
      </c>
      <c r="EH281" s="50">
        <v>7193.0099399999999</v>
      </c>
      <c r="EI281" s="16">
        <v>84802.26268</v>
      </c>
      <c r="EJ281" s="17">
        <v>105231.41985000001</v>
      </c>
      <c r="EK281" s="2"/>
    </row>
    <row r="282" spans="1:141" x14ac:dyDescent="0.25">
      <c r="A282" s="71">
        <v>17</v>
      </c>
      <c r="B282" s="6" t="s">
        <v>71</v>
      </c>
      <c r="C282" s="15">
        <v>43030.6117422604</v>
      </c>
      <c r="D282" s="16">
        <v>94737.0474064718</v>
      </c>
      <c r="E282" s="47">
        <v>3222.33259</v>
      </c>
      <c r="F282" s="50">
        <v>8898.9199681989194</v>
      </c>
      <c r="G282" s="16">
        <v>57709.769558551197</v>
      </c>
      <c r="H282" s="47">
        <v>3222.33259</v>
      </c>
      <c r="I282" s="50"/>
      <c r="J282" s="16"/>
      <c r="K282" s="47"/>
      <c r="L282" s="50"/>
      <c r="M282" s="16"/>
      <c r="N282" s="47"/>
      <c r="O282" s="50">
        <v>1312.87776923725</v>
      </c>
      <c r="P282" s="16">
        <v>8548.6562192434994</v>
      </c>
      <c r="Q282" s="47"/>
      <c r="R282" s="50"/>
      <c r="S282" s="16"/>
      <c r="T282" s="47"/>
      <c r="U282" s="50"/>
      <c r="V282" s="16"/>
      <c r="W282" s="47"/>
      <c r="X282" s="50">
        <v>97.577500000000001</v>
      </c>
      <c r="Y282" s="16">
        <v>2715.6565900000001</v>
      </c>
      <c r="Z282" s="47"/>
      <c r="AA282" s="50"/>
      <c r="AB282" s="16"/>
      <c r="AC282" s="47"/>
      <c r="AD282" s="50"/>
      <c r="AE282" s="16"/>
      <c r="AF282" s="47"/>
      <c r="AG282" s="50">
        <v>25636.458151402701</v>
      </c>
      <c r="AH282" s="16">
        <v>21806.448049248898</v>
      </c>
      <c r="AI282" s="47"/>
      <c r="AJ282" s="50"/>
      <c r="AK282" s="16"/>
      <c r="AL282" s="47"/>
      <c r="AM282" s="50"/>
      <c r="AN282" s="16"/>
      <c r="AO282" s="47"/>
      <c r="AP282" s="50">
        <v>6730.36157342145</v>
      </c>
      <c r="AQ282" s="16">
        <v>3280.1169894282798</v>
      </c>
      <c r="AR282" s="47"/>
      <c r="AS282" s="50"/>
      <c r="AT282" s="16">
        <v>562.5</v>
      </c>
      <c r="AU282" s="47"/>
      <c r="AV282" s="50"/>
      <c r="AW282" s="16"/>
      <c r="AX282" s="47"/>
      <c r="AY282" s="50"/>
      <c r="AZ282" s="16"/>
      <c r="BA282" s="47"/>
      <c r="BB282" s="50">
        <v>354.41678000000002</v>
      </c>
      <c r="BC282" s="16">
        <v>113.9</v>
      </c>
      <c r="BD282" s="47"/>
      <c r="BE282" s="50"/>
      <c r="BF282" s="16"/>
      <c r="BG282" s="47"/>
      <c r="BH282" s="50"/>
      <c r="BI282" s="16"/>
      <c r="BJ282" s="47"/>
      <c r="BK282" s="50">
        <v>13013.615996557999</v>
      </c>
      <c r="BL282" s="16">
        <v>123566.772408238</v>
      </c>
      <c r="BM282" s="47">
        <v>87530.378218433107</v>
      </c>
      <c r="BN282" s="50">
        <v>474.02752120086899</v>
      </c>
      <c r="BO282" s="16">
        <v>40296.629427286804</v>
      </c>
      <c r="BP282" s="47">
        <v>3345.7705999999998</v>
      </c>
      <c r="BQ282" s="50">
        <v>3514.8561507296299</v>
      </c>
      <c r="BR282" s="16">
        <v>52095.459973626101</v>
      </c>
      <c r="BS282" s="47">
        <v>14299.304184759199</v>
      </c>
      <c r="BT282" s="50"/>
      <c r="BU282" s="16"/>
      <c r="BV282" s="47"/>
      <c r="BW282" s="50">
        <v>99.040110216938004</v>
      </c>
      <c r="BX282" s="16">
        <v>744.25727291711405</v>
      </c>
      <c r="BY282" s="47">
        <v>25320.3994936739</v>
      </c>
      <c r="BZ282" s="50">
        <v>180.25917837937499</v>
      </c>
      <c r="CA282" s="16">
        <v>3222.0164178934401</v>
      </c>
      <c r="CB282" s="47">
        <v>7102.4643400000004</v>
      </c>
      <c r="CC282" s="50">
        <v>69.514229999999998</v>
      </c>
      <c r="CD282" s="16">
        <v>2433.27196808896</v>
      </c>
      <c r="CE282" s="47">
        <v>7851.9645</v>
      </c>
      <c r="CF282" s="50">
        <v>3598.0272873860499</v>
      </c>
      <c r="CG282" s="16">
        <v>9511.5082982210406</v>
      </c>
      <c r="CH282" s="47">
        <v>2000</v>
      </c>
      <c r="CI282" s="50"/>
      <c r="CJ282" s="16"/>
      <c r="CK282" s="47"/>
      <c r="CL282" s="50">
        <v>455.76692271934002</v>
      </c>
      <c r="CM282" s="16">
        <v>528.59716571621004</v>
      </c>
      <c r="CN282" s="47"/>
      <c r="CO282" s="50">
        <v>153.535023856018</v>
      </c>
      <c r="CP282" s="16">
        <v>280</v>
      </c>
      <c r="CQ282" s="47">
        <v>21769.09995</v>
      </c>
      <c r="CR282" s="50"/>
      <c r="CS282" s="16"/>
      <c r="CT282" s="47"/>
      <c r="CU282" s="50">
        <v>1452.099983437</v>
      </c>
      <c r="CV282" s="16"/>
      <c r="CW282" s="47"/>
      <c r="CX282" s="50">
        <v>3016.48958863281</v>
      </c>
      <c r="CY282" s="16">
        <v>14455.031884488501</v>
      </c>
      <c r="CZ282" s="47">
        <v>5841.3751499999998</v>
      </c>
      <c r="DA282" s="50">
        <v>38.307426300000003</v>
      </c>
      <c r="DB282" s="16">
        <v>1132.7118487499999</v>
      </c>
      <c r="DC282" s="47">
        <v>0</v>
      </c>
      <c r="DD282" s="50"/>
      <c r="DE282" s="16">
        <v>507.3</v>
      </c>
      <c r="DF282" s="47"/>
      <c r="DG282" s="50"/>
      <c r="DH282" s="16">
        <v>168.71928</v>
      </c>
      <c r="DI282" s="47"/>
      <c r="DJ282" s="50">
        <v>38.307426300000003</v>
      </c>
      <c r="DK282" s="16">
        <v>456.69256875000002</v>
      </c>
      <c r="DL282" s="47"/>
      <c r="DM282" s="50">
        <v>0</v>
      </c>
      <c r="DN282" s="16">
        <v>0</v>
      </c>
      <c r="DO282" s="47">
        <v>0</v>
      </c>
      <c r="DP282" s="50"/>
      <c r="DQ282" s="16"/>
      <c r="DR282" s="47"/>
      <c r="DS282" s="50"/>
      <c r="DT282" s="16"/>
      <c r="DU282" s="47"/>
      <c r="DV282" s="50"/>
      <c r="DW282" s="16"/>
      <c r="DX282" s="47"/>
      <c r="DY282" s="50"/>
      <c r="DZ282" s="16"/>
      <c r="EA282" s="47"/>
      <c r="EB282" s="50">
        <v>56082.535165118403</v>
      </c>
      <c r="EC282" s="16">
        <v>219436.53166345999</v>
      </c>
      <c r="ED282" s="47">
        <v>90752.710808433098</v>
      </c>
      <c r="EE282" s="50">
        <v>0</v>
      </c>
      <c r="EF282" s="16">
        <v>0</v>
      </c>
      <c r="EG282" s="47">
        <v>0</v>
      </c>
      <c r="EH282" s="50">
        <v>56082.535165118403</v>
      </c>
      <c r="EI282" s="16">
        <v>219436.53166345999</v>
      </c>
      <c r="EJ282" s="17">
        <v>90752.710808433098</v>
      </c>
      <c r="EK282" s="2"/>
    </row>
    <row r="283" spans="1:141" x14ac:dyDescent="0.25">
      <c r="A283" s="71">
        <v>18</v>
      </c>
      <c r="B283" s="6" t="s">
        <v>72</v>
      </c>
      <c r="C283" s="15">
        <v>20150.063399999999</v>
      </c>
      <c r="D283" s="16">
        <v>22287.474030000001</v>
      </c>
      <c r="E283" s="47">
        <v>0</v>
      </c>
      <c r="F283" s="50">
        <v>19421.6384</v>
      </c>
      <c r="G283" s="16">
        <v>20930.380840000002</v>
      </c>
      <c r="H283" s="47">
        <v>0</v>
      </c>
      <c r="I283" s="50"/>
      <c r="J283" s="16"/>
      <c r="K283" s="47"/>
      <c r="L283" s="50"/>
      <c r="M283" s="16"/>
      <c r="N283" s="47"/>
      <c r="O283" s="50">
        <v>527.76</v>
      </c>
      <c r="P283" s="16">
        <v>1247.0431900000001</v>
      </c>
      <c r="Q283" s="47">
        <v>0</v>
      </c>
      <c r="R283" s="50"/>
      <c r="S283" s="16"/>
      <c r="T283" s="47"/>
      <c r="U283" s="50"/>
      <c r="V283" s="16"/>
      <c r="W283" s="47"/>
      <c r="X283" s="50"/>
      <c r="Y283" s="16"/>
      <c r="Z283" s="47"/>
      <c r="AA283" s="50"/>
      <c r="AB283" s="16"/>
      <c r="AC283" s="47"/>
      <c r="AD283" s="50"/>
      <c r="AE283" s="16"/>
      <c r="AF283" s="47"/>
      <c r="AG283" s="50"/>
      <c r="AH283" s="16"/>
      <c r="AI283" s="47"/>
      <c r="AJ283" s="50"/>
      <c r="AK283" s="16"/>
      <c r="AL283" s="47"/>
      <c r="AM283" s="50"/>
      <c r="AN283" s="16"/>
      <c r="AO283" s="47"/>
      <c r="AP283" s="50"/>
      <c r="AQ283" s="16"/>
      <c r="AR283" s="47"/>
      <c r="AS283" s="50"/>
      <c r="AT283" s="16"/>
      <c r="AU283" s="47"/>
      <c r="AV283" s="50"/>
      <c r="AW283" s="16"/>
      <c r="AX283" s="47"/>
      <c r="AY283" s="50"/>
      <c r="AZ283" s="16"/>
      <c r="BA283" s="47"/>
      <c r="BB283" s="50">
        <v>200.66499999999999</v>
      </c>
      <c r="BC283" s="16">
        <v>110.05</v>
      </c>
      <c r="BD283" s="47">
        <v>0</v>
      </c>
      <c r="BE283" s="50"/>
      <c r="BF283" s="16"/>
      <c r="BG283" s="47"/>
      <c r="BH283" s="50"/>
      <c r="BI283" s="16"/>
      <c r="BJ283" s="47"/>
      <c r="BK283" s="50">
        <v>0</v>
      </c>
      <c r="BL283" s="16">
        <v>0</v>
      </c>
      <c r="BM283" s="47">
        <v>0</v>
      </c>
      <c r="BN283" s="50"/>
      <c r="BO283" s="16"/>
      <c r="BP283" s="47"/>
      <c r="BQ283" s="50"/>
      <c r="BR283" s="16"/>
      <c r="BS283" s="47"/>
      <c r="BT283" s="50"/>
      <c r="BU283" s="16"/>
      <c r="BV283" s="47"/>
      <c r="BW283" s="50"/>
      <c r="BX283" s="16"/>
      <c r="BY283" s="47"/>
      <c r="BZ283" s="50"/>
      <c r="CA283" s="16"/>
      <c r="CB283" s="47"/>
      <c r="CC283" s="50"/>
      <c r="CD283" s="16"/>
      <c r="CE283" s="47"/>
      <c r="CF283" s="50"/>
      <c r="CG283" s="16"/>
      <c r="CH283" s="47"/>
      <c r="CI283" s="50"/>
      <c r="CJ283" s="16"/>
      <c r="CK283" s="47"/>
      <c r="CL283" s="50"/>
      <c r="CM283" s="16"/>
      <c r="CN283" s="47"/>
      <c r="CO283" s="50"/>
      <c r="CP283" s="16"/>
      <c r="CQ283" s="47"/>
      <c r="CR283" s="50"/>
      <c r="CS283" s="16"/>
      <c r="CT283" s="47"/>
      <c r="CU283" s="50"/>
      <c r="CV283" s="16"/>
      <c r="CW283" s="47"/>
      <c r="CX283" s="50"/>
      <c r="CY283" s="16"/>
      <c r="CZ283" s="47"/>
      <c r="DA283" s="50">
        <v>0</v>
      </c>
      <c r="DB283" s="16">
        <v>0</v>
      </c>
      <c r="DC283" s="47">
        <v>0</v>
      </c>
      <c r="DD283" s="50"/>
      <c r="DE283" s="16"/>
      <c r="DF283" s="47"/>
      <c r="DG283" s="50"/>
      <c r="DH283" s="16"/>
      <c r="DI283" s="47"/>
      <c r="DJ283" s="50"/>
      <c r="DK283" s="16"/>
      <c r="DL283" s="47"/>
      <c r="DM283" s="50">
        <v>0</v>
      </c>
      <c r="DN283" s="16">
        <v>0</v>
      </c>
      <c r="DO283" s="47">
        <v>0</v>
      </c>
      <c r="DP283" s="50"/>
      <c r="DQ283" s="16"/>
      <c r="DR283" s="47"/>
      <c r="DS283" s="50"/>
      <c r="DT283" s="16"/>
      <c r="DU283" s="47"/>
      <c r="DV283" s="50"/>
      <c r="DW283" s="16"/>
      <c r="DX283" s="47"/>
      <c r="DY283" s="50"/>
      <c r="DZ283" s="16"/>
      <c r="EA283" s="47"/>
      <c r="EB283" s="50">
        <v>20150.063399999999</v>
      </c>
      <c r="EC283" s="16">
        <v>22287.474030000001</v>
      </c>
      <c r="ED283" s="47">
        <v>0</v>
      </c>
      <c r="EE283" s="50">
        <v>0</v>
      </c>
      <c r="EF283" s="16">
        <v>0</v>
      </c>
      <c r="EG283" s="47">
        <v>0</v>
      </c>
      <c r="EH283" s="50">
        <v>20150.063399999999</v>
      </c>
      <c r="EI283" s="16">
        <v>22287.474030000001</v>
      </c>
      <c r="EJ283" s="17">
        <v>0</v>
      </c>
      <c r="EK283" s="2"/>
    </row>
    <row r="284" spans="1:141" x14ac:dyDescent="0.25">
      <c r="A284" s="71">
        <v>19</v>
      </c>
      <c r="B284" s="6" t="s">
        <v>73</v>
      </c>
      <c r="C284" s="15">
        <v>22281.11</v>
      </c>
      <c r="D284" s="16">
        <v>145708.027</v>
      </c>
      <c r="E284" s="47">
        <v>2986.64</v>
      </c>
      <c r="F284" s="50">
        <v>19579.375</v>
      </c>
      <c r="G284" s="16">
        <v>87906.31</v>
      </c>
      <c r="H284" s="47">
        <v>0</v>
      </c>
      <c r="I284" s="50">
        <v>172.9</v>
      </c>
      <c r="J284" s="16">
        <v>559.70000000000005</v>
      </c>
      <c r="K284" s="47">
        <v>0</v>
      </c>
      <c r="L284" s="50">
        <v>0</v>
      </c>
      <c r="M284" s="16">
        <v>2589.7950000000001</v>
      </c>
      <c r="N284" s="47">
        <v>0</v>
      </c>
      <c r="O284" s="50">
        <v>611.44399999999996</v>
      </c>
      <c r="P284" s="16">
        <v>17436.094000000001</v>
      </c>
      <c r="Q284" s="47">
        <v>0</v>
      </c>
      <c r="R284" s="50">
        <v>0</v>
      </c>
      <c r="S284" s="16">
        <v>0</v>
      </c>
      <c r="T284" s="47">
        <v>0</v>
      </c>
      <c r="U284" s="50">
        <v>0</v>
      </c>
      <c r="V284" s="16">
        <v>0</v>
      </c>
      <c r="W284" s="47">
        <v>0</v>
      </c>
      <c r="X284" s="50">
        <v>199.08</v>
      </c>
      <c r="Y284" s="16">
        <v>9784.8330000000005</v>
      </c>
      <c r="Z284" s="47">
        <v>0</v>
      </c>
      <c r="AA284" s="50">
        <v>0</v>
      </c>
      <c r="AB284" s="16">
        <v>0</v>
      </c>
      <c r="AC284" s="47">
        <v>0</v>
      </c>
      <c r="AD284" s="50">
        <v>0</v>
      </c>
      <c r="AE284" s="16">
        <v>0</v>
      </c>
      <c r="AF284" s="47">
        <v>0</v>
      </c>
      <c r="AG284" s="50">
        <v>98.4</v>
      </c>
      <c r="AH284" s="16">
        <v>21784.364000000001</v>
      </c>
      <c r="AI284" s="47">
        <v>2986.64</v>
      </c>
      <c r="AJ284" s="50">
        <v>0</v>
      </c>
      <c r="AK284" s="16">
        <v>0</v>
      </c>
      <c r="AL284" s="47">
        <v>0</v>
      </c>
      <c r="AM284" s="50">
        <v>0</v>
      </c>
      <c r="AN284" s="16">
        <v>0</v>
      </c>
      <c r="AO284" s="47">
        <v>0</v>
      </c>
      <c r="AP284" s="50">
        <v>968.47400000000005</v>
      </c>
      <c r="AQ284" s="16">
        <v>7398.4849999999997</v>
      </c>
      <c r="AR284" s="47">
        <v>0</v>
      </c>
      <c r="AS284" s="50">
        <v>0</v>
      </c>
      <c r="AT284" s="16">
        <v>885.6</v>
      </c>
      <c r="AU284" s="47">
        <v>0</v>
      </c>
      <c r="AV284" s="50">
        <v>0</v>
      </c>
      <c r="AW284" s="16">
        <v>0</v>
      </c>
      <c r="AX284" s="47">
        <v>0</v>
      </c>
      <c r="AY284" s="50">
        <v>0</v>
      </c>
      <c r="AZ284" s="16">
        <v>0</v>
      </c>
      <c r="BA284" s="47">
        <v>0</v>
      </c>
      <c r="BB284" s="50">
        <v>824.33699999999999</v>
      </c>
      <c r="BC284" s="16">
        <v>512.34100000000001</v>
      </c>
      <c r="BD284" s="47">
        <v>0</v>
      </c>
      <c r="BE284" s="50">
        <v>0</v>
      </c>
      <c r="BF284" s="16">
        <v>0</v>
      </c>
      <c r="BG284" s="47">
        <v>0</v>
      </c>
      <c r="BH284" s="50">
        <v>0</v>
      </c>
      <c r="BI284" s="16">
        <v>0</v>
      </c>
      <c r="BJ284" s="47">
        <v>0</v>
      </c>
      <c r="BK284" s="50">
        <v>37178.389000000003</v>
      </c>
      <c r="BL284" s="16">
        <v>226870.878</v>
      </c>
      <c r="BM284" s="47">
        <v>81379.120999999999</v>
      </c>
      <c r="BN284" s="50">
        <v>335.46899999999999</v>
      </c>
      <c r="BO284" s="16">
        <v>12442.242</v>
      </c>
      <c r="BP284" s="47">
        <v>0</v>
      </c>
      <c r="BQ284" s="50">
        <v>19634.185000000001</v>
      </c>
      <c r="BR284" s="16">
        <v>172173.06299999999</v>
      </c>
      <c r="BS284" s="47">
        <v>17405.571</v>
      </c>
      <c r="BT284" s="50">
        <v>211.084</v>
      </c>
      <c r="BU284" s="16">
        <v>1827.644</v>
      </c>
      <c r="BV284" s="47">
        <v>13059.509</v>
      </c>
      <c r="BW284" s="50">
        <v>0</v>
      </c>
      <c r="BX284" s="16">
        <v>748.053</v>
      </c>
      <c r="BY284" s="47">
        <v>1591.8679999999999</v>
      </c>
      <c r="BZ284" s="50">
        <v>113.81</v>
      </c>
      <c r="CA284" s="16">
        <v>2662.5210000000002</v>
      </c>
      <c r="CB284" s="47">
        <v>6224.0889999999999</v>
      </c>
      <c r="CC284" s="50">
        <v>41.423999999999999</v>
      </c>
      <c r="CD284" s="16">
        <v>752.55700000000002</v>
      </c>
      <c r="CE284" s="47">
        <v>0</v>
      </c>
      <c r="CF284" s="50">
        <v>9342.2849999999999</v>
      </c>
      <c r="CG284" s="16">
        <v>19659.652999999998</v>
      </c>
      <c r="CH284" s="47">
        <v>8945.64</v>
      </c>
      <c r="CI284" s="50">
        <v>36.280999999999999</v>
      </c>
      <c r="CJ284" s="16">
        <v>0</v>
      </c>
      <c r="CK284" s="47">
        <v>0</v>
      </c>
      <c r="CL284" s="50">
        <v>89.335999999999999</v>
      </c>
      <c r="CM284" s="16">
        <v>577.33600000000001</v>
      </c>
      <c r="CN284" s="47">
        <v>0</v>
      </c>
      <c r="CO284" s="50">
        <v>2313.6799999999998</v>
      </c>
      <c r="CP284" s="16">
        <v>3831.8449999999998</v>
      </c>
      <c r="CQ284" s="47">
        <v>9161.6270000000004</v>
      </c>
      <c r="CR284" s="50">
        <v>0</v>
      </c>
      <c r="CS284" s="16">
        <v>0</v>
      </c>
      <c r="CT284" s="47">
        <v>0</v>
      </c>
      <c r="CU284" s="50">
        <v>0</v>
      </c>
      <c r="CV284" s="16">
        <v>0</v>
      </c>
      <c r="CW284" s="47">
        <v>0</v>
      </c>
      <c r="CX284" s="50">
        <v>5060.835</v>
      </c>
      <c r="CY284" s="16">
        <v>12195.964</v>
      </c>
      <c r="CZ284" s="47">
        <v>24990.816999999999</v>
      </c>
      <c r="DA284" s="50">
        <v>317.649</v>
      </c>
      <c r="DB284" s="16">
        <v>4071.7669999999998</v>
      </c>
      <c r="DC284" s="47">
        <v>5256.24</v>
      </c>
      <c r="DD284" s="50">
        <v>317.649</v>
      </c>
      <c r="DE284" s="16">
        <v>4071.7669999999998</v>
      </c>
      <c r="DF284" s="47">
        <v>5256.24</v>
      </c>
      <c r="DG284" s="50">
        <v>0</v>
      </c>
      <c r="DH284" s="16">
        <v>0</v>
      </c>
      <c r="DI284" s="47">
        <v>0</v>
      </c>
      <c r="DJ284" s="50">
        <v>0</v>
      </c>
      <c r="DK284" s="16">
        <v>0</v>
      </c>
      <c r="DL284" s="47">
        <v>0</v>
      </c>
      <c r="DM284" s="50">
        <v>0</v>
      </c>
      <c r="DN284" s="16">
        <v>222.08099999999999</v>
      </c>
      <c r="DO284" s="47">
        <v>0</v>
      </c>
      <c r="DP284" s="50">
        <v>0</v>
      </c>
      <c r="DQ284" s="16">
        <v>0</v>
      </c>
      <c r="DR284" s="47">
        <v>0</v>
      </c>
      <c r="DS284" s="50">
        <v>0</v>
      </c>
      <c r="DT284" s="16">
        <v>222.08099999999999</v>
      </c>
      <c r="DU284" s="47">
        <v>0</v>
      </c>
      <c r="DV284" s="50">
        <v>0</v>
      </c>
      <c r="DW284" s="16">
        <v>0</v>
      </c>
      <c r="DX284" s="47">
        <v>0</v>
      </c>
      <c r="DY284" s="50">
        <v>563.32000000000005</v>
      </c>
      <c r="DZ284" s="16">
        <v>0</v>
      </c>
      <c r="EA284" s="47">
        <v>0</v>
      </c>
      <c r="EB284" s="50">
        <v>60340.468000000001</v>
      </c>
      <c r="EC284" s="16">
        <v>376872.75300000003</v>
      </c>
      <c r="ED284" s="47">
        <v>89622.001000000004</v>
      </c>
      <c r="EE284" s="50">
        <v>0</v>
      </c>
      <c r="EF284" s="16">
        <v>1300.7560000000001</v>
      </c>
      <c r="EG284" s="47">
        <v>1353</v>
      </c>
      <c r="EH284" s="50">
        <v>60340.468000000001</v>
      </c>
      <c r="EI284" s="16">
        <v>378173.50900000002</v>
      </c>
      <c r="EJ284" s="17">
        <v>90975.001000000004</v>
      </c>
      <c r="EK284" s="2"/>
    </row>
    <row r="285" spans="1:141" x14ac:dyDescent="0.25">
      <c r="A285" s="71">
        <v>20</v>
      </c>
      <c r="B285" s="6" t="s">
        <v>74</v>
      </c>
      <c r="C285" s="15">
        <v>0</v>
      </c>
      <c r="D285" s="16">
        <v>27436</v>
      </c>
      <c r="E285" s="47">
        <v>0</v>
      </c>
      <c r="F285" s="50"/>
      <c r="G285" s="16"/>
      <c r="H285" s="47"/>
      <c r="I285" s="50"/>
      <c r="J285" s="16"/>
      <c r="K285" s="47"/>
      <c r="L285" s="50"/>
      <c r="M285" s="16"/>
      <c r="N285" s="47"/>
      <c r="O285" s="50"/>
      <c r="P285" s="16"/>
      <c r="Q285" s="47"/>
      <c r="R285" s="50"/>
      <c r="S285" s="16"/>
      <c r="T285" s="47"/>
      <c r="U285" s="50"/>
      <c r="V285" s="16"/>
      <c r="W285" s="47"/>
      <c r="X285" s="50"/>
      <c r="Y285" s="16">
        <v>389</v>
      </c>
      <c r="Z285" s="47"/>
      <c r="AA285" s="50"/>
      <c r="AB285" s="16"/>
      <c r="AC285" s="47"/>
      <c r="AD285" s="50"/>
      <c r="AE285" s="16"/>
      <c r="AF285" s="47"/>
      <c r="AG285" s="50"/>
      <c r="AH285" s="16">
        <v>26546</v>
      </c>
      <c r="AI285" s="47"/>
      <c r="AJ285" s="50"/>
      <c r="AK285" s="16"/>
      <c r="AL285" s="47"/>
      <c r="AM285" s="50"/>
      <c r="AN285" s="16"/>
      <c r="AO285" s="47"/>
      <c r="AP285" s="50"/>
      <c r="AQ285" s="16">
        <v>501</v>
      </c>
      <c r="AR285" s="47"/>
      <c r="AS285" s="50"/>
      <c r="AT285" s="16"/>
      <c r="AU285" s="47"/>
      <c r="AV285" s="50"/>
      <c r="AW285" s="16"/>
      <c r="AX285" s="47"/>
      <c r="AY285" s="50"/>
      <c r="AZ285" s="16"/>
      <c r="BA285" s="47"/>
      <c r="BB285" s="50"/>
      <c r="BC285" s="16"/>
      <c r="BD285" s="47"/>
      <c r="BE285" s="50"/>
      <c r="BF285" s="16"/>
      <c r="BG285" s="47"/>
      <c r="BH285" s="50"/>
      <c r="BI285" s="16"/>
      <c r="BJ285" s="47"/>
      <c r="BK285" s="50">
        <v>0</v>
      </c>
      <c r="BL285" s="16">
        <v>0</v>
      </c>
      <c r="BM285" s="47">
        <v>0</v>
      </c>
      <c r="BN285" s="50"/>
      <c r="BO285" s="16"/>
      <c r="BP285" s="47"/>
      <c r="BQ285" s="50"/>
      <c r="BR285" s="16"/>
      <c r="BS285" s="47"/>
      <c r="BT285" s="50"/>
      <c r="BU285" s="16"/>
      <c r="BV285" s="47"/>
      <c r="BW285" s="50"/>
      <c r="BX285" s="16"/>
      <c r="BY285" s="47"/>
      <c r="BZ285" s="50"/>
      <c r="CA285" s="16"/>
      <c r="CB285" s="47"/>
      <c r="CC285" s="50"/>
      <c r="CD285" s="16"/>
      <c r="CE285" s="47"/>
      <c r="CF285" s="50"/>
      <c r="CG285" s="16"/>
      <c r="CH285" s="47"/>
      <c r="CI285" s="50"/>
      <c r="CJ285" s="16"/>
      <c r="CK285" s="47"/>
      <c r="CL285" s="50"/>
      <c r="CM285" s="16"/>
      <c r="CN285" s="47"/>
      <c r="CO285" s="50"/>
      <c r="CP285" s="16"/>
      <c r="CQ285" s="47"/>
      <c r="CR285" s="50"/>
      <c r="CS285" s="16"/>
      <c r="CT285" s="47"/>
      <c r="CU285" s="50"/>
      <c r="CV285" s="16"/>
      <c r="CW285" s="47"/>
      <c r="CX285" s="50"/>
      <c r="CY285" s="16"/>
      <c r="CZ285" s="47"/>
      <c r="DA285" s="50">
        <v>0</v>
      </c>
      <c r="DB285" s="16">
        <v>0</v>
      </c>
      <c r="DC285" s="47">
        <v>0</v>
      </c>
      <c r="DD285" s="50"/>
      <c r="DE285" s="16"/>
      <c r="DF285" s="47"/>
      <c r="DG285" s="50"/>
      <c r="DH285" s="16"/>
      <c r="DI285" s="47"/>
      <c r="DJ285" s="50"/>
      <c r="DK285" s="16"/>
      <c r="DL285" s="47"/>
      <c r="DM285" s="50">
        <v>0</v>
      </c>
      <c r="DN285" s="16">
        <v>0</v>
      </c>
      <c r="DO285" s="47">
        <v>0</v>
      </c>
      <c r="DP285" s="50"/>
      <c r="DQ285" s="16"/>
      <c r="DR285" s="47"/>
      <c r="DS285" s="50"/>
      <c r="DT285" s="16"/>
      <c r="DU285" s="47"/>
      <c r="DV285" s="50"/>
      <c r="DW285" s="16"/>
      <c r="DX285" s="47"/>
      <c r="DY285" s="50"/>
      <c r="DZ285" s="16"/>
      <c r="EA285" s="47"/>
      <c r="EB285" s="50">
        <v>0</v>
      </c>
      <c r="EC285" s="16">
        <v>27436</v>
      </c>
      <c r="ED285" s="47">
        <v>0</v>
      </c>
      <c r="EE285" s="50">
        <v>0</v>
      </c>
      <c r="EF285" s="16">
        <v>0</v>
      </c>
      <c r="EG285" s="47">
        <v>0</v>
      </c>
      <c r="EH285" s="50">
        <v>0</v>
      </c>
      <c r="EI285" s="16">
        <v>27436</v>
      </c>
      <c r="EJ285" s="17">
        <v>0</v>
      </c>
      <c r="EK285" s="2"/>
    </row>
    <row r="286" spans="1:141" x14ac:dyDescent="0.25">
      <c r="A286" s="71">
        <v>21</v>
      </c>
      <c r="B286" s="6" t="s">
        <v>75</v>
      </c>
      <c r="C286" s="15">
        <v>0</v>
      </c>
      <c r="D286" s="16">
        <v>785.65664000000004</v>
      </c>
      <c r="E286" s="47">
        <v>0</v>
      </c>
      <c r="F286" s="50"/>
      <c r="G286" s="16"/>
      <c r="H286" s="47"/>
      <c r="I286" s="50"/>
      <c r="J286" s="16"/>
      <c r="K286" s="47"/>
      <c r="L286" s="50"/>
      <c r="M286" s="16"/>
      <c r="N286" s="47"/>
      <c r="O286" s="50"/>
      <c r="P286" s="16"/>
      <c r="Q286" s="47"/>
      <c r="R286" s="50"/>
      <c r="S286" s="16"/>
      <c r="T286" s="47"/>
      <c r="U286" s="50"/>
      <c r="V286" s="16"/>
      <c r="W286" s="47"/>
      <c r="X286" s="50"/>
      <c r="Y286" s="16"/>
      <c r="Z286" s="47"/>
      <c r="AA286" s="50"/>
      <c r="AB286" s="16"/>
      <c r="AC286" s="47"/>
      <c r="AD286" s="50"/>
      <c r="AE286" s="16"/>
      <c r="AF286" s="47"/>
      <c r="AG286" s="50">
        <v>0</v>
      </c>
      <c r="AH286" s="16">
        <v>526.58420000000001</v>
      </c>
      <c r="AI286" s="47">
        <v>0</v>
      </c>
      <c r="AJ286" s="50"/>
      <c r="AK286" s="16"/>
      <c r="AL286" s="47"/>
      <c r="AM286" s="50"/>
      <c r="AN286" s="16"/>
      <c r="AO286" s="47"/>
      <c r="AP286" s="50">
        <v>0</v>
      </c>
      <c r="AQ286" s="16">
        <v>259.07243999999997</v>
      </c>
      <c r="AR286" s="47">
        <v>0</v>
      </c>
      <c r="AS286" s="50"/>
      <c r="AT286" s="16"/>
      <c r="AU286" s="47"/>
      <c r="AV286" s="50"/>
      <c r="AW286" s="16"/>
      <c r="AX286" s="47"/>
      <c r="AY286" s="50"/>
      <c r="AZ286" s="16"/>
      <c r="BA286" s="47"/>
      <c r="BB286" s="50"/>
      <c r="BC286" s="16"/>
      <c r="BD286" s="47"/>
      <c r="BE286" s="50"/>
      <c r="BF286" s="16"/>
      <c r="BG286" s="47"/>
      <c r="BH286" s="50"/>
      <c r="BI286" s="16"/>
      <c r="BJ286" s="47"/>
      <c r="BK286" s="50">
        <v>19925.244589999998</v>
      </c>
      <c r="BL286" s="16">
        <v>13781.95982</v>
      </c>
      <c r="BM286" s="47">
        <v>17842.460640000001</v>
      </c>
      <c r="BN286" s="50">
        <v>18092.553339999999</v>
      </c>
      <c r="BO286" s="16">
        <v>4367.3963100000001</v>
      </c>
      <c r="BP286" s="47">
        <v>0</v>
      </c>
      <c r="BQ286" s="50">
        <v>94.094999999999999</v>
      </c>
      <c r="BR286" s="16">
        <v>7735.12158</v>
      </c>
      <c r="BS286" s="47">
        <v>1774.9514999999999</v>
      </c>
      <c r="BT286" s="50"/>
      <c r="BU286" s="16"/>
      <c r="BV286" s="47"/>
      <c r="BW286" s="50"/>
      <c r="BX286" s="16"/>
      <c r="BY286" s="47"/>
      <c r="BZ286" s="50"/>
      <c r="CA286" s="16"/>
      <c r="CB286" s="47"/>
      <c r="CC286" s="50"/>
      <c r="CD286" s="16"/>
      <c r="CE286" s="47"/>
      <c r="CF286" s="50"/>
      <c r="CG286" s="16"/>
      <c r="CH286" s="47"/>
      <c r="CI286" s="50"/>
      <c r="CJ286" s="16"/>
      <c r="CK286" s="47"/>
      <c r="CL286" s="50">
        <v>1641.5862500000001</v>
      </c>
      <c r="CM286" s="16">
        <v>0</v>
      </c>
      <c r="CN286" s="47">
        <v>0</v>
      </c>
      <c r="CO286" s="50"/>
      <c r="CP286" s="16"/>
      <c r="CQ286" s="47"/>
      <c r="CR286" s="50"/>
      <c r="CS286" s="16"/>
      <c r="CT286" s="47"/>
      <c r="CU286" s="50"/>
      <c r="CV286" s="16"/>
      <c r="CW286" s="47"/>
      <c r="CX286" s="50">
        <v>97.01</v>
      </c>
      <c r="CY286" s="16">
        <v>1679.44193</v>
      </c>
      <c r="CZ286" s="47">
        <v>16067.50914</v>
      </c>
      <c r="DA286" s="50">
        <v>310.62335999999999</v>
      </c>
      <c r="DB286" s="16">
        <v>12308.73861</v>
      </c>
      <c r="DC286" s="47">
        <v>26110.27968</v>
      </c>
      <c r="DD286" s="50">
        <v>310.62335999999999</v>
      </c>
      <c r="DE286" s="16">
        <v>10591.13488</v>
      </c>
      <c r="DF286" s="47">
        <v>3292.7184000000002</v>
      </c>
      <c r="DG286" s="50">
        <v>0</v>
      </c>
      <c r="DH286" s="16">
        <v>1717.60373</v>
      </c>
      <c r="DI286" s="47">
        <v>22817.561280000002</v>
      </c>
      <c r="DJ286" s="50"/>
      <c r="DK286" s="16"/>
      <c r="DL286" s="47"/>
      <c r="DM286" s="50">
        <v>0</v>
      </c>
      <c r="DN286" s="16">
        <v>0</v>
      </c>
      <c r="DO286" s="47">
        <v>0</v>
      </c>
      <c r="DP286" s="50"/>
      <c r="DQ286" s="16"/>
      <c r="DR286" s="47"/>
      <c r="DS286" s="50"/>
      <c r="DT286" s="16"/>
      <c r="DU286" s="47"/>
      <c r="DV286" s="50"/>
      <c r="DW286" s="16"/>
      <c r="DX286" s="47"/>
      <c r="DY286" s="50"/>
      <c r="DZ286" s="16"/>
      <c r="EA286" s="47"/>
      <c r="EB286" s="50">
        <v>20235.86795</v>
      </c>
      <c r="EC286" s="16">
        <v>26876.355070000001</v>
      </c>
      <c r="ED286" s="47">
        <v>43952.740319999997</v>
      </c>
      <c r="EE286" s="50">
        <v>0</v>
      </c>
      <c r="EF286" s="16">
        <v>0</v>
      </c>
      <c r="EG286" s="47">
        <v>0</v>
      </c>
      <c r="EH286" s="50">
        <v>20235.86795</v>
      </c>
      <c r="EI286" s="16">
        <v>26876.355070000001</v>
      </c>
      <c r="EJ286" s="17">
        <v>43952.740319999997</v>
      </c>
      <c r="EK286" s="2"/>
    </row>
    <row r="287" spans="1:141" x14ac:dyDescent="0.25">
      <c r="A287" s="71">
        <v>22</v>
      </c>
      <c r="B287" s="6" t="s">
        <v>76</v>
      </c>
      <c r="C287" s="15">
        <v>56</v>
      </c>
      <c r="D287" s="16">
        <v>1735</v>
      </c>
      <c r="E287" s="47">
        <v>0</v>
      </c>
      <c r="F287" s="50">
        <v>56</v>
      </c>
      <c r="G287" s="16">
        <v>380</v>
      </c>
      <c r="H287" s="47"/>
      <c r="I287" s="50"/>
      <c r="J287" s="16"/>
      <c r="K287" s="47"/>
      <c r="L287" s="50"/>
      <c r="M287" s="16">
        <v>380</v>
      </c>
      <c r="N287" s="47"/>
      <c r="O287" s="50"/>
      <c r="P287" s="16">
        <v>1139</v>
      </c>
      <c r="Q287" s="47"/>
      <c r="R287" s="50"/>
      <c r="S287" s="16"/>
      <c r="T287" s="47"/>
      <c r="U287" s="50"/>
      <c r="V287" s="16"/>
      <c r="W287" s="47"/>
      <c r="X287" s="50"/>
      <c r="Y287" s="16">
        <v>216</v>
      </c>
      <c r="Z287" s="47"/>
      <c r="AA287" s="50"/>
      <c r="AB287" s="16"/>
      <c r="AC287" s="47"/>
      <c r="AD287" s="50"/>
      <c r="AE287" s="16"/>
      <c r="AF287" s="47"/>
      <c r="AG287" s="50"/>
      <c r="AH287" s="16"/>
      <c r="AI287" s="47"/>
      <c r="AJ287" s="50"/>
      <c r="AK287" s="16"/>
      <c r="AL287" s="47"/>
      <c r="AM287" s="50"/>
      <c r="AN287" s="16"/>
      <c r="AO287" s="47"/>
      <c r="AP287" s="50"/>
      <c r="AQ287" s="16"/>
      <c r="AR287" s="47"/>
      <c r="AS287" s="50"/>
      <c r="AT287" s="16"/>
      <c r="AU287" s="47"/>
      <c r="AV287" s="50"/>
      <c r="AW287" s="16"/>
      <c r="AX287" s="47"/>
      <c r="AY287" s="50"/>
      <c r="AZ287" s="16"/>
      <c r="BA287" s="47"/>
      <c r="BB287" s="50"/>
      <c r="BC287" s="16"/>
      <c r="BD287" s="47"/>
      <c r="BE287" s="50"/>
      <c r="BF287" s="16"/>
      <c r="BG287" s="47"/>
      <c r="BH287" s="50"/>
      <c r="BI287" s="16"/>
      <c r="BJ287" s="47"/>
      <c r="BK287" s="50">
        <v>0</v>
      </c>
      <c r="BL287" s="16">
        <v>4695</v>
      </c>
      <c r="BM287" s="47">
        <v>10270</v>
      </c>
      <c r="BN287" s="50"/>
      <c r="BO287" s="16">
        <v>528</v>
      </c>
      <c r="BP287" s="47"/>
      <c r="BQ287" s="50"/>
      <c r="BR287" s="16">
        <v>2864</v>
      </c>
      <c r="BS287" s="47">
        <v>3897</v>
      </c>
      <c r="BT287" s="50"/>
      <c r="BU287" s="16"/>
      <c r="BV287" s="47"/>
      <c r="BW287" s="50"/>
      <c r="BX287" s="16"/>
      <c r="BY287" s="47"/>
      <c r="BZ287" s="50"/>
      <c r="CA287" s="16"/>
      <c r="CB287" s="47"/>
      <c r="CC287" s="50"/>
      <c r="CD287" s="16"/>
      <c r="CE287" s="47"/>
      <c r="CF287" s="50"/>
      <c r="CG287" s="16">
        <v>540</v>
      </c>
      <c r="CH287" s="47"/>
      <c r="CI287" s="50"/>
      <c r="CJ287" s="16"/>
      <c r="CK287" s="47"/>
      <c r="CL287" s="50"/>
      <c r="CM287" s="16"/>
      <c r="CN287" s="47"/>
      <c r="CO287" s="50"/>
      <c r="CP287" s="16"/>
      <c r="CQ287" s="47">
        <v>1127</v>
      </c>
      <c r="CR287" s="50"/>
      <c r="CS287" s="16"/>
      <c r="CT287" s="47"/>
      <c r="CU287" s="50"/>
      <c r="CV287" s="16"/>
      <c r="CW287" s="47"/>
      <c r="CX287" s="50"/>
      <c r="CY287" s="16">
        <v>763</v>
      </c>
      <c r="CZ287" s="47">
        <v>5246</v>
      </c>
      <c r="DA287" s="50">
        <v>0</v>
      </c>
      <c r="DB287" s="16">
        <v>0</v>
      </c>
      <c r="DC287" s="47">
        <v>0</v>
      </c>
      <c r="DD287" s="50"/>
      <c r="DE287" s="16"/>
      <c r="DF287" s="47"/>
      <c r="DG287" s="50"/>
      <c r="DH287" s="16"/>
      <c r="DI287" s="47"/>
      <c r="DJ287" s="50"/>
      <c r="DK287" s="16"/>
      <c r="DL287" s="47"/>
      <c r="DM287" s="50">
        <v>0</v>
      </c>
      <c r="DN287" s="16">
        <v>965</v>
      </c>
      <c r="DO287" s="47">
        <v>2363</v>
      </c>
      <c r="DP287" s="50"/>
      <c r="DQ287" s="16"/>
      <c r="DR287" s="47"/>
      <c r="DS287" s="50"/>
      <c r="DT287" s="16"/>
      <c r="DU287" s="47"/>
      <c r="DV287" s="50"/>
      <c r="DW287" s="16">
        <v>965</v>
      </c>
      <c r="DX287" s="47">
        <v>2363</v>
      </c>
      <c r="DY287" s="50"/>
      <c r="DZ287" s="16"/>
      <c r="EA287" s="47"/>
      <c r="EB287" s="50">
        <v>56</v>
      </c>
      <c r="EC287" s="16">
        <v>7395</v>
      </c>
      <c r="ED287" s="47">
        <v>12633</v>
      </c>
      <c r="EE287" s="50">
        <v>0</v>
      </c>
      <c r="EF287" s="16">
        <v>0</v>
      </c>
      <c r="EG287" s="47">
        <v>0</v>
      </c>
      <c r="EH287" s="50">
        <v>56</v>
      </c>
      <c r="EI287" s="16">
        <v>7395</v>
      </c>
      <c r="EJ287" s="17">
        <v>12633</v>
      </c>
      <c r="EK287" s="2"/>
    </row>
    <row r="288" spans="1:141" x14ac:dyDescent="0.25">
      <c r="A288" s="71">
        <v>23</v>
      </c>
      <c r="B288" s="6" t="s">
        <v>77</v>
      </c>
      <c r="C288" s="15">
        <v>0</v>
      </c>
      <c r="D288" s="16">
        <v>0</v>
      </c>
      <c r="E288" s="47">
        <v>0</v>
      </c>
      <c r="F288" s="50"/>
      <c r="G288" s="16"/>
      <c r="H288" s="47"/>
      <c r="I288" s="50"/>
      <c r="J288" s="16"/>
      <c r="K288" s="47"/>
      <c r="L288" s="50"/>
      <c r="M288" s="16"/>
      <c r="N288" s="47"/>
      <c r="O288" s="50"/>
      <c r="P288" s="16"/>
      <c r="Q288" s="47"/>
      <c r="R288" s="50"/>
      <c r="S288" s="16"/>
      <c r="T288" s="47"/>
      <c r="U288" s="50"/>
      <c r="V288" s="16"/>
      <c r="W288" s="47"/>
      <c r="X288" s="50"/>
      <c r="Y288" s="16"/>
      <c r="Z288" s="47"/>
      <c r="AA288" s="50"/>
      <c r="AB288" s="16"/>
      <c r="AC288" s="47"/>
      <c r="AD288" s="50"/>
      <c r="AE288" s="16"/>
      <c r="AF288" s="47"/>
      <c r="AG288" s="50"/>
      <c r="AH288" s="16"/>
      <c r="AI288" s="47"/>
      <c r="AJ288" s="50"/>
      <c r="AK288" s="16"/>
      <c r="AL288" s="47"/>
      <c r="AM288" s="50"/>
      <c r="AN288" s="16"/>
      <c r="AO288" s="47"/>
      <c r="AP288" s="50"/>
      <c r="AQ288" s="16"/>
      <c r="AR288" s="47"/>
      <c r="AS288" s="50"/>
      <c r="AT288" s="16"/>
      <c r="AU288" s="47"/>
      <c r="AV288" s="50"/>
      <c r="AW288" s="16"/>
      <c r="AX288" s="47"/>
      <c r="AY288" s="50"/>
      <c r="AZ288" s="16"/>
      <c r="BA288" s="47"/>
      <c r="BB288" s="50"/>
      <c r="BC288" s="16"/>
      <c r="BD288" s="47"/>
      <c r="BE288" s="50"/>
      <c r="BF288" s="16"/>
      <c r="BG288" s="47"/>
      <c r="BH288" s="50"/>
      <c r="BI288" s="16"/>
      <c r="BJ288" s="47"/>
      <c r="BK288" s="50">
        <v>0</v>
      </c>
      <c r="BL288" s="16">
        <v>0</v>
      </c>
      <c r="BM288" s="47">
        <v>0</v>
      </c>
      <c r="BN288" s="50"/>
      <c r="BO288" s="16"/>
      <c r="BP288" s="47"/>
      <c r="BQ288" s="50"/>
      <c r="BR288" s="16"/>
      <c r="BS288" s="47"/>
      <c r="BT288" s="50"/>
      <c r="BU288" s="16"/>
      <c r="BV288" s="47"/>
      <c r="BW288" s="50"/>
      <c r="BX288" s="16"/>
      <c r="BY288" s="47"/>
      <c r="BZ288" s="50"/>
      <c r="CA288" s="16"/>
      <c r="CB288" s="47"/>
      <c r="CC288" s="50"/>
      <c r="CD288" s="16"/>
      <c r="CE288" s="47"/>
      <c r="CF288" s="50"/>
      <c r="CG288" s="16"/>
      <c r="CH288" s="47"/>
      <c r="CI288" s="50"/>
      <c r="CJ288" s="16"/>
      <c r="CK288" s="47"/>
      <c r="CL288" s="50"/>
      <c r="CM288" s="16"/>
      <c r="CN288" s="47"/>
      <c r="CO288" s="50"/>
      <c r="CP288" s="16"/>
      <c r="CQ288" s="47"/>
      <c r="CR288" s="50"/>
      <c r="CS288" s="16"/>
      <c r="CT288" s="47"/>
      <c r="CU288" s="50"/>
      <c r="CV288" s="16"/>
      <c r="CW288" s="47"/>
      <c r="CX288" s="50"/>
      <c r="CY288" s="16"/>
      <c r="CZ288" s="47"/>
      <c r="DA288" s="50">
        <v>0</v>
      </c>
      <c r="DB288" s="16">
        <v>0</v>
      </c>
      <c r="DC288" s="47">
        <v>0</v>
      </c>
      <c r="DD288" s="50"/>
      <c r="DE288" s="16"/>
      <c r="DF288" s="47"/>
      <c r="DG288" s="50"/>
      <c r="DH288" s="16"/>
      <c r="DI288" s="47"/>
      <c r="DJ288" s="50"/>
      <c r="DK288" s="16"/>
      <c r="DL288" s="47"/>
      <c r="DM288" s="50">
        <v>0</v>
      </c>
      <c r="DN288" s="16">
        <v>0</v>
      </c>
      <c r="DO288" s="47">
        <v>0</v>
      </c>
      <c r="DP288" s="50"/>
      <c r="DQ288" s="16"/>
      <c r="DR288" s="47"/>
      <c r="DS288" s="50"/>
      <c r="DT288" s="16"/>
      <c r="DU288" s="47"/>
      <c r="DV288" s="50"/>
      <c r="DW288" s="16"/>
      <c r="DX288" s="47"/>
      <c r="DY288" s="50"/>
      <c r="DZ288" s="16"/>
      <c r="EA288" s="47"/>
      <c r="EB288" s="50">
        <v>0</v>
      </c>
      <c r="EC288" s="16">
        <v>0</v>
      </c>
      <c r="ED288" s="47">
        <v>0</v>
      </c>
      <c r="EE288" s="50">
        <v>0</v>
      </c>
      <c r="EF288" s="16">
        <v>0</v>
      </c>
      <c r="EG288" s="47">
        <v>0</v>
      </c>
      <c r="EH288" s="50">
        <v>0</v>
      </c>
      <c r="EI288" s="16">
        <v>0</v>
      </c>
      <c r="EJ288" s="17">
        <v>0</v>
      </c>
      <c r="EK288" s="2"/>
    </row>
    <row r="289" spans="1:143" ht="15.75" thickBot="1" x14ac:dyDescent="0.3">
      <c r="A289" s="72">
        <v>24</v>
      </c>
      <c r="B289" s="59" t="s">
        <v>78</v>
      </c>
      <c r="C289" s="79">
        <v>0</v>
      </c>
      <c r="D289" s="80">
        <v>0</v>
      </c>
      <c r="E289" s="86">
        <v>0</v>
      </c>
      <c r="F289" s="87"/>
      <c r="G289" s="80"/>
      <c r="H289" s="86"/>
      <c r="I289" s="87"/>
      <c r="J289" s="80"/>
      <c r="K289" s="86"/>
      <c r="L289" s="87"/>
      <c r="M289" s="80"/>
      <c r="N289" s="86"/>
      <c r="O289" s="87"/>
      <c r="P289" s="80"/>
      <c r="Q289" s="86"/>
      <c r="R289" s="87"/>
      <c r="S289" s="80"/>
      <c r="T289" s="86"/>
      <c r="U289" s="87"/>
      <c r="V289" s="80"/>
      <c r="W289" s="86"/>
      <c r="X289" s="87"/>
      <c r="Y289" s="80"/>
      <c r="Z289" s="86"/>
      <c r="AA289" s="87"/>
      <c r="AB289" s="80"/>
      <c r="AC289" s="86"/>
      <c r="AD289" s="87"/>
      <c r="AE289" s="80"/>
      <c r="AF289" s="86"/>
      <c r="AG289" s="87"/>
      <c r="AH289" s="80"/>
      <c r="AI289" s="86"/>
      <c r="AJ289" s="87"/>
      <c r="AK289" s="80"/>
      <c r="AL289" s="86"/>
      <c r="AM289" s="87"/>
      <c r="AN289" s="80"/>
      <c r="AO289" s="86"/>
      <c r="AP289" s="87"/>
      <c r="AQ289" s="80"/>
      <c r="AR289" s="86"/>
      <c r="AS289" s="87"/>
      <c r="AT289" s="80"/>
      <c r="AU289" s="86"/>
      <c r="AV289" s="87"/>
      <c r="AW289" s="80"/>
      <c r="AX289" s="86"/>
      <c r="AY289" s="87"/>
      <c r="AZ289" s="80"/>
      <c r="BA289" s="86"/>
      <c r="BB289" s="87"/>
      <c r="BC289" s="80"/>
      <c r="BD289" s="86"/>
      <c r="BE289" s="87"/>
      <c r="BF289" s="80"/>
      <c r="BG289" s="86"/>
      <c r="BH289" s="87"/>
      <c r="BI289" s="80"/>
      <c r="BJ289" s="86"/>
      <c r="BK289" s="87">
        <v>0</v>
      </c>
      <c r="BL289" s="80">
        <v>0</v>
      </c>
      <c r="BM289" s="86">
        <v>0</v>
      </c>
      <c r="BN289" s="87"/>
      <c r="BO289" s="80"/>
      <c r="BP289" s="86"/>
      <c r="BQ289" s="87"/>
      <c r="BR289" s="80"/>
      <c r="BS289" s="86"/>
      <c r="BT289" s="87"/>
      <c r="BU289" s="80"/>
      <c r="BV289" s="86"/>
      <c r="BW289" s="87"/>
      <c r="BX289" s="80"/>
      <c r="BY289" s="86"/>
      <c r="BZ289" s="87"/>
      <c r="CA289" s="80"/>
      <c r="CB289" s="86"/>
      <c r="CC289" s="87"/>
      <c r="CD289" s="80"/>
      <c r="CE289" s="86"/>
      <c r="CF289" s="87"/>
      <c r="CG289" s="80"/>
      <c r="CH289" s="86"/>
      <c r="CI289" s="87"/>
      <c r="CJ289" s="80"/>
      <c r="CK289" s="86"/>
      <c r="CL289" s="87"/>
      <c r="CM289" s="80"/>
      <c r="CN289" s="86"/>
      <c r="CO289" s="87"/>
      <c r="CP289" s="80"/>
      <c r="CQ289" s="86"/>
      <c r="CR289" s="87"/>
      <c r="CS289" s="80"/>
      <c r="CT289" s="86"/>
      <c r="CU289" s="87"/>
      <c r="CV289" s="80"/>
      <c r="CW289" s="86"/>
      <c r="CX289" s="87"/>
      <c r="CY289" s="80"/>
      <c r="CZ289" s="86"/>
      <c r="DA289" s="87">
        <v>0</v>
      </c>
      <c r="DB289" s="80">
        <v>0</v>
      </c>
      <c r="DC289" s="86">
        <v>0</v>
      </c>
      <c r="DD289" s="87"/>
      <c r="DE289" s="80"/>
      <c r="DF289" s="86"/>
      <c r="DG289" s="87"/>
      <c r="DH289" s="80"/>
      <c r="DI289" s="86"/>
      <c r="DJ289" s="87"/>
      <c r="DK289" s="80"/>
      <c r="DL289" s="86"/>
      <c r="DM289" s="87">
        <v>0</v>
      </c>
      <c r="DN289" s="80">
        <v>0</v>
      </c>
      <c r="DO289" s="86">
        <v>0</v>
      </c>
      <c r="DP289" s="87"/>
      <c r="DQ289" s="80"/>
      <c r="DR289" s="86"/>
      <c r="DS289" s="87"/>
      <c r="DT289" s="80"/>
      <c r="DU289" s="86"/>
      <c r="DV289" s="87"/>
      <c r="DW289" s="80"/>
      <c r="DX289" s="86"/>
      <c r="DY289" s="87"/>
      <c r="DZ289" s="80"/>
      <c r="EA289" s="86"/>
      <c r="EB289" s="87">
        <v>0</v>
      </c>
      <c r="EC289" s="80">
        <v>0</v>
      </c>
      <c r="ED289" s="86">
        <v>0</v>
      </c>
      <c r="EE289" s="87">
        <v>0</v>
      </c>
      <c r="EF289" s="80">
        <v>0</v>
      </c>
      <c r="EG289" s="86">
        <v>0</v>
      </c>
      <c r="EH289" s="87">
        <v>0</v>
      </c>
      <c r="EI289" s="80">
        <v>0</v>
      </c>
      <c r="EJ289" s="81">
        <v>0</v>
      </c>
      <c r="EK289" s="2"/>
    </row>
    <row r="290" spans="1:143" ht="15.75" thickBot="1" x14ac:dyDescent="0.3">
      <c r="A290" s="73">
        <v>25</v>
      </c>
      <c r="B290" s="82" t="s">
        <v>79</v>
      </c>
      <c r="C290" s="83">
        <v>119127.7928922604</v>
      </c>
      <c r="D290" s="84">
        <v>620607.49149814271</v>
      </c>
      <c r="E290" s="88">
        <v>38160.594270000001</v>
      </c>
      <c r="F290" s="89">
        <v>68851.524878198921</v>
      </c>
      <c r="G290" s="84">
        <v>301236.92958855111</v>
      </c>
      <c r="H290" s="88">
        <v>12748.070159999999</v>
      </c>
      <c r="I290" s="89">
        <v>172.9</v>
      </c>
      <c r="J290" s="84">
        <v>559.70000000000005</v>
      </c>
      <c r="K290" s="88">
        <v>0</v>
      </c>
      <c r="L290" s="89">
        <v>0</v>
      </c>
      <c r="M290" s="84">
        <v>2969.7950000000001</v>
      </c>
      <c r="N290" s="88">
        <v>0</v>
      </c>
      <c r="O290" s="89">
        <v>7707.1842092372499</v>
      </c>
      <c r="P290" s="84">
        <v>75952.817869243503</v>
      </c>
      <c r="Q290" s="88">
        <v>1058</v>
      </c>
      <c r="R290" s="89">
        <v>0</v>
      </c>
      <c r="S290" s="84">
        <v>0</v>
      </c>
      <c r="T290" s="88">
        <v>0</v>
      </c>
      <c r="U290" s="89">
        <v>0</v>
      </c>
      <c r="V290" s="84">
        <v>0</v>
      </c>
      <c r="W290" s="88">
        <v>0</v>
      </c>
      <c r="X290" s="89">
        <v>1013.03714</v>
      </c>
      <c r="Y290" s="84">
        <v>30594.710086200001</v>
      </c>
      <c r="Z290" s="88">
        <v>0</v>
      </c>
      <c r="AA290" s="89">
        <v>0</v>
      </c>
      <c r="AB290" s="84">
        <v>0</v>
      </c>
      <c r="AC290" s="88">
        <v>0</v>
      </c>
      <c r="AD290" s="89">
        <v>0</v>
      </c>
      <c r="AE290" s="84">
        <v>0</v>
      </c>
      <c r="AF290" s="88">
        <v>0</v>
      </c>
      <c r="AG290" s="89">
        <v>28129.969511402702</v>
      </c>
      <c r="AH290" s="84">
        <v>147093.9175074099</v>
      </c>
      <c r="AI290" s="88">
        <v>11967.462</v>
      </c>
      <c r="AJ290" s="89">
        <v>0</v>
      </c>
      <c r="AK290" s="84">
        <v>0</v>
      </c>
      <c r="AL290" s="88">
        <v>0</v>
      </c>
      <c r="AM290" s="89">
        <v>0</v>
      </c>
      <c r="AN290" s="84">
        <v>0</v>
      </c>
      <c r="AO290" s="88">
        <v>0</v>
      </c>
      <c r="AP290" s="89">
        <v>11543.47220342145</v>
      </c>
      <c r="AQ290" s="84">
        <v>56424.652016738277</v>
      </c>
      <c r="AR290" s="88">
        <v>7981</v>
      </c>
      <c r="AS290" s="89">
        <v>0</v>
      </c>
      <c r="AT290" s="84">
        <v>5242.23639</v>
      </c>
      <c r="AU290" s="88">
        <v>1486.0621100000001</v>
      </c>
      <c r="AV290" s="89">
        <v>0</v>
      </c>
      <c r="AW290" s="84">
        <v>0</v>
      </c>
      <c r="AX290" s="88">
        <v>0</v>
      </c>
      <c r="AY290" s="89">
        <v>0</v>
      </c>
      <c r="AZ290" s="84">
        <v>0</v>
      </c>
      <c r="BA290" s="88">
        <v>0</v>
      </c>
      <c r="BB290" s="89">
        <v>1882.6049499999999</v>
      </c>
      <c r="BC290" s="84">
        <v>4062.22804</v>
      </c>
      <c r="BD290" s="88">
        <v>2920</v>
      </c>
      <c r="BE290" s="89">
        <v>0</v>
      </c>
      <c r="BF290" s="84">
        <v>0</v>
      </c>
      <c r="BG290" s="88">
        <v>0</v>
      </c>
      <c r="BH290" s="89">
        <v>0</v>
      </c>
      <c r="BI290" s="84">
        <v>0</v>
      </c>
      <c r="BJ290" s="88">
        <v>0</v>
      </c>
      <c r="BK290" s="89">
        <v>107705.47139979804</v>
      </c>
      <c r="BL290" s="84">
        <v>1025327.3813066487</v>
      </c>
      <c r="BM290" s="88">
        <v>541115.17464911775</v>
      </c>
      <c r="BN290" s="89">
        <v>21451.489294440915</v>
      </c>
      <c r="BO290" s="84">
        <v>149011.8470730985</v>
      </c>
      <c r="BP290" s="88">
        <v>32725.856950284699</v>
      </c>
      <c r="BQ290" s="89">
        <v>35379.169320729627</v>
      </c>
      <c r="BR290" s="84">
        <v>723542.47421822511</v>
      </c>
      <c r="BS290" s="88">
        <v>190869.32442015919</v>
      </c>
      <c r="BT290" s="89">
        <v>211.084</v>
      </c>
      <c r="BU290" s="84">
        <v>2151.7496900000001</v>
      </c>
      <c r="BV290" s="88">
        <v>26965.809730000001</v>
      </c>
      <c r="BW290" s="89">
        <v>924.340110216938</v>
      </c>
      <c r="BX290" s="84">
        <v>1492.3102729171139</v>
      </c>
      <c r="BY290" s="88">
        <v>28834.263213673901</v>
      </c>
      <c r="BZ290" s="89">
        <v>590.07667837937504</v>
      </c>
      <c r="CA290" s="84">
        <v>9526.8884088934392</v>
      </c>
      <c r="CB290" s="88">
        <v>47698.954259999999</v>
      </c>
      <c r="CC290" s="89">
        <v>247.13822999999999</v>
      </c>
      <c r="CD290" s="84">
        <v>5450.9594780889602</v>
      </c>
      <c r="CE290" s="88">
        <v>17368.122230000001</v>
      </c>
      <c r="CF290" s="89">
        <v>30463.582697386049</v>
      </c>
      <c r="CG290" s="84">
        <v>73418.881005221047</v>
      </c>
      <c r="CH290" s="88">
        <v>48807.63725</v>
      </c>
      <c r="CI290" s="89">
        <v>399.37263999999999</v>
      </c>
      <c r="CJ290" s="84">
        <v>112.5612</v>
      </c>
      <c r="CK290" s="88">
        <v>1027.05</v>
      </c>
      <c r="CL290" s="89">
        <v>2529.7403427193399</v>
      </c>
      <c r="CM290" s="84">
        <v>1368.4331657162099</v>
      </c>
      <c r="CN290" s="88">
        <v>0</v>
      </c>
      <c r="CO290" s="89">
        <v>3015.1055438560179</v>
      </c>
      <c r="CP290" s="84">
        <v>6486.7613700000002</v>
      </c>
      <c r="CQ290" s="88">
        <v>34468.986169999996</v>
      </c>
      <c r="CR290" s="89">
        <v>0</v>
      </c>
      <c r="CS290" s="84">
        <v>0</v>
      </c>
      <c r="CT290" s="88">
        <v>0</v>
      </c>
      <c r="CU290" s="89">
        <v>1452.099983437</v>
      </c>
      <c r="CV290" s="84">
        <v>0</v>
      </c>
      <c r="CW290" s="88">
        <v>0</v>
      </c>
      <c r="CX290" s="89">
        <v>11042.272558632811</v>
      </c>
      <c r="CY290" s="84">
        <v>52764.515424488498</v>
      </c>
      <c r="CZ290" s="88">
        <v>112349.170425</v>
      </c>
      <c r="DA290" s="89">
        <v>3493.5326869</v>
      </c>
      <c r="DB290" s="84">
        <v>24078.46834775</v>
      </c>
      <c r="DC290" s="88">
        <v>39454.517079999998</v>
      </c>
      <c r="DD290" s="89">
        <v>761.79661999999996</v>
      </c>
      <c r="DE290" s="84">
        <v>17879.942609999998</v>
      </c>
      <c r="DF290" s="88">
        <v>16636.9558</v>
      </c>
      <c r="DG290" s="89">
        <v>2586.9812705999998</v>
      </c>
      <c r="DH290" s="84">
        <v>4926.603169</v>
      </c>
      <c r="DI290" s="88">
        <v>22817.561280000002</v>
      </c>
      <c r="DJ290" s="89">
        <v>144.75479630000001</v>
      </c>
      <c r="DK290" s="84">
        <v>1271.92256875</v>
      </c>
      <c r="DL290" s="88">
        <v>0</v>
      </c>
      <c r="DM290" s="89">
        <v>224.42681999999999</v>
      </c>
      <c r="DN290" s="84">
        <v>22988.53615</v>
      </c>
      <c r="DO290" s="88">
        <v>3375.6311999999998</v>
      </c>
      <c r="DP290" s="89">
        <v>0</v>
      </c>
      <c r="DQ290" s="84">
        <v>0</v>
      </c>
      <c r="DR290" s="88">
        <v>0</v>
      </c>
      <c r="DS290" s="89">
        <v>224.42681999999999</v>
      </c>
      <c r="DT290" s="84">
        <v>8418.5339000000004</v>
      </c>
      <c r="DU290" s="88">
        <v>1012.6312</v>
      </c>
      <c r="DV290" s="89">
        <v>0</v>
      </c>
      <c r="DW290" s="84">
        <v>14570.00225</v>
      </c>
      <c r="DX290" s="88">
        <v>2363</v>
      </c>
      <c r="DY290" s="89">
        <v>2168.80645</v>
      </c>
      <c r="DZ290" s="84">
        <v>6009.0416871999996</v>
      </c>
      <c r="EA290" s="88">
        <v>3398.0917456799998</v>
      </c>
      <c r="EB290" s="89">
        <v>232720.03024895844</v>
      </c>
      <c r="EC290" s="84">
        <v>1699010.9189897417</v>
      </c>
      <c r="ED290" s="88">
        <v>625504.0089447978</v>
      </c>
      <c r="EE290" s="89">
        <v>0</v>
      </c>
      <c r="EF290" s="84">
        <v>1300.7560000000001</v>
      </c>
      <c r="EG290" s="88">
        <v>4423.48848</v>
      </c>
      <c r="EH290" s="89">
        <v>232720.03024895844</v>
      </c>
      <c r="EI290" s="84">
        <v>1700311.6749897415</v>
      </c>
      <c r="EJ290" s="85">
        <v>629927.49742479785</v>
      </c>
      <c r="EK290" s="2"/>
    </row>
    <row r="291" spans="1:143" x14ac:dyDescent="0.25">
      <c r="A291" s="7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</row>
    <row r="292" spans="1:143" x14ac:dyDescent="0.25">
      <c r="A292" s="91" t="s">
        <v>182</v>
      </c>
      <c r="C292" s="1" t="s">
        <v>1</v>
      </c>
    </row>
    <row r="293" spans="1:143" ht="15.75" thickBot="1" x14ac:dyDescent="0.3">
      <c r="A293" s="7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</row>
    <row r="294" spans="1:143" ht="15.75" thickTop="1" x14ac:dyDescent="0.25">
      <c r="A294" s="109" t="s">
        <v>2</v>
      </c>
      <c r="B294" s="111" t="s">
        <v>3</v>
      </c>
      <c r="C294" s="113" t="s">
        <v>84</v>
      </c>
      <c r="D294" s="107"/>
      <c r="E294" s="107"/>
      <c r="F294" s="107"/>
      <c r="G294" s="108"/>
      <c r="H294" s="106" t="s">
        <v>89</v>
      </c>
      <c r="I294" s="107"/>
      <c r="J294" s="107"/>
      <c r="K294" s="107"/>
      <c r="L294" s="108"/>
      <c r="M294" s="106" t="s">
        <v>90</v>
      </c>
      <c r="N294" s="107"/>
      <c r="O294" s="107"/>
      <c r="P294" s="107"/>
      <c r="Q294" s="108"/>
      <c r="R294" s="106" t="s">
        <v>91</v>
      </c>
      <c r="S294" s="107"/>
      <c r="T294" s="107"/>
      <c r="U294" s="107"/>
      <c r="V294" s="108"/>
      <c r="W294" s="106" t="s">
        <v>92</v>
      </c>
      <c r="X294" s="107"/>
      <c r="Y294" s="107"/>
      <c r="Z294" s="107"/>
      <c r="AA294" s="108"/>
      <c r="AB294" s="106" t="s">
        <v>93</v>
      </c>
      <c r="AC294" s="107"/>
      <c r="AD294" s="107"/>
      <c r="AE294" s="107"/>
      <c r="AF294" s="108"/>
      <c r="AG294" s="106" t="s">
        <v>19</v>
      </c>
      <c r="AH294" s="107"/>
      <c r="AI294" s="107"/>
      <c r="AJ294" s="107"/>
      <c r="AK294" s="108"/>
      <c r="AL294" s="106" t="s">
        <v>94</v>
      </c>
      <c r="AM294" s="107"/>
      <c r="AN294" s="107"/>
      <c r="AO294" s="107"/>
      <c r="AP294" s="108"/>
      <c r="AQ294" s="106" t="s">
        <v>95</v>
      </c>
      <c r="AR294" s="107"/>
      <c r="AS294" s="107"/>
      <c r="AT294" s="107"/>
      <c r="AU294" s="108"/>
      <c r="AV294" s="106" t="s">
        <v>96</v>
      </c>
      <c r="AW294" s="107"/>
      <c r="AX294" s="107"/>
      <c r="AY294" s="107"/>
      <c r="AZ294" s="108"/>
      <c r="BA294" s="106" t="s">
        <v>97</v>
      </c>
      <c r="BB294" s="107"/>
      <c r="BC294" s="107"/>
      <c r="BD294" s="107"/>
      <c r="BE294" s="108"/>
      <c r="BF294" s="106" t="s">
        <v>98</v>
      </c>
      <c r="BG294" s="107"/>
      <c r="BH294" s="107"/>
      <c r="BI294" s="107"/>
      <c r="BJ294" s="108"/>
      <c r="BK294" s="106" t="s">
        <v>99</v>
      </c>
      <c r="BL294" s="107"/>
      <c r="BM294" s="107"/>
      <c r="BN294" s="107"/>
      <c r="BO294" s="108"/>
      <c r="BP294" s="106" t="s">
        <v>100</v>
      </c>
      <c r="BQ294" s="107"/>
      <c r="BR294" s="107"/>
      <c r="BS294" s="107"/>
      <c r="BT294" s="108"/>
      <c r="BU294" s="106" t="s">
        <v>101</v>
      </c>
      <c r="BV294" s="107"/>
      <c r="BW294" s="107"/>
      <c r="BX294" s="107"/>
      <c r="BY294" s="108"/>
      <c r="BZ294" s="106" t="s">
        <v>102</v>
      </c>
      <c r="CA294" s="107"/>
      <c r="CB294" s="107"/>
      <c r="CC294" s="107"/>
      <c r="CD294" s="108"/>
      <c r="CE294" s="106" t="s">
        <v>103</v>
      </c>
      <c r="CF294" s="107"/>
      <c r="CG294" s="107"/>
      <c r="CH294" s="107"/>
      <c r="CI294" s="108"/>
      <c r="CJ294" s="106" t="s">
        <v>104</v>
      </c>
      <c r="CK294" s="107"/>
      <c r="CL294" s="107"/>
      <c r="CM294" s="107"/>
      <c r="CN294" s="108"/>
      <c r="CO294" s="106" t="s">
        <v>35</v>
      </c>
      <c r="CP294" s="107"/>
      <c r="CQ294" s="107"/>
      <c r="CR294" s="107"/>
      <c r="CS294" s="108"/>
      <c r="CT294" s="106" t="s">
        <v>36</v>
      </c>
      <c r="CU294" s="107"/>
      <c r="CV294" s="107"/>
      <c r="CW294" s="107"/>
      <c r="CX294" s="108"/>
      <c r="CY294" s="106" t="s">
        <v>37</v>
      </c>
      <c r="CZ294" s="107"/>
      <c r="DA294" s="107"/>
      <c r="DB294" s="107"/>
      <c r="DC294" s="108"/>
      <c r="DD294" s="106" t="s">
        <v>105</v>
      </c>
      <c r="DE294" s="107"/>
      <c r="DF294" s="107"/>
      <c r="DG294" s="107"/>
      <c r="DH294" s="108"/>
      <c r="DI294" s="106" t="s">
        <v>106</v>
      </c>
      <c r="DJ294" s="107"/>
      <c r="DK294" s="107"/>
      <c r="DL294" s="107"/>
      <c r="DM294" s="108"/>
      <c r="DN294" s="106" t="s">
        <v>109</v>
      </c>
      <c r="DO294" s="107"/>
      <c r="DP294" s="107"/>
      <c r="DQ294" s="107"/>
      <c r="DR294" s="108"/>
      <c r="DS294" s="106" t="s">
        <v>47</v>
      </c>
      <c r="DT294" s="107"/>
      <c r="DU294" s="107"/>
      <c r="DV294" s="107"/>
      <c r="DW294" s="108"/>
      <c r="DX294" s="106" t="s">
        <v>49</v>
      </c>
      <c r="DY294" s="107"/>
      <c r="DZ294" s="107"/>
      <c r="EA294" s="107"/>
      <c r="EB294" s="108"/>
      <c r="EC294" s="106" t="s">
        <v>113</v>
      </c>
      <c r="ED294" s="107"/>
      <c r="EE294" s="107"/>
      <c r="EF294" s="107"/>
      <c r="EG294" s="108"/>
      <c r="EH294" s="106" t="s">
        <v>114</v>
      </c>
      <c r="EI294" s="107"/>
      <c r="EJ294" s="107"/>
      <c r="EK294" s="107"/>
      <c r="EL294" s="114"/>
      <c r="EM294" s="2"/>
    </row>
    <row r="295" spans="1:143" x14ac:dyDescent="0.25">
      <c r="A295" s="115"/>
      <c r="B295" s="116"/>
      <c r="C295" s="117" t="s">
        <v>122</v>
      </c>
      <c r="D295" s="119" t="s">
        <v>123</v>
      </c>
      <c r="E295" s="119"/>
      <c r="F295" s="119"/>
      <c r="G295" s="120" t="s">
        <v>125</v>
      </c>
      <c r="H295" s="122" t="s">
        <v>122</v>
      </c>
      <c r="I295" s="119" t="s">
        <v>123</v>
      </c>
      <c r="J295" s="119"/>
      <c r="K295" s="119"/>
      <c r="L295" s="120" t="s">
        <v>125</v>
      </c>
      <c r="M295" s="122" t="s">
        <v>122</v>
      </c>
      <c r="N295" s="119" t="s">
        <v>123</v>
      </c>
      <c r="O295" s="119"/>
      <c r="P295" s="119"/>
      <c r="Q295" s="120" t="s">
        <v>125</v>
      </c>
      <c r="R295" s="122" t="s">
        <v>122</v>
      </c>
      <c r="S295" s="119" t="s">
        <v>123</v>
      </c>
      <c r="T295" s="119"/>
      <c r="U295" s="119"/>
      <c r="V295" s="120" t="s">
        <v>125</v>
      </c>
      <c r="W295" s="122" t="s">
        <v>122</v>
      </c>
      <c r="X295" s="119" t="s">
        <v>123</v>
      </c>
      <c r="Y295" s="119"/>
      <c r="Z295" s="119"/>
      <c r="AA295" s="120" t="s">
        <v>125</v>
      </c>
      <c r="AB295" s="122" t="s">
        <v>122</v>
      </c>
      <c r="AC295" s="119" t="s">
        <v>123</v>
      </c>
      <c r="AD295" s="119"/>
      <c r="AE295" s="119"/>
      <c r="AF295" s="120" t="s">
        <v>125</v>
      </c>
      <c r="AG295" s="122" t="s">
        <v>122</v>
      </c>
      <c r="AH295" s="119" t="s">
        <v>123</v>
      </c>
      <c r="AI295" s="119"/>
      <c r="AJ295" s="119"/>
      <c r="AK295" s="120" t="s">
        <v>125</v>
      </c>
      <c r="AL295" s="122" t="s">
        <v>122</v>
      </c>
      <c r="AM295" s="119" t="s">
        <v>123</v>
      </c>
      <c r="AN295" s="119"/>
      <c r="AO295" s="119"/>
      <c r="AP295" s="120" t="s">
        <v>125</v>
      </c>
      <c r="AQ295" s="122" t="s">
        <v>122</v>
      </c>
      <c r="AR295" s="119" t="s">
        <v>123</v>
      </c>
      <c r="AS295" s="119"/>
      <c r="AT295" s="119"/>
      <c r="AU295" s="120" t="s">
        <v>125</v>
      </c>
      <c r="AV295" s="122" t="s">
        <v>122</v>
      </c>
      <c r="AW295" s="119" t="s">
        <v>123</v>
      </c>
      <c r="AX295" s="119"/>
      <c r="AY295" s="119"/>
      <c r="AZ295" s="120" t="s">
        <v>125</v>
      </c>
      <c r="BA295" s="122" t="s">
        <v>122</v>
      </c>
      <c r="BB295" s="119" t="s">
        <v>123</v>
      </c>
      <c r="BC295" s="119"/>
      <c r="BD295" s="119"/>
      <c r="BE295" s="120" t="s">
        <v>125</v>
      </c>
      <c r="BF295" s="122" t="s">
        <v>122</v>
      </c>
      <c r="BG295" s="119" t="s">
        <v>123</v>
      </c>
      <c r="BH295" s="119"/>
      <c r="BI295" s="119"/>
      <c r="BJ295" s="120" t="s">
        <v>125</v>
      </c>
      <c r="BK295" s="122" t="s">
        <v>122</v>
      </c>
      <c r="BL295" s="119" t="s">
        <v>123</v>
      </c>
      <c r="BM295" s="119"/>
      <c r="BN295" s="119"/>
      <c r="BO295" s="120" t="s">
        <v>125</v>
      </c>
      <c r="BP295" s="122" t="s">
        <v>122</v>
      </c>
      <c r="BQ295" s="119" t="s">
        <v>123</v>
      </c>
      <c r="BR295" s="119"/>
      <c r="BS295" s="119"/>
      <c r="BT295" s="120" t="s">
        <v>125</v>
      </c>
      <c r="BU295" s="122" t="s">
        <v>122</v>
      </c>
      <c r="BV295" s="119" t="s">
        <v>123</v>
      </c>
      <c r="BW295" s="119"/>
      <c r="BX295" s="119"/>
      <c r="BY295" s="120" t="s">
        <v>125</v>
      </c>
      <c r="BZ295" s="122" t="s">
        <v>122</v>
      </c>
      <c r="CA295" s="119" t="s">
        <v>123</v>
      </c>
      <c r="CB295" s="119"/>
      <c r="CC295" s="119"/>
      <c r="CD295" s="120" t="s">
        <v>125</v>
      </c>
      <c r="CE295" s="122" t="s">
        <v>122</v>
      </c>
      <c r="CF295" s="119" t="s">
        <v>123</v>
      </c>
      <c r="CG295" s="119"/>
      <c r="CH295" s="119"/>
      <c r="CI295" s="120" t="s">
        <v>125</v>
      </c>
      <c r="CJ295" s="122" t="s">
        <v>122</v>
      </c>
      <c r="CK295" s="119" t="s">
        <v>123</v>
      </c>
      <c r="CL295" s="119"/>
      <c r="CM295" s="119"/>
      <c r="CN295" s="120" t="s">
        <v>125</v>
      </c>
      <c r="CO295" s="122" t="s">
        <v>122</v>
      </c>
      <c r="CP295" s="119" t="s">
        <v>123</v>
      </c>
      <c r="CQ295" s="119"/>
      <c r="CR295" s="119"/>
      <c r="CS295" s="120" t="s">
        <v>125</v>
      </c>
      <c r="CT295" s="122" t="s">
        <v>122</v>
      </c>
      <c r="CU295" s="119" t="s">
        <v>123</v>
      </c>
      <c r="CV295" s="119"/>
      <c r="CW295" s="119"/>
      <c r="CX295" s="120" t="s">
        <v>125</v>
      </c>
      <c r="CY295" s="122" t="s">
        <v>122</v>
      </c>
      <c r="CZ295" s="119" t="s">
        <v>123</v>
      </c>
      <c r="DA295" s="119"/>
      <c r="DB295" s="119"/>
      <c r="DC295" s="120" t="s">
        <v>125</v>
      </c>
      <c r="DD295" s="122" t="s">
        <v>122</v>
      </c>
      <c r="DE295" s="119" t="s">
        <v>123</v>
      </c>
      <c r="DF295" s="119"/>
      <c r="DG295" s="119"/>
      <c r="DH295" s="120" t="s">
        <v>125</v>
      </c>
      <c r="DI295" s="122" t="s">
        <v>122</v>
      </c>
      <c r="DJ295" s="119" t="s">
        <v>123</v>
      </c>
      <c r="DK295" s="119"/>
      <c r="DL295" s="119"/>
      <c r="DM295" s="120" t="s">
        <v>125</v>
      </c>
      <c r="DN295" s="122" t="s">
        <v>122</v>
      </c>
      <c r="DO295" s="119" t="s">
        <v>123</v>
      </c>
      <c r="DP295" s="119"/>
      <c r="DQ295" s="119"/>
      <c r="DR295" s="120" t="s">
        <v>125</v>
      </c>
      <c r="DS295" s="122" t="s">
        <v>122</v>
      </c>
      <c r="DT295" s="119" t="s">
        <v>123</v>
      </c>
      <c r="DU295" s="119"/>
      <c r="DV295" s="119"/>
      <c r="DW295" s="120" t="s">
        <v>125</v>
      </c>
      <c r="DX295" s="122" t="s">
        <v>122</v>
      </c>
      <c r="DY295" s="119" t="s">
        <v>123</v>
      </c>
      <c r="DZ295" s="119"/>
      <c r="EA295" s="119"/>
      <c r="EB295" s="120" t="s">
        <v>125</v>
      </c>
      <c r="EC295" s="122" t="s">
        <v>122</v>
      </c>
      <c r="ED295" s="119" t="s">
        <v>123</v>
      </c>
      <c r="EE295" s="119"/>
      <c r="EF295" s="119"/>
      <c r="EG295" s="120" t="s">
        <v>125</v>
      </c>
      <c r="EH295" s="122" t="s">
        <v>122</v>
      </c>
      <c r="EI295" s="119" t="s">
        <v>123</v>
      </c>
      <c r="EJ295" s="119"/>
      <c r="EK295" s="119"/>
      <c r="EL295" s="124" t="s">
        <v>125</v>
      </c>
      <c r="EM295" s="2"/>
    </row>
    <row r="296" spans="1:143" x14ac:dyDescent="0.25">
      <c r="A296" s="115"/>
      <c r="B296" s="116"/>
      <c r="C296" s="117"/>
      <c r="D296" s="119" t="s">
        <v>124</v>
      </c>
      <c r="E296" s="119"/>
      <c r="F296" s="119"/>
      <c r="G296" s="120"/>
      <c r="H296" s="122"/>
      <c r="I296" s="119" t="s">
        <v>124</v>
      </c>
      <c r="J296" s="119"/>
      <c r="K296" s="119"/>
      <c r="L296" s="120"/>
      <c r="M296" s="122"/>
      <c r="N296" s="119" t="s">
        <v>124</v>
      </c>
      <c r="O296" s="119"/>
      <c r="P296" s="119"/>
      <c r="Q296" s="120"/>
      <c r="R296" s="122"/>
      <c r="S296" s="119" t="s">
        <v>124</v>
      </c>
      <c r="T296" s="119"/>
      <c r="U296" s="119"/>
      <c r="V296" s="120"/>
      <c r="W296" s="122"/>
      <c r="X296" s="119" t="s">
        <v>124</v>
      </c>
      <c r="Y296" s="119"/>
      <c r="Z296" s="119"/>
      <c r="AA296" s="120"/>
      <c r="AB296" s="122"/>
      <c r="AC296" s="119" t="s">
        <v>124</v>
      </c>
      <c r="AD296" s="119"/>
      <c r="AE296" s="119"/>
      <c r="AF296" s="120"/>
      <c r="AG296" s="122"/>
      <c r="AH296" s="119" t="s">
        <v>124</v>
      </c>
      <c r="AI296" s="119"/>
      <c r="AJ296" s="119"/>
      <c r="AK296" s="120"/>
      <c r="AL296" s="122"/>
      <c r="AM296" s="119" t="s">
        <v>124</v>
      </c>
      <c r="AN296" s="119"/>
      <c r="AO296" s="119"/>
      <c r="AP296" s="120"/>
      <c r="AQ296" s="122"/>
      <c r="AR296" s="119" t="s">
        <v>124</v>
      </c>
      <c r="AS296" s="119"/>
      <c r="AT296" s="119"/>
      <c r="AU296" s="120"/>
      <c r="AV296" s="122"/>
      <c r="AW296" s="119" t="s">
        <v>124</v>
      </c>
      <c r="AX296" s="119"/>
      <c r="AY296" s="119"/>
      <c r="AZ296" s="120"/>
      <c r="BA296" s="122"/>
      <c r="BB296" s="119" t="s">
        <v>124</v>
      </c>
      <c r="BC296" s="119"/>
      <c r="BD296" s="119"/>
      <c r="BE296" s="120"/>
      <c r="BF296" s="122"/>
      <c r="BG296" s="119" t="s">
        <v>124</v>
      </c>
      <c r="BH296" s="119"/>
      <c r="BI296" s="119"/>
      <c r="BJ296" s="120"/>
      <c r="BK296" s="122"/>
      <c r="BL296" s="119" t="s">
        <v>124</v>
      </c>
      <c r="BM296" s="119"/>
      <c r="BN296" s="119"/>
      <c r="BO296" s="120"/>
      <c r="BP296" s="122"/>
      <c r="BQ296" s="119" t="s">
        <v>124</v>
      </c>
      <c r="BR296" s="119"/>
      <c r="BS296" s="119"/>
      <c r="BT296" s="120"/>
      <c r="BU296" s="122"/>
      <c r="BV296" s="119" t="s">
        <v>124</v>
      </c>
      <c r="BW296" s="119"/>
      <c r="BX296" s="119"/>
      <c r="BY296" s="120"/>
      <c r="BZ296" s="122"/>
      <c r="CA296" s="119" t="s">
        <v>124</v>
      </c>
      <c r="CB296" s="119"/>
      <c r="CC296" s="119"/>
      <c r="CD296" s="120"/>
      <c r="CE296" s="122"/>
      <c r="CF296" s="119" t="s">
        <v>124</v>
      </c>
      <c r="CG296" s="119"/>
      <c r="CH296" s="119"/>
      <c r="CI296" s="120"/>
      <c r="CJ296" s="122"/>
      <c r="CK296" s="119" t="s">
        <v>124</v>
      </c>
      <c r="CL296" s="119"/>
      <c r="CM296" s="119"/>
      <c r="CN296" s="120"/>
      <c r="CO296" s="122"/>
      <c r="CP296" s="119" t="s">
        <v>124</v>
      </c>
      <c r="CQ296" s="119"/>
      <c r="CR296" s="119"/>
      <c r="CS296" s="120"/>
      <c r="CT296" s="122"/>
      <c r="CU296" s="119" t="s">
        <v>124</v>
      </c>
      <c r="CV296" s="119"/>
      <c r="CW296" s="119"/>
      <c r="CX296" s="120"/>
      <c r="CY296" s="122"/>
      <c r="CZ296" s="119" t="s">
        <v>124</v>
      </c>
      <c r="DA296" s="119"/>
      <c r="DB296" s="119"/>
      <c r="DC296" s="120"/>
      <c r="DD296" s="122"/>
      <c r="DE296" s="119" t="s">
        <v>124</v>
      </c>
      <c r="DF296" s="119"/>
      <c r="DG296" s="119"/>
      <c r="DH296" s="120"/>
      <c r="DI296" s="122"/>
      <c r="DJ296" s="119" t="s">
        <v>124</v>
      </c>
      <c r="DK296" s="119"/>
      <c r="DL296" s="119"/>
      <c r="DM296" s="120"/>
      <c r="DN296" s="122"/>
      <c r="DO296" s="119" t="s">
        <v>124</v>
      </c>
      <c r="DP296" s="119"/>
      <c r="DQ296" s="119"/>
      <c r="DR296" s="120"/>
      <c r="DS296" s="122"/>
      <c r="DT296" s="119" t="s">
        <v>124</v>
      </c>
      <c r="DU296" s="119"/>
      <c r="DV296" s="119"/>
      <c r="DW296" s="120"/>
      <c r="DX296" s="122"/>
      <c r="DY296" s="119" t="s">
        <v>124</v>
      </c>
      <c r="DZ296" s="119"/>
      <c r="EA296" s="119"/>
      <c r="EB296" s="120"/>
      <c r="EC296" s="122"/>
      <c r="ED296" s="119" t="s">
        <v>124</v>
      </c>
      <c r="EE296" s="119"/>
      <c r="EF296" s="119"/>
      <c r="EG296" s="120"/>
      <c r="EH296" s="122"/>
      <c r="EI296" s="119" t="s">
        <v>124</v>
      </c>
      <c r="EJ296" s="119"/>
      <c r="EK296" s="119"/>
      <c r="EL296" s="124"/>
      <c r="EM296" s="2"/>
    </row>
    <row r="297" spans="1:143" ht="60.75" thickBot="1" x14ac:dyDescent="0.3">
      <c r="A297" s="110"/>
      <c r="B297" s="112"/>
      <c r="C297" s="118"/>
      <c r="D297" s="44" t="s">
        <v>126</v>
      </c>
      <c r="E297" s="44" t="s">
        <v>127</v>
      </c>
      <c r="F297" s="44" t="s">
        <v>128</v>
      </c>
      <c r="G297" s="121"/>
      <c r="H297" s="123"/>
      <c r="I297" s="44" t="s">
        <v>126</v>
      </c>
      <c r="J297" s="44" t="s">
        <v>127</v>
      </c>
      <c r="K297" s="44" t="s">
        <v>128</v>
      </c>
      <c r="L297" s="121"/>
      <c r="M297" s="123"/>
      <c r="N297" s="44" t="s">
        <v>126</v>
      </c>
      <c r="O297" s="44" t="s">
        <v>127</v>
      </c>
      <c r="P297" s="44" t="s">
        <v>128</v>
      </c>
      <c r="Q297" s="121"/>
      <c r="R297" s="123"/>
      <c r="S297" s="44" t="s">
        <v>126</v>
      </c>
      <c r="T297" s="44" t="s">
        <v>127</v>
      </c>
      <c r="U297" s="44" t="s">
        <v>128</v>
      </c>
      <c r="V297" s="121"/>
      <c r="W297" s="123"/>
      <c r="X297" s="44" t="s">
        <v>126</v>
      </c>
      <c r="Y297" s="44" t="s">
        <v>127</v>
      </c>
      <c r="Z297" s="44" t="s">
        <v>128</v>
      </c>
      <c r="AA297" s="121"/>
      <c r="AB297" s="123"/>
      <c r="AC297" s="44" t="s">
        <v>126</v>
      </c>
      <c r="AD297" s="44" t="s">
        <v>127</v>
      </c>
      <c r="AE297" s="44" t="s">
        <v>128</v>
      </c>
      <c r="AF297" s="121"/>
      <c r="AG297" s="123"/>
      <c r="AH297" s="44" t="s">
        <v>126</v>
      </c>
      <c r="AI297" s="44" t="s">
        <v>127</v>
      </c>
      <c r="AJ297" s="44" t="s">
        <v>128</v>
      </c>
      <c r="AK297" s="121"/>
      <c r="AL297" s="123"/>
      <c r="AM297" s="44" t="s">
        <v>126</v>
      </c>
      <c r="AN297" s="44" t="s">
        <v>127</v>
      </c>
      <c r="AO297" s="44" t="s">
        <v>128</v>
      </c>
      <c r="AP297" s="121"/>
      <c r="AQ297" s="123"/>
      <c r="AR297" s="44" t="s">
        <v>126</v>
      </c>
      <c r="AS297" s="44" t="s">
        <v>127</v>
      </c>
      <c r="AT297" s="44" t="s">
        <v>128</v>
      </c>
      <c r="AU297" s="121"/>
      <c r="AV297" s="123"/>
      <c r="AW297" s="44" t="s">
        <v>126</v>
      </c>
      <c r="AX297" s="44" t="s">
        <v>127</v>
      </c>
      <c r="AY297" s="44" t="s">
        <v>128</v>
      </c>
      <c r="AZ297" s="121"/>
      <c r="BA297" s="123"/>
      <c r="BB297" s="44" t="s">
        <v>126</v>
      </c>
      <c r="BC297" s="44" t="s">
        <v>127</v>
      </c>
      <c r="BD297" s="44" t="s">
        <v>128</v>
      </c>
      <c r="BE297" s="121"/>
      <c r="BF297" s="123"/>
      <c r="BG297" s="44" t="s">
        <v>126</v>
      </c>
      <c r="BH297" s="44" t="s">
        <v>127</v>
      </c>
      <c r="BI297" s="44" t="s">
        <v>128</v>
      </c>
      <c r="BJ297" s="121"/>
      <c r="BK297" s="123"/>
      <c r="BL297" s="44" t="s">
        <v>126</v>
      </c>
      <c r="BM297" s="44" t="s">
        <v>127</v>
      </c>
      <c r="BN297" s="44" t="s">
        <v>128</v>
      </c>
      <c r="BO297" s="121"/>
      <c r="BP297" s="123"/>
      <c r="BQ297" s="44" t="s">
        <v>126</v>
      </c>
      <c r="BR297" s="44" t="s">
        <v>127</v>
      </c>
      <c r="BS297" s="44" t="s">
        <v>128</v>
      </c>
      <c r="BT297" s="121"/>
      <c r="BU297" s="123"/>
      <c r="BV297" s="44" t="s">
        <v>126</v>
      </c>
      <c r="BW297" s="44" t="s">
        <v>127</v>
      </c>
      <c r="BX297" s="44" t="s">
        <v>128</v>
      </c>
      <c r="BY297" s="121"/>
      <c r="BZ297" s="123"/>
      <c r="CA297" s="44" t="s">
        <v>126</v>
      </c>
      <c r="CB297" s="44" t="s">
        <v>127</v>
      </c>
      <c r="CC297" s="44" t="s">
        <v>128</v>
      </c>
      <c r="CD297" s="121"/>
      <c r="CE297" s="123"/>
      <c r="CF297" s="44" t="s">
        <v>126</v>
      </c>
      <c r="CG297" s="44" t="s">
        <v>127</v>
      </c>
      <c r="CH297" s="44" t="s">
        <v>128</v>
      </c>
      <c r="CI297" s="121"/>
      <c r="CJ297" s="123"/>
      <c r="CK297" s="44" t="s">
        <v>126</v>
      </c>
      <c r="CL297" s="44" t="s">
        <v>127</v>
      </c>
      <c r="CM297" s="44" t="s">
        <v>128</v>
      </c>
      <c r="CN297" s="121"/>
      <c r="CO297" s="123"/>
      <c r="CP297" s="44" t="s">
        <v>126</v>
      </c>
      <c r="CQ297" s="44" t="s">
        <v>127</v>
      </c>
      <c r="CR297" s="44" t="s">
        <v>128</v>
      </c>
      <c r="CS297" s="121"/>
      <c r="CT297" s="123"/>
      <c r="CU297" s="44" t="s">
        <v>126</v>
      </c>
      <c r="CV297" s="44" t="s">
        <v>127</v>
      </c>
      <c r="CW297" s="44" t="s">
        <v>128</v>
      </c>
      <c r="CX297" s="121"/>
      <c r="CY297" s="123"/>
      <c r="CZ297" s="44" t="s">
        <v>126</v>
      </c>
      <c r="DA297" s="44" t="s">
        <v>127</v>
      </c>
      <c r="DB297" s="44" t="s">
        <v>128</v>
      </c>
      <c r="DC297" s="121"/>
      <c r="DD297" s="123"/>
      <c r="DE297" s="44" t="s">
        <v>126</v>
      </c>
      <c r="DF297" s="44" t="s">
        <v>127</v>
      </c>
      <c r="DG297" s="44" t="s">
        <v>128</v>
      </c>
      <c r="DH297" s="121"/>
      <c r="DI297" s="123"/>
      <c r="DJ297" s="44" t="s">
        <v>126</v>
      </c>
      <c r="DK297" s="44" t="s">
        <v>127</v>
      </c>
      <c r="DL297" s="44" t="s">
        <v>128</v>
      </c>
      <c r="DM297" s="121"/>
      <c r="DN297" s="123"/>
      <c r="DO297" s="44" t="s">
        <v>126</v>
      </c>
      <c r="DP297" s="44" t="s">
        <v>127</v>
      </c>
      <c r="DQ297" s="44" t="s">
        <v>128</v>
      </c>
      <c r="DR297" s="121"/>
      <c r="DS297" s="123"/>
      <c r="DT297" s="44" t="s">
        <v>126</v>
      </c>
      <c r="DU297" s="44" t="s">
        <v>127</v>
      </c>
      <c r="DV297" s="44" t="s">
        <v>128</v>
      </c>
      <c r="DW297" s="121"/>
      <c r="DX297" s="123"/>
      <c r="DY297" s="44" t="s">
        <v>126</v>
      </c>
      <c r="DZ297" s="44" t="s">
        <v>127</v>
      </c>
      <c r="EA297" s="44" t="s">
        <v>128</v>
      </c>
      <c r="EB297" s="121"/>
      <c r="EC297" s="123"/>
      <c r="ED297" s="44" t="s">
        <v>126</v>
      </c>
      <c r="EE297" s="44" t="s">
        <v>127</v>
      </c>
      <c r="EF297" s="44" t="s">
        <v>128</v>
      </c>
      <c r="EG297" s="121"/>
      <c r="EH297" s="123"/>
      <c r="EI297" s="44" t="s">
        <v>126</v>
      </c>
      <c r="EJ297" s="44" t="s">
        <v>127</v>
      </c>
      <c r="EK297" s="44" t="s">
        <v>128</v>
      </c>
      <c r="EL297" s="125"/>
      <c r="EM297" s="2"/>
    </row>
    <row r="298" spans="1:143" ht="15.75" thickTop="1" x14ac:dyDescent="0.25">
      <c r="A298" s="70">
        <v>1</v>
      </c>
      <c r="B298" s="8" t="s">
        <v>55</v>
      </c>
      <c r="C298" s="12">
        <v>0</v>
      </c>
      <c r="D298" s="13">
        <v>0</v>
      </c>
      <c r="E298" s="13">
        <v>0</v>
      </c>
      <c r="F298" s="13">
        <v>0</v>
      </c>
      <c r="G298" s="46">
        <v>0</v>
      </c>
      <c r="H298" s="49"/>
      <c r="I298" s="13"/>
      <c r="J298" s="13"/>
      <c r="K298" s="13"/>
      <c r="L298" s="46"/>
      <c r="M298" s="49"/>
      <c r="N298" s="13"/>
      <c r="O298" s="13"/>
      <c r="P298" s="13"/>
      <c r="Q298" s="46"/>
      <c r="R298" s="49"/>
      <c r="S298" s="13"/>
      <c r="T298" s="13"/>
      <c r="U298" s="13"/>
      <c r="V298" s="46"/>
      <c r="W298" s="49"/>
      <c r="X298" s="13"/>
      <c r="Y298" s="13"/>
      <c r="Z298" s="13"/>
      <c r="AA298" s="46"/>
      <c r="AB298" s="49"/>
      <c r="AC298" s="13"/>
      <c r="AD298" s="13"/>
      <c r="AE298" s="13"/>
      <c r="AF298" s="46"/>
      <c r="AG298" s="49"/>
      <c r="AH298" s="13"/>
      <c r="AI298" s="13"/>
      <c r="AJ298" s="13"/>
      <c r="AK298" s="46"/>
      <c r="AL298" s="49"/>
      <c r="AM298" s="13"/>
      <c r="AN298" s="13"/>
      <c r="AO298" s="13"/>
      <c r="AP298" s="46"/>
      <c r="AQ298" s="49">
        <v>0</v>
      </c>
      <c r="AR298" s="13">
        <v>0</v>
      </c>
      <c r="AS298" s="13">
        <v>0</v>
      </c>
      <c r="AT298" s="13">
        <v>0</v>
      </c>
      <c r="AU298" s="46">
        <v>0</v>
      </c>
      <c r="AV298" s="49"/>
      <c r="AW298" s="13"/>
      <c r="AX298" s="13"/>
      <c r="AY298" s="13"/>
      <c r="AZ298" s="46"/>
      <c r="BA298" s="49"/>
      <c r="BB298" s="13"/>
      <c r="BC298" s="13"/>
      <c r="BD298" s="13"/>
      <c r="BE298" s="46"/>
      <c r="BF298" s="49"/>
      <c r="BG298" s="13"/>
      <c r="BH298" s="13"/>
      <c r="BI298" s="13"/>
      <c r="BJ298" s="46"/>
      <c r="BK298" s="49"/>
      <c r="BL298" s="13"/>
      <c r="BM298" s="13"/>
      <c r="BN298" s="13"/>
      <c r="BO298" s="46"/>
      <c r="BP298" s="49"/>
      <c r="BQ298" s="13"/>
      <c r="BR298" s="13"/>
      <c r="BS298" s="13"/>
      <c r="BT298" s="46"/>
      <c r="BU298" s="49"/>
      <c r="BV298" s="13"/>
      <c r="BW298" s="13"/>
      <c r="BX298" s="13"/>
      <c r="BY298" s="46"/>
      <c r="BZ298" s="49"/>
      <c r="CA298" s="13"/>
      <c r="CB298" s="13"/>
      <c r="CC298" s="13"/>
      <c r="CD298" s="46"/>
      <c r="CE298" s="49"/>
      <c r="CF298" s="13"/>
      <c r="CG298" s="13"/>
      <c r="CH298" s="13"/>
      <c r="CI298" s="46"/>
      <c r="CJ298" s="49"/>
      <c r="CK298" s="13"/>
      <c r="CL298" s="13"/>
      <c r="CM298" s="13"/>
      <c r="CN298" s="46"/>
      <c r="CO298" s="49"/>
      <c r="CP298" s="13"/>
      <c r="CQ298" s="13"/>
      <c r="CR298" s="13"/>
      <c r="CS298" s="46"/>
      <c r="CT298" s="49"/>
      <c r="CU298" s="13"/>
      <c r="CV298" s="13"/>
      <c r="CW298" s="13"/>
      <c r="CX298" s="46"/>
      <c r="CY298" s="49"/>
      <c r="CZ298" s="13"/>
      <c r="DA298" s="13"/>
      <c r="DB298" s="13"/>
      <c r="DC298" s="46"/>
      <c r="DD298" s="49"/>
      <c r="DE298" s="13"/>
      <c r="DF298" s="13"/>
      <c r="DG298" s="13"/>
      <c r="DH298" s="46"/>
      <c r="DI298" s="49">
        <v>0</v>
      </c>
      <c r="DJ298" s="13">
        <v>0</v>
      </c>
      <c r="DK298" s="13">
        <v>0</v>
      </c>
      <c r="DL298" s="13">
        <v>0</v>
      </c>
      <c r="DM298" s="46">
        <v>0</v>
      </c>
      <c r="DN298" s="49">
        <v>0</v>
      </c>
      <c r="DO298" s="13">
        <v>0</v>
      </c>
      <c r="DP298" s="13">
        <v>0</v>
      </c>
      <c r="DQ298" s="13">
        <v>0</v>
      </c>
      <c r="DR298" s="46">
        <v>0</v>
      </c>
      <c r="DS298" s="49"/>
      <c r="DT298" s="13"/>
      <c r="DU298" s="13"/>
      <c r="DV298" s="13"/>
      <c r="DW298" s="46"/>
      <c r="DX298" s="49">
        <v>0</v>
      </c>
      <c r="DY298" s="13">
        <v>0</v>
      </c>
      <c r="DZ298" s="13">
        <v>0</v>
      </c>
      <c r="EA298" s="13">
        <v>0</v>
      </c>
      <c r="EB298" s="46">
        <v>0</v>
      </c>
      <c r="EC298" s="49">
        <v>0</v>
      </c>
      <c r="ED298" s="13">
        <v>0</v>
      </c>
      <c r="EE298" s="13">
        <v>0</v>
      </c>
      <c r="EF298" s="13">
        <v>0</v>
      </c>
      <c r="EG298" s="46">
        <v>0</v>
      </c>
      <c r="EH298" s="49">
        <v>0</v>
      </c>
      <c r="EI298" s="13">
        <v>0</v>
      </c>
      <c r="EJ298" s="13">
        <v>0</v>
      </c>
      <c r="EK298" s="13">
        <v>0</v>
      </c>
      <c r="EL298" s="14">
        <v>0</v>
      </c>
      <c r="EM298" s="2"/>
    </row>
    <row r="299" spans="1:143" x14ac:dyDescent="0.25">
      <c r="A299" s="71">
        <v>2</v>
      </c>
      <c r="B299" s="6" t="s">
        <v>56</v>
      </c>
      <c r="C299" s="15">
        <v>0</v>
      </c>
      <c r="D299" s="16">
        <v>0</v>
      </c>
      <c r="E299" s="16">
        <v>0</v>
      </c>
      <c r="F299" s="16">
        <v>0</v>
      </c>
      <c r="G299" s="47">
        <v>0</v>
      </c>
      <c r="H299" s="50"/>
      <c r="I299" s="16"/>
      <c r="J299" s="16"/>
      <c r="K299" s="16"/>
      <c r="L299" s="47"/>
      <c r="M299" s="50"/>
      <c r="N299" s="16"/>
      <c r="O299" s="16"/>
      <c r="P299" s="16"/>
      <c r="Q299" s="47"/>
      <c r="R299" s="50"/>
      <c r="S299" s="16"/>
      <c r="T299" s="16"/>
      <c r="U299" s="16"/>
      <c r="V299" s="47"/>
      <c r="W299" s="50"/>
      <c r="X299" s="16"/>
      <c r="Y299" s="16"/>
      <c r="Z299" s="16"/>
      <c r="AA299" s="47"/>
      <c r="AB299" s="50"/>
      <c r="AC299" s="16"/>
      <c r="AD299" s="16"/>
      <c r="AE299" s="16"/>
      <c r="AF299" s="47"/>
      <c r="AG299" s="50"/>
      <c r="AH299" s="16"/>
      <c r="AI299" s="16"/>
      <c r="AJ299" s="16"/>
      <c r="AK299" s="47"/>
      <c r="AL299" s="50"/>
      <c r="AM299" s="16"/>
      <c r="AN299" s="16"/>
      <c r="AO299" s="16"/>
      <c r="AP299" s="47"/>
      <c r="AQ299" s="50">
        <v>0</v>
      </c>
      <c r="AR299" s="16">
        <v>0</v>
      </c>
      <c r="AS299" s="16">
        <v>0</v>
      </c>
      <c r="AT299" s="16">
        <v>0</v>
      </c>
      <c r="AU299" s="47">
        <v>0</v>
      </c>
      <c r="AV299" s="50"/>
      <c r="AW299" s="16"/>
      <c r="AX299" s="16"/>
      <c r="AY299" s="16"/>
      <c r="AZ299" s="47"/>
      <c r="BA299" s="50"/>
      <c r="BB299" s="16"/>
      <c r="BC299" s="16"/>
      <c r="BD299" s="16"/>
      <c r="BE299" s="47"/>
      <c r="BF299" s="50"/>
      <c r="BG299" s="16"/>
      <c r="BH299" s="16"/>
      <c r="BI299" s="16"/>
      <c r="BJ299" s="47"/>
      <c r="BK299" s="50"/>
      <c r="BL299" s="16"/>
      <c r="BM299" s="16"/>
      <c r="BN299" s="16"/>
      <c r="BO299" s="47"/>
      <c r="BP299" s="50"/>
      <c r="BQ299" s="16"/>
      <c r="BR299" s="16"/>
      <c r="BS299" s="16"/>
      <c r="BT299" s="47"/>
      <c r="BU299" s="50"/>
      <c r="BV299" s="16"/>
      <c r="BW299" s="16"/>
      <c r="BX299" s="16"/>
      <c r="BY299" s="47"/>
      <c r="BZ299" s="50"/>
      <c r="CA299" s="16"/>
      <c r="CB299" s="16"/>
      <c r="CC299" s="16"/>
      <c r="CD299" s="47"/>
      <c r="CE299" s="50"/>
      <c r="CF299" s="16"/>
      <c r="CG299" s="16"/>
      <c r="CH299" s="16"/>
      <c r="CI299" s="47"/>
      <c r="CJ299" s="50"/>
      <c r="CK299" s="16"/>
      <c r="CL299" s="16"/>
      <c r="CM299" s="16"/>
      <c r="CN299" s="47"/>
      <c r="CO299" s="50"/>
      <c r="CP299" s="16"/>
      <c r="CQ299" s="16"/>
      <c r="CR299" s="16"/>
      <c r="CS299" s="47"/>
      <c r="CT299" s="50"/>
      <c r="CU299" s="16"/>
      <c r="CV299" s="16"/>
      <c r="CW299" s="16"/>
      <c r="CX299" s="47"/>
      <c r="CY299" s="50"/>
      <c r="CZ299" s="16"/>
      <c r="DA299" s="16"/>
      <c r="DB299" s="16"/>
      <c r="DC299" s="47"/>
      <c r="DD299" s="50"/>
      <c r="DE299" s="16"/>
      <c r="DF299" s="16"/>
      <c r="DG299" s="16"/>
      <c r="DH299" s="47"/>
      <c r="DI299" s="50">
        <v>0</v>
      </c>
      <c r="DJ299" s="16">
        <v>0</v>
      </c>
      <c r="DK299" s="16">
        <v>0</v>
      </c>
      <c r="DL299" s="16">
        <v>0</v>
      </c>
      <c r="DM299" s="47">
        <v>0</v>
      </c>
      <c r="DN299" s="50">
        <v>0</v>
      </c>
      <c r="DO299" s="16">
        <v>0</v>
      </c>
      <c r="DP299" s="16">
        <v>0</v>
      </c>
      <c r="DQ299" s="16">
        <v>0</v>
      </c>
      <c r="DR299" s="47">
        <v>0</v>
      </c>
      <c r="DS299" s="50"/>
      <c r="DT299" s="16"/>
      <c r="DU299" s="16"/>
      <c r="DV299" s="16"/>
      <c r="DW299" s="47"/>
      <c r="DX299" s="50">
        <v>0</v>
      </c>
      <c r="DY299" s="16">
        <v>0</v>
      </c>
      <c r="DZ299" s="16">
        <v>0</v>
      </c>
      <c r="EA299" s="16">
        <v>0</v>
      </c>
      <c r="EB299" s="47">
        <v>0</v>
      </c>
      <c r="EC299" s="50">
        <v>0</v>
      </c>
      <c r="ED299" s="16">
        <v>0</v>
      </c>
      <c r="EE299" s="16">
        <v>0</v>
      </c>
      <c r="EF299" s="16">
        <v>0</v>
      </c>
      <c r="EG299" s="47">
        <v>0</v>
      </c>
      <c r="EH299" s="50">
        <v>0</v>
      </c>
      <c r="EI299" s="16">
        <v>0</v>
      </c>
      <c r="EJ299" s="16">
        <v>0</v>
      </c>
      <c r="EK299" s="16">
        <v>0</v>
      </c>
      <c r="EL299" s="17">
        <v>0</v>
      </c>
      <c r="EM299" s="2"/>
    </row>
    <row r="300" spans="1:143" x14ac:dyDescent="0.25">
      <c r="A300" s="71">
        <v>3</v>
      </c>
      <c r="B300" s="6" t="s">
        <v>57</v>
      </c>
      <c r="C300" s="15">
        <v>0</v>
      </c>
      <c r="D300" s="16">
        <v>0</v>
      </c>
      <c r="E300" s="16">
        <v>0</v>
      </c>
      <c r="F300" s="16">
        <v>0</v>
      </c>
      <c r="G300" s="47">
        <v>0</v>
      </c>
      <c r="H300" s="50"/>
      <c r="I300" s="16"/>
      <c r="J300" s="16"/>
      <c r="K300" s="16"/>
      <c r="L300" s="47"/>
      <c r="M300" s="50"/>
      <c r="N300" s="16"/>
      <c r="O300" s="16"/>
      <c r="P300" s="16"/>
      <c r="Q300" s="47"/>
      <c r="R300" s="50"/>
      <c r="S300" s="16"/>
      <c r="T300" s="16"/>
      <c r="U300" s="16"/>
      <c r="V300" s="47"/>
      <c r="W300" s="50"/>
      <c r="X300" s="16"/>
      <c r="Y300" s="16"/>
      <c r="Z300" s="16"/>
      <c r="AA300" s="47"/>
      <c r="AB300" s="50"/>
      <c r="AC300" s="16"/>
      <c r="AD300" s="16"/>
      <c r="AE300" s="16"/>
      <c r="AF300" s="47"/>
      <c r="AG300" s="50"/>
      <c r="AH300" s="16"/>
      <c r="AI300" s="16"/>
      <c r="AJ300" s="16"/>
      <c r="AK300" s="47"/>
      <c r="AL300" s="50"/>
      <c r="AM300" s="16"/>
      <c r="AN300" s="16"/>
      <c r="AO300" s="16"/>
      <c r="AP300" s="47"/>
      <c r="AQ300" s="50">
        <v>0</v>
      </c>
      <c r="AR300" s="16">
        <v>0</v>
      </c>
      <c r="AS300" s="16">
        <v>0</v>
      </c>
      <c r="AT300" s="16">
        <v>0</v>
      </c>
      <c r="AU300" s="47">
        <v>0</v>
      </c>
      <c r="AV300" s="50"/>
      <c r="AW300" s="16"/>
      <c r="AX300" s="16"/>
      <c r="AY300" s="16"/>
      <c r="AZ300" s="47"/>
      <c r="BA300" s="50"/>
      <c r="BB300" s="16"/>
      <c r="BC300" s="16"/>
      <c r="BD300" s="16"/>
      <c r="BE300" s="47"/>
      <c r="BF300" s="50"/>
      <c r="BG300" s="16"/>
      <c r="BH300" s="16"/>
      <c r="BI300" s="16"/>
      <c r="BJ300" s="47"/>
      <c r="BK300" s="50"/>
      <c r="BL300" s="16"/>
      <c r="BM300" s="16"/>
      <c r="BN300" s="16"/>
      <c r="BO300" s="47"/>
      <c r="BP300" s="50"/>
      <c r="BQ300" s="16"/>
      <c r="BR300" s="16"/>
      <c r="BS300" s="16"/>
      <c r="BT300" s="47"/>
      <c r="BU300" s="50"/>
      <c r="BV300" s="16"/>
      <c r="BW300" s="16"/>
      <c r="BX300" s="16"/>
      <c r="BY300" s="47"/>
      <c r="BZ300" s="50"/>
      <c r="CA300" s="16"/>
      <c r="CB300" s="16"/>
      <c r="CC300" s="16"/>
      <c r="CD300" s="47"/>
      <c r="CE300" s="50"/>
      <c r="CF300" s="16"/>
      <c r="CG300" s="16"/>
      <c r="CH300" s="16"/>
      <c r="CI300" s="47"/>
      <c r="CJ300" s="50"/>
      <c r="CK300" s="16"/>
      <c r="CL300" s="16"/>
      <c r="CM300" s="16"/>
      <c r="CN300" s="47"/>
      <c r="CO300" s="50"/>
      <c r="CP300" s="16"/>
      <c r="CQ300" s="16"/>
      <c r="CR300" s="16"/>
      <c r="CS300" s="47"/>
      <c r="CT300" s="50"/>
      <c r="CU300" s="16"/>
      <c r="CV300" s="16"/>
      <c r="CW300" s="16"/>
      <c r="CX300" s="47"/>
      <c r="CY300" s="50"/>
      <c r="CZ300" s="16"/>
      <c r="DA300" s="16"/>
      <c r="DB300" s="16"/>
      <c r="DC300" s="47"/>
      <c r="DD300" s="50"/>
      <c r="DE300" s="16"/>
      <c r="DF300" s="16"/>
      <c r="DG300" s="16"/>
      <c r="DH300" s="47"/>
      <c r="DI300" s="50">
        <v>0</v>
      </c>
      <c r="DJ300" s="16">
        <v>0</v>
      </c>
      <c r="DK300" s="16">
        <v>0</v>
      </c>
      <c r="DL300" s="16">
        <v>0</v>
      </c>
      <c r="DM300" s="47">
        <v>0</v>
      </c>
      <c r="DN300" s="50">
        <v>0</v>
      </c>
      <c r="DO300" s="16">
        <v>0</v>
      </c>
      <c r="DP300" s="16">
        <v>0</v>
      </c>
      <c r="DQ300" s="16">
        <v>0</v>
      </c>
      <c r="DR300" s="47">
        <v>0</v>
      </c>
      <c r="DS300" s="50"/>
      <c r="DT300" s="16"/>
      <c r="DU300" s="16"/>
      <c r="DV300" s="16"/>
      <c r="DW300" s="47"/>
      <c r="DX300" s="50">
        <v>0</v>
      </c>
      <c r="DY300" s="16">
        <v>0</v>
      </c>
      <c r="DZ300" s="16">
        <v>0</v>
      </c>
      <c r="EA300" s="16">
        <v>0</v>
      </c>
      <c r="EB300" s="47">
        <v>0</v>
      </c>
      <c r="EC300" s="50">
        <v>0</v>
      </c>
      <c r="ED300" s="16">
        <v>0</v>
      </c>
      <c r="EE300" s="16">
        <v>0</v>
      </c>
      <c r="EF300" s="16">
        <v>0</v>
      </c>
      <c r="EG300" s="47">
        <v>0</v>
      </c>
      <c r="EH300" s="50">
        <v>0</v>
      </c>
      <c r="EI300" s="16">
        <v>0</v>
      </c>
      <c r="EJ300" s="16">
        <v>0</v>
      </c>
      <c r="EK300" s="16">
        <v>0</v>
      </c>
      <c r="EL300" s="17">
        <v>0</v>
      </c>
      <c r="EM300" s="2"/>
    </row>
    <row r="301" spans="1:143" x14ac:dyDescent="0.25">
      <c r="A301" s="71">
        <v>4</v>
      </c>
      <c r="B301" s="6" t="s">
        <v>58</v>
      </c>
      <c r="C301" s="15">
        <v>0</v>
      </c>
      <c r="D301" s="16">
        <v>0</v>
      </c>
      <c r="E301" s="16">
        <v>0</v>
      </c>
      <c r="F301" s="16">
        <v>0</v>
      </c>
      <c r="G301" s="47">
        <v>0</v>
      </c>
      <c r="H301" s="50"/>
      <c r="I301" s="16"/>
      <c r="J301" s="16"/>
      <c r="K301" s="16"/>
      <c r="L301" s="47"/>
      <c r="M301" s="50"/>
      <c r="N301" s="16"/>
      <c r="O301" s="16"/>
      <c r="P301" s="16"/>
      <c r="Q301" s="47"/>
      <c r="R301" s="50"/>
      <c r="S301" s="16"/>
      <c r="T301" s="16"/>
      <c r="U301" s="16"/>
      <c r="V301" s="47"/>
      <c r="W301" s="50"/>
      <c r="X301" s="16"/>
      <c r="Y301" s="16"/>
      <c r="Z301" s="16"/>
      <c r="AA301" s="47"/>
      <c r="AB301" s="50"/>
      <c r="AC301" s="16"/>
      <c r="AD301" s="16"/>
      <c r="AE301" s="16"/>
      <c r="AF301" s="47"/>
      <c r="AG301" s="50"/>
      <c r="AH301" s="16"/>
      <c r="AI301" s="16"/>
      <c r="AJ301" s="16"/>
      <c r="AK301" s="47"/>
      <c r="AL301" s="50"/>
      <c r="AM301" s="16"/>
      <c r="AN301" s="16"/>
      <c r="AO301" s="16"/>
      <c r="AP301" s="47"/>
      <c r="AQ301" s="50">
        <v>0</v>
      </c>
      <c r="AR301" s="16">
        <v>0</v>
      </c>
      <c r="AS301" s="16">
        <v>0</v>
      </c>
      <c r="AT301" s="16">
        <v>0</v>
      </c>
      <c r="AU301" s="47">
        <v>0</v>
      </c>
      <c r="AV301" s="50"/>
      <c r="AW301" s="16"/>
      <c r="AX301" s="16"/>
      <c r="AY301" s="16"/>
      <c r="AZ301" s="47"/>
      <c r="BA301" s="50"/>
      <c r="BB301" s="16"/>
      <c r="BC301" s="16"/>
      <c r="BD301" s="16"/>
      <c r="BE301" s="47"/>
      <c r="BF301" s="50"/>
      <c r="BG301" s="16"/>
      <c r="BH301" s="16"/>
      <c r="BI301" s="16"/>
      <c r="BJ301" s="47"/>
      <c r="BK301" s="50"/>
      <c r="BL301" s="16"/>
      <c r="BM301" s="16"/>
      <c r="BN301" s="16"/>
      <c r="BO301" s="47"/>
      <c r="BP301" s="50"/>
      <c r="BQ301" s="16"/>
      <c r="BR301" s="16"/>
      <c r="BS301" s="16"/>
      <c r="BT301" s="47"/>
      <c r="BU301" s="50"/>
      <c r="BV301" s="16"/>
      <c r="BW301" s="16"/>
      <c r="BX301" s="16"/>
      <c r="BY301" s="47"/>
      <c r="BZ301" s="50"/>
      <c r="CA301" s="16"/>
      <c r="CB301" s="16"/>
      <c r="CC301" s="16"/>
      <c r="CD301" s="47"/>
      <c r="CE301" s="50"/>
      <c r="CF301" s="16"/>
      <c r="CG301" s="16"/>
      <c r="CH301" s="16"/>
      <c r="CI301" s="47"/>
      <c r="CJ301" s="50"/>
      <c r="CK301" s="16"/>
      <c r="CL301" s="16"/>
      <c r="CM301" s="16"/>
      <c r="CN301" s="47"/>
      <c r="CO301" s="50"/>
      <c r="CP301" s="16"/>
      <c r="CQ301" s="16"/>
      <c r="CR301" s="16"/>
      <c r="CS301" s="47"/>
      <c r="CT301" s="50"/>
      <c r="CU301" s="16"/>
      <c r="CV301" s="16"/>
      <c r="CW301" s="16"/>
      <c r="CX301" s="47"/>
      <c r="CY301" s="50"/>
      <c r="CZ301" s="16"/>
      <c r="DA301" s="16"/>
      <c r="DB301" s="16"/>
      <c r="DC301" s="47"/>
      <c r="DD301" s="50"/>
      <c r="DE301" s="16"/>
      <c r="DF301" s="16"/>
      <c r="DG301" s="16"/>
      <c r="DH301" s="47"/>
      <c r="DI301" s="50">
        <v>0</v>
      </c>
      <c r="DJ301" s="16">
        <v>0</v>
      </c>
      <c r="DK301" s="16">
        <v>0</v>
      </c>
      <c r="DL301" s="16">
        <v>0</v>
      </c>
      <c r="DM301" s="47">
        <v>0</v>
      </c>
      <c r="DN301" s="50">
        <v>0</v>
      </c>
      <c r="DO301" s="16">
        <v>0</v>
      </c>
      <c r="DP301" s="16">
        <v>0</v>
      </c>
      <c r="DQ301" s="16">
        <v>0</v>
      </c>
      <c r="DR301" s="47">
        <v>0</v>
      </c>
      <c r="DS301" s="50"/>
      <c r="DT301" s="16"/>
      <c r="DU301" s="16"/>
      <c r="DV301" s="16"/>
      <c r="DW301" s="47"/>
      <c r="DX301" s="50">
        <v>0</v>
      </c>
      <c r="DY301" s="16">
        <v>0</v>
      </c>
      <c r="DZ301" s="16">
        <v>0</v>
      </c>
      <c r="EA301" s="16">
        <v>0</v>
      </c>
      <c r="EB301" s="47">
        <v>0</v>
      </c>
      <c r="EC301" s="50">
        <v>0</v>
      </c>
      <c r="ED301" s="16">
        <v>0</v>
      </c>
      <c r="EE301" s="16">
        <v>0</v>
      </c>
      <c r="EF301" s="16">
        <v>0</v>
      </c>
      <c r="EG301" s="47">
        <v>0</v>
      </c>
      <c r="EH301" s="50">
        <v>0</v>
      </c>
      <c r="EI301" s="16">
        <v>0</v>
      </c>
      <c r="EJ301" s="16">
        <v>0</v>
      </c>
      <c r="EK301" s="16">
        <v>0</v>
      </c>
      <c r="EL301" s="17">
        <v>0</v>
      </c>
      <c r="EM301" s="2"/>
    </row>
    <row r="302" spans="1:143" x14ac:dyDescent="0.25">
      <c r="A302" s="71">
        <v>5</v>
      </c>
      <c r="B302" s="6" t="s">
        <v>59</v>
      </c>
      <c r="C302" s="15">
        <v>0</v>
      </c>
      <c r="D302" s="16">
        <v>0</v>
      </c>
      <c r="E302" s="16">
        <v>0</v>
      </c>
      <c r="F302" s="16">
        <v>0</v>
      </c>
      <c r="G302" s="47">
        <v>0</v>
      </c>
      <c r="H302" s="50"/>
      <c r="I302" s="16"/>
      <c r="J302" s="16"/>
      <c r="K302" s="16"/>
      <c r="L302" s="47"/>
      <c r="M302" s="50"/>
      <c r="N302" s="16"/>
      <c r="O302" s="16"/>
      <c r="P302" s="16"/>
      <c r="Q302" s="47"/>
      <c r="R302" s="50"/>
      <c r="S302" s="16"/>
      <c r="T302" s="16"/>
      <c r="U302" s="16"/>
      <c r="V302" s="47"/>
      <c r="W302" s="50"/>
      <c r="X302" s="16"/>
      <c r="Y302" s="16"/>
      <c r="Z302" s="16"/>
      <c r="AA302" s="47"/>
      <c r="AB302" s="50"/>
      <c r="AC302" s="16"/>
      <c r="AD302" s="16"/>
      <c r="AE302" s="16"/>
      <c r="AF302" s="47"/>
      <c r="AG302" s="50"/>
      <c r="AH302" s="16"/>
      <c r="AI302" s="16"/>
      <c r="AJ302" s="16"/>
      <c r="AK302" s="47"/>
      <c r="AL302" s="50"/>
      <c r="AM302" s="16"/>
      <c r="AN302" s="16"/>
      <c r="AO302" s="16"/>
      <c r="AP302" s="47"/>
      <c r="AQ302" s="50">
        <v>0</v>
      </c>
      <c r="AR302" s="16">
        <v>0</v>
      </c>
      <c r="AS302" s="16">
        <v>0</v>
      </c>
      <c r="AT302" s="16">
        <v>0</v>
      </c>
      <c r="AU302" s="47">
        <v>0</v>
      </c>
      <c r="AV302" s="50"/>
      <c r="AW302" s="16"/>
      <c r="AX302" s="16"/>
      <c r="AY302" s="16"/>
      <c r="AZ302" s="47"/>
      <c r="BA302" s="50"/>
      <c r="BB302" s="16"/>
      <c r="BC302" s="16"/>
      <c r="BD302" s="16"/>
      <c r="BE302" s="47"/>
      <c r="BF302" s="50"/>
      <c r="BG302" s="16"/>
      <c r="BH302" s="16"/>
      <c r="BI302" s="16"/>
      <c r="BJ302" s="47"/>
      <c r="BK302" s="50"/>
      <c r="BL302" s="16"/>
      <c r="BM302" s="16"/>
      <c r="BN302" s="16"/>
      <c r="BO302" s="47"/>
      <c r="BP302" s="50"/>
      <c r="BQ302" s="16"/>
      <c r="BR302" s="16"/>
      <c r="BS302" s="16"/>
      <c r="BT302" s="47"/>
      <c r="BU302" s="50"/>
      <c r="BV302" s="16"/>
      <c r="BW302" s="16"/>
      <c r="BX302" s="16"/>
      <c r="BY302" s="47"/>
      <c r="BZ302" s="50"/>
      <c r="CA302" s="16"/>
      <c r="CB302" s="16"/>
      <c r="CC302" s="16"/>
      <c r="CD302" s="47"/>
      <c r="CE302" s="50"/>
      <c r="CF302" s="16"/>
      <c r="CG302" s="16"/>
      <c r="CH302" s="16"/>
      <c r="CI302" s="47"/>
      <c r="CJ302" s="50"/>
      <c r="CK302" s="16"/>
      <c r="CL302" s="16"/>
      <c r="CM302" s="16"/>
      <c r="CN302" s="47"/>
      <c r="CO302" s="50"/>
      <c r="CP302" s="16"/>
      <c r="CQ302" s="16"/>
      <c r="CR302" s="16"/>
      <c r="CS302" s="47"/>
      <c r="CT302" s="50"/>
      <c r="CU302" s="16"/>
      <c r="CV302" s="16"/>
      <c r="CW302" s="16"/>
      <c r="CX302" s="47"/>
      <c r="CY302" s="50"/>
      <c r="CZ302" s="16"/>
      <c r="DA302" s="16"/>
      <c r="DB302" s="16"/>
      <c r="DC302" s="47"/>
      <c r="DD302" s="50"/>
      <c r="DE302" s="16"/>
      <c r="DF302" s="16"/>
      <c r="DG302" s="16"/>
      <c r="DH302" s="47"/>
      <c r="DI302" s="50">
        <v>0</v>
      </c>
      <c r="DJ302" s="16">
        <v>0</v>
      </c>
      <c r="DK302" s="16">
        <v>0</v>
      </c>
      <c r="DL302" s="16">
        <v>0</v>
      </c>
      <c r="DM302" s="47">
        <v>0</v>
      </c>
      <c r="DN302" s="50">
        <v>0</v>
      </c>
      <c r="DO302" s="16">
        <v>0</v>
      </c>
      <c r="DP302" s="16">
        <v>0</v>
      </c>
      <c r="DQ302" s="16">
        <v>0</v>
      </c>
      <c r="DR302" s="47">
        <v>0</v>
      </c>
      <c r="DS302" s="50"/>
      <c r="DT302" s="16"/>
      <c r="DU302" s="16"/>
      <c r="DV302" s="16"/>
      <c r="DW302" s="47"/>
      <c r="DX302" s="50">
        <v>0</v>
      </c>
      <c r="DY302" s="16">
        <v>0</v>
      </c>
      <c r="DZ302" s="16">
        <v>0</v>
      </c>
      <c r="EA302" s="16">
        <v>0</v>
      </c>
      <c r="EB302" s="47">
        <v>0</v>
      </c>
      <c r="EC302" s="50">
        <v>0</v>
      </c>
      <c r="ED302" s="16">
        <v>0</v>
      </c>
      <c r="EE302" s="16">
        <v>0</v>
      </c>
      <c r="EF302" s="16">
        <v>0</v>
      </c>
      <c r="EG302" s="47">
        <v>0</v>
      </c>
      <c r="EH302" s="50">
        <v>0</v>
      </c>
      <c r="EI302" s="16">
        <v>0</v>
      </c>
      <c r="EJ302" s="16">
        <v>0</v>
      </c>
      <c r="EK302" s="16">
        <v>0</v>
      </c>
      <c r="EL302" s="17">
        <v>0</v>
      </c>
      <c r="EM302" s="2"/>
    </row>
    <row r="303" spans="1:143" x14ac:dyDescent="0.25">
      <c r="A303" s="71">
        <v>6</v>
      </c>
      <c r="B303" s="6" t="s">
        <v>60</v>
      </c>
      <c r="C303" s="15">
        <v>0</v>
      </c>
      <c r="D303" s="16">
        <v>0</v>
      </c>
      <c r="E303" s="16">
        <v>0</v>
      </c>
      <c r="F303" s="16">
        <v>0</v>
      </c>
      <c r="G303" s="47">
        <v>0</v>
      </c>
      <c r="H303" s="50"/>
      <c r="I303" s="16"/>
      <c r="J303" s="16"/>
      <c r="K303" s="16"/>
      <c r="L303" s="47"/>
      <c r="M303" s="50"/>
      <c r="N303" s="16"/>
      <c r="O303" s="16"/>
      <c r="P303" s="16"/>
      <c r="Q303" s="47"/>
      <c r="R303" s="50"/>
      <c r="S303" s="16"/>
      <c r="T303" s="16"/>
      <c r="U303" s="16"/>
      <c r="V303" s="47"/>
      <c r="W303" s="50"/>
      <c r="X303" s="16"/>
      <c r="Y303" s="16"/>
      <c r="Z303" s="16"/>
      <c r="AA303" s="47"/>
      <c r="AB303" s="50"/>
      <c r="AC303" s="16"/>
      <c r="AD303" s="16"/>
      <c r="AE303" s="16"/>
      <c r="AF303" s="47"/>
      <c r="AG303" s="50"/>
      <c r="AH303" s="16"/>
      <c r="AI303" s="16"/>
      <c r="AJ303" s="16"/>
      <c r="AK303" s="47"/>
      <c r="AL303" s="50"/>
      <c r="AM303" s="16"/>
      <c r="AN303" s="16"/>
      <c r="AO303" s="16"/>
      <c r="AP303" s="47"/>
      <c r="AQ303" s="50">
        <v>0</v>
      </c>
      <c r="AR303" s="16">
        <v>0</v>
      </c>
      <c r="AS303" s="16">
        <v>0</v>
      </c>
      <c r="AT303" s="16">
        <v>0</v>
      </c>
      <c r="AU303" s="47">
        <v>0</v>
      </c>
      <c r="AV303" s="50"/>
      <c r="AW303" s="16"/>
      <c r="AX303" s="16"/>
      <c r="AY303" s="16"/>
      <c r="AZ303" s="47"/>
      <c r="BA303" s="50"/>
      <c r="BB303" s="16"/>
      <c r="BC303" s="16"/>
      <c r="BD303" s="16"/>
      <c r="BE303" s="47"/>
      <c r="BF303" s="50"/>
      <c r="BG303" s="16"/>
      <c r="BH303" s="16"/>
      <c r="BI303" s="16"/>
      <c r="BJ303" s="47"/>
      <c r="BK303" s="50"/>
      <c r="BL303" s="16"/>
      <c r="BM303" s="16"/>
      <c r="BN303" s="16"/>
      <c r="BO303" s="47"/>
      <c r="BP303" s="50"/>
      <c r="BQ303" s="16"/>
      <c r="BR303" s="16"/>
      <c r="BS303" s="16"/>
      <c r="BT303" s="47"/>
      <c r="BU303" s="50"/>
      <c r="BV303" s="16"/>
      <c r="BW303" s="16"/>
      <c r="BX303" s="16"/>
      <c r="BY303" s="47"/>
      <c r="BZ303" s="50"/>
      <c r="CA303" s="16"/>
      <c r="CB303" s="16"/>
      <c r="CC303" s="16"/>
      <c r="CD303" s="47"/>
      <c r="CE303" s="50"/>
      <c r="CF303" s="16"/>
      <c r="CG303" s="16"/>
      <c r="CH303" s="16"/>
      <c r="CI303" s="47"/>
      <c r="CJ303" s="50"/>
      <c r="CK303" s="16"/>
      <c r="CL303" s="16"/>
      <c r="CM303" s="16"/>
      <c r="CN303" s="47"/>
      <c r="CO303" s="50"/>
      <c r="CP303" s="16"/>
      <c r="CQ303" s="16"/>
      <c r="CR303" s="16"/>
      <c r="CS303" s="47"/>
      <c r="CT303" s="50"/>
      <c r="CU303" s="16"/>
      <c r="CV303" s="16"/>
      <c r="CW303" s="16"/>
      <c r="CX303" s="47"/>
      <c r="CY303" s="50"/>
      <c r="CZ303" s="16"/>
      <c r="DA303" s="16"/>
      <c r="DB303" s="16"/>
      <c r="DC303" s="47"/>
      <c r="DD303" s="50"/>
      <c r="DE303" s="16"/>
      <c r="DF303" s="16"/>
      <c r="DG303" s="16"/>
      <c r="DH303" s="47"/>
      <c r="DI303" s="50">
        <v>0</v>
      </c>
      <c r="DJ303" s="16">
        <v>0</v>
      </c>
      <c r="DK303" s="16">
        <v>0</v>
      </c>
      <c r="DL303" s="16">
        <v>0</v>
      </c>
      <c r="DM303" s="47">
        <v>0</v>
      </c>
      <c r="DN303" s="50">
        <v>0</v>
      </c>
      <c r="DO303" s="16">
        <v>0</v>
      </c>
      <c r="DP303" s="16">
        <v>0</v>
      </c>
      <c r="DQ303" s="16">
        <v>0</v>
      </c>
      <c r="DR303" s="47">
        <v>0</v>
      </c>
      <c r="DS303" s="50"/>
      <c r="DT303" s="16"/>
      <c r="DU303" s="16"/>
      <c r="DV303" s="16"/>
      <c r="DW303" s="47"/>
      <c r="DX303" s="50">
        <v>0</v>
      </c>
      <c r="DY303" s="16">
        <v>0</v>
      </c>
      <c r="DZ303" s="16">
        <v>0</v>
      </c>
      <c r="EA303" s="16">
        <v>0</v>
      </c>
      <c r="EB303" s="47">
        <v>0</v>
      </c>
      <c r="EC303" s="50">
        <v>0</v>
      </c>
      <c r="ED303" s="16">
        <v>0</v>
      </c>
      <c r="EE303" s="16">
        <v>0</v>
      </c>
      <c r="EF303" s="16">
        <v>0</v>
      </c>
      <c r="EG303" s="47">
        <v>0</v>
      </c>
      <c r="EH303" s="50">
        <v>0</v>
      </c>
      <c r="EI303" s="16">
        <v>0</v>
      </c>
      <c r="EJ303" s="16">
        <v>0</v>
      </c>
      <c r="EK303" s="16">
        <v>0</v>
      </c>
      <c r="EL303" s="17">
        <v>0</v>
      </c>
      <c r="EM303" s="2"/>
    </row>
    <row r="304" spans="1:143" x14ac:dyDescent="0.25">
      <c r="A304" s="71">
        <v>7</v>
      </c>
      <c r="B304" s="6" t="s">
        <v>61</v>
      </c>
      <c r="C304" s="15">
        <v>0</v>
      </c>
      <c r="D304" s="16">
        <v>0</v>
      </c>
      <c r="E304" s="16">
        <v>0</v>
      </c>
      <c r="F304" s="16">
        <v>0</v>
      </c>
      <c r="G304" s="47">
        <v>0</v>
      </c>
      <c r="H304" s="50"/>
      <c r="I304" s="16"/>
      <c r="J304" s="16"/>
      <c r="K304" s="16"/>
      <c r="L304" s="47"/>
      <c r="M304" s="50"/>
      <c r="N304" s="16"/>
      <c r="O304" s="16"/>
      <c r="P304" s="16"/>
      <c r="Q304" s="47"/>
      <c r="R304" s="50"/>
      <c r="S304" s="16"/>
      <c r="T304" s="16"/>
      <c r="U304" s="16"/>
      <c r="V304" s="47"/>
      <c r="W304" s="50"/>
      <c r="X304" s="16"/>
      <c r="Y304" s="16"/>
      <c r="Z304" s="16"/>
      <c r="AA304" s="47"/>
      <c r="AB304" s="50"/>
      <c r="AC304" s="16"/>
      <c r="AD304" s="16"/>
      <c r="AE304" s="16"/>
      <c r="AF304" s="47"/>
      <c r="AG304" s="50"/>
      <c r="AH304" s="16"/>
      <c r="AI304" s="16"/>
      <c r="AJ304" s="16"/>
      <c r="AK304" s="47"/>
      <c r="AL304" s="50"/>
      <c r="AM304" s="16"/>
      <c r="AN304" s="16"/>
      <c r="AO304" s="16"/>
      <c r="AP304" s="47"/>
      <c r="AQ304" s="50">
        <v>0</v>
      </c>
      <c r="AR304" s="16">
        <v>0</v>
      </c>
      <c r="AS304" s="16">
        <v>0</v>
      </c>
      <c r="AT304" s="16">
        <v>0</v>
      </c>
      <c r="AU304" s="47">
        <v>0</v>
      </c>
      <c r="AV304" s="50"/>
      <c r="AW304" s="16"/>
      <c r="AX304" s="16"/>
      <c r="AY304" s="16"/>
      <c r="AZ304" s="47"/>
      <c r="BA304" s="50"/>
      <c r="BB304" s="16"/>
      <c r="BC304" s="16"/>
      <c r="BD304" s="16"/>
      <c r="BE304" s="47"/>
      <c r="BF304" s="50"/>
      <c r="BG304" s="16"/>
      <c r="BH304" s="16"/>
      <c r="BI304" s="16"/>
      <c r="BJ304" s="47"/>
      <c r="BK304" s="50"/>
      <c r="BL304" s="16"/>
      <c r="BM304" s="16"/>
      <c r="BN304" s="16"/>
      <c r="BO304" s="47"/>
      <c r="BP304" s="50"/>
      <c r="BQ304" s="16"/>
      <c r="BR304" s="16"/>
      <c r="BS304" s="16"/>
      <c r="BT304" s="47"/>
      <c r="BU304" s="50"/>
      <c r="BV304" s="16"/>
      <c r="BW304" s="16"/>
      <c r="BX304" s="16"/>
      <c r="BY304" s="47"/>
      <c r="BZ304" s="50"/>
      <c r="CA304" s="16"/>
      <c r="CB304" s="16"/>
      <c r="CC304" s="16"/>
      <c r="CD304" s="47"/>
      <c r="CE304" s="50"/>
      <c r="CF304" s="16"/>
      <c r="CG304" s="16"/>
      <c r="CH304" s="16"/>
      <c r="CI304" s="47"/>
      <c r="CJ304" s="50"/>
      <c r="CK304" s="16"/>
      <c r="CL304" s="16"/>
      <c r="CM304" s="16"/>
      <c r="CN304" s="47"/>
      <c r="CO304" s="50"/>
      <c r="CP304" s="16"/>
      <c r="CQ304" s="16"/>
      <c r="CR304" s="16"/>
      <c r="CS304" s="47"/>
      <c r="CT304" s="50"/>
      <c r="CU304" s="16"/>
      <c r="CV304" s="16"/>
      <c r="CW304" s="16"/>
      <c r="CX304" s="47"/>
      <c r="CY304" s="50"/>
      <c r="CZ304" s="16"/>
      <c r="DA304" s="16"/>
      <c r="DB304" s="16"/>
      <c r="DC304" s="47"/>
      <c r="DD304" s="50"/>
      <c r="DE304" s="16"/>
      <c r="DF304" s="16"/>
      <c r="DG304" s="16"/>
      <c r="DH304" s="47"/>
      <c r="DI304" s="50">
        <v>0</v>
      </c>
      <c r="DJ304" s="16">
        <v>0</v>
      </c>
      <c r="DK304" s="16">
        <v>0</v>
      </c>
      <c r="DL304" s="16">
        <v>0</v>
      </c>
      <c r="DM304" s="47">
        <v>0</v>
      </c>
      <c r="DN304" s="50">
        <v>0</v>
      </c>
      <c r="DO304" s="16">
        <v>0</v>
      </c>
      <c r="DP304" s="16">
        <v>0</v>
      </c>
      <c r="DQ304" s="16">
        <v>0</v>
      </c>
      <c r="DR304" s="47">
        <v>0</v>
      </c>
      <c r="DS304" s="50"/>
      <c r="DT304" s="16"/>
      <c r="DU304" s="16"/>
      <c r="DV304" s="16"/>
      <c r="DW304" s="47"/>
      <c r="DX304" s="50">
        <v>0</v>
      </c>
      <c r="DY304" s="16">
        <v>0</v>
      </c>
      <c r="DZ304" s="16">
        <v>0</v>
      </c>
      <c r="EA304" s="16">
        <v>0</v>
      </c>
      <c r="EB304" s="47">
        <v>0</v>
      </c>
      <c r="EC304" s="50">
        <v>0</v>
      </c>
      <c r="ED304" s="16">
        <v>0</v>
      </c>
      <c r="EE304" s="16">
        <v>0</v>
      </c>
      <c r="EF304" s="16">
        <v>0</v>
      </c>
      <c r="EG304" s="47">
        <v>0</v>
      </c>
      <c r="EH304" s="50">
        <v>0</v>
      </c>
      <c r="EI304" s="16">
        <v>0</v>
      </c>
      <c r="EJ304" s="16">
        <v>0</v>
      </c>
      <c r="EK304" s="16">
        <v>0</v>
      </c>
      <c r="EL304" s="17">
        <v>0</v>
      </c>
      <c r="EM304" s="2"/>
    </row>
    <row r="305" spans="1:143" x14ac:dyDescent="0.25">
      <c r="A305" s="71">
        <v>8</v>
      </c>
      <c r="B305" s="6" t="s">
        <v>62</v>
      </c>
      <c r="C305" s="15">
        <v>0</v>
      </c>
      <c r="D305" s="16">
        <v>37502.28832</v>
      </c>
      <c r="E305" s="16">
        <v>17110.097979999999</v>
      </c>
      <c r="F305" s="16">
        <v>8585.5239099999999</v>
      </c>
      <c r="G305" s="47">
        <v>215</v>
      </c>
      <c r="H305" s="50">
        <v>0</v>
      </c>
      <c r="I305" s="16">
        <v>16254.39019</v>
      </c>
      <c r="J305" s="16">
        <v>4845.6487500000003</v>
      </c>
      <c r="K305" s="16">
        <v>2765.7741900000001</v>
      </c>
      <c r="L305" s="47">
        <v>0</v>
      </c>
      <c r="M305" s="50">
        <v>0</v>
      </c>
      <c r="N305" s="16">
        <v>6592.6918699999997</v>
      </c>
      <c r="O305" s="16">
        <v>899.36406999999997</v>
      </c>
      <c r="P305" s="16">
        <v>3258.4929999999999</v>
      </c>
      <c r="Q305" s="47">
        <v>0</v>
      </c>
      <c r="R305" s="50">
        <v>0</v>
      </c>
      <c r="S305" s="16">
        <v>431</v>
      </c>
      <c r="T305" s="16">
        <v>431.55</v>
      </c>
      <c r="U305" s="16">
        <v>0</v>
      </c>
      <c r="V305" s="47">
        <v>0</v>
      </c>
      <c r="W305" s="50">
        <v>0</v>
      </c>
      <c r="X305" s="16">
        <v>8278.5188099999996</v>
      </c>
      <c r="Y305" s="16">
        <v>5760.4112299999997</v>
      </c>
      <c r="Z305" s="16">
        <v>2248.3057199999998</v>
      </c>
      <c r="AA305" s="47">
        <v>0</v>
      </c>
      <c r="AB305" s="50">
        <v>0</v>
      </c>
      <c r="AC305" s="16">
        <v>5240.2487199999996</v>
      </c>
      <c r="AD305" s="16">
        <v>5173.1239299999997</v>
      </c>
      <c r="AE305" s="16">
        <v>312.95100000000002</v>
      </c>
      <c r="AF305" s="47">
        <v>0</v>
      </c>
      <c r="AG305" s="50">
        <v>0</v>
      </c>
      <c r="AH305" s="16">
        <v>393.82979999999998</v>
      </c>
      <c r="AI305" s="16">
        <v>0</v>
      </c>
      <c r="AJ305" s="16">
        <v>0</v>
      </c>
      <c r="AK305" s="47">
        <v>215</v>
      </c>
      <c r="AL305" s="50">
        <v>0</v>
      </c>
      <c r="AM305" s="16">
        <v>311.60892999999999</v>
      </c>
      <c r="AN305" s="16">
        <v>0</v>
      </c>
      <c r="AO305" s="16">
        <v>0</v>
      </c>
      <c r="AP305" s="47">
        <v>0</v>
      </c>
      <c r="AQ305" s="50">
        <v>0</v>
      </c>
      <c r="AR305" s="16">
        <v>148045.97136</v>
      </c>
      <c r="AS305" s="16">
        <v>42453.230530000001</v>
      </c>
      <c r="AT305" s="16">
        <v>10109.029399999999</v>
      </c>
      <c r="AU305" s="47">
        <v>58.856909999999999</v>
      </c>
      <c r="AV305" s="50">
        <v>0</v>
      </c>
      <c r="AW305" s="16">
        <v>23261.609929999999</v>
      </c>
      <c r="AX305" s="16">
        <v>3892.52196</v>
      </c>
      <c r="AY305" s="16">
        <v>0</v>
      </c>
      <c r="AZ305" s="47">
        <v>0</v>
      </c>
      <c r="BA305" s="50">
        <v>0</v>
      </c>
      <c r="BB305" s="16">
        <v>112604.43824</v>
      </c>
      <c r="BC305" s="16">
        <v>34473.439019999998</v>
      </c>
      <c r="BD305" s="16">
        <v>2669.5</v>
      </c>
      <c r="BE305" s="47">
        <v>51.256909999999998</v>
      </c>
      <c r="BF305" s="50">
        <v>0</v>
      </c>
      <c r="BG305" s="16">
        <v>0</v>
      </c>
      <c r="BH305" s="16">
        <v>0</v>
      </c>
      <c r="BI305" s="16">
        <v>1399.9359999999999</v>
      </c>
      <c r="BJ305" s="47">
        <v>0</v>
      </c>
      <c r="BK305" s="50">
        <v>0</v>
      </c>
      <c r="BL305" s="16">
        <v>5.8</v>
      </c>
      <c r="BM305" s="16">
        <v>0</v>
      </c>
      <c r="BN305" s="16">
        <v>0</v>
      </c>
      <c r="BO305" s="47">
        <v>0</v>
      </c>
      <c r="BP305" s="50">
        <v>0</v>
      </c>
      <c r="BQ305" s="16">
        <v>22.156099999999999</v>
      </c>
      <c r="BR305" s="16">
        <v>0</v>
      </c>
      <c r="BS305" s="16">
        <v>0</v>
      </c>
      <c r="BT305" s="47">
        <v>0</v>
      </c>
      <c r="BU305" s="50">
        <v>0</v>
      </c>
      <c r="BV305" s="16">
        <v>0</v>
      </c>
      <c r="BW305" s="16">
        <v>1544.6022499999999</v>
      </c>
      <c r="BX305" s="16">
        <v>2361.5380799999998</v>
      </c>
      <c r="BY305" s="47">
        <v>0</v>
      </c>
      <c r="BZ305" s="50">
        <v>0</v>
      </c>
      <c r="CA305" s="16">
        <v>3793.27331</v>
      </c>
      <c r="CB305" s="16">
        <v>871.07953999999995</v>
      </c>
      <c r="CC305" s="16">
        <v>1046.15191</v>
      </c>
      <c r="CD305" s="47">
        <v>0</v>
      </c>
      <c r="CE305" s="50">
        <v>0</v>
      </c>
      <c r="CF305" s="16">
        <v>418.08283999999998</v>
      </c>
      <c r="CG305" s="16">
        <v>57.57</v>
      </c>
      <c r="CH305" s="16">
        <v>0</v>
      </c>
      <c r="CI305" s="47">
        <v>0</v>
      </c>
      <c r="CJ305" s="50">
        <v>0</v>
      </c>
      <c r="CK305" s="16">
        <v>115</v>
      </c>
      <c r="CL305" s="16">
        <v>58</v>
      </c>
      <c r="CM305" s="16">
        <v>0</v>
      </c>
      <c r="CN305" s="47">
        <v>0</v>
      </c>
      <c r="CO305" s="50">
        <v>0</v>
      </c>
      <c r="CP305" s="16">
        <v>908.90499999999997</v>
      </c>
      <c r="CQ305" s="16">
        <v>103.008</v>
      </c>
      <c r="CR305" s="16">
        <v>0</v>
      </c>
      <c r="CS305" s="47">
        <v>0</v>
      </c>
      <c r="CT305" s="50"/>
      <c r="CU305" s="16"/>
      <c r="CV305" s="16"/>
      <c r="CW305" s="16"/>
      <c r="CX305" s="47"/>
      <c r="CY305" s="50"/>
      <c r="CZ305" s="16"/>
      <c r="DA305" s="16"/>
      <c r="DB305" s="16"/>
      <c r="DC305" s="47"/>
      <c r="DD305" s="50"/>
      <c r="DE305" s="16">
        <v>6916.7059399999998</v>
      </c>
      <c r="DF305" s="16">
        <v>1453.0097599999999</v>
      </c>
      <c r="DG305" s="16">
        <v>2631.9034099999999</v>
      </c>
      <c r="DH305" s="47">
        <v>7.6</v>
      </c>
      <c r="DI305" s="50">
        <v>0</v>
      </c>
      <c r="DJ305" s="16">
        <v>374.95983999999999</v>
      </c>
      <c r="DK305" s="16">
        <v>519.92672000000005</v>
      </c>
      <c r="DL305" s="16">
        <v>95.269630000000006</v>
      </c>
      <c r="DM305" s="47">
        <v>11.05691</v>
      </c>
      <c r="DN305" s="50">
        <v>0</v>
      </c>
      <c r="DO305" s="16">
        <v>973.97153000000003</v>
      </c>
      <c r="DP305" s="16">
        <v>122.44714999999999</v>
      </c>
      <c r="DQ305" s="16">
        <v>0</v>
      </c>
      <c r="DR305" s="47">
        <v>0</v>
      </c>
      <c r="DS305" s="50"/>
      <c r="DT305" s="16"/>
      <c r="DU305" s="16"/>
      <c r="DV305" s="16"/>
      <c r="DW305" s="47"/>
      <c r="DX305" s="50">
        <v>0</v>
      </c>
      <c r="DY305" s="16">
        <v>0</v>
      </c>
      <c r="DZ305" s="16">
        <v>0</v>
      </c>
      <c r="EA305" s="16">
        <v>0</v>
      </c>
      <c r="EB305" s="47">
        <v>0</v>
      </c>
      <c r="EC305" s="50">
        <v>0</v>
      </c>
      <c r="ED305" s="16">
        <v>186897.19104999999</v>
      </c>
      <c r="EE305" s="16">
        <v>60205.702380000002</v>
      </c>
      <c r="EF305" s="16">
        <v>18789.822939999998</v>
      </c>
      <c r="EG305" s="47">
        <v>284.91381999999999</v>
      </c>
      <c r="EH305" s="50">
        <v>0</v>
      </c>
      <c r="EI305" s="16">
        <v>186897.19104999999</v>
      </c>
      <c r="EJ305" s="16">
        <v>60205.702380000002</v>
      </c>
      <c r="EK305" s="16">
        <v>18789.822939999998</v>
      </c>
      <c r="EL305" s="17">
        <v>284.91381999999999</v>
      </c>
      <c r="EM305" s="2"/>
    </row>
    <row r="306" spans="1:143" x14ac:dyDescent="0.25">
      <c r="A306" s="71">
        <v>9</v>
      </c>
      <c r="B306" s="6" t="s">
        <v>63</v>
      </c>
      <c r="C306" s="15">
        <v>0</v>
      </c>
      <c r="D306" s="16">
        <v>0</v>
      </c>
      <c r="E306" s="16">
        <v>0</v>
      </c>
      <c r="F306" s="16">
        <v>0</v>
      </c>
      <c r="G306" s="47">
        <v>0</v>
      </c>
      <c r="H306" s="50"/>
      <c r="I306" s="16"/>
      <c r="J306" s="16"/>
      <c r="K306" s="16"/>
      <c r="L306" s="47"/>
      <c r="M306" s="50"/>
      <c r="N306" s="16"/>
      <c r="O306" s="16"/>
      <c r="P306" s="16"/>
      <c r="Q306" s="47"/>
      <c r="R306" s="50"/>
      <c r="S306" s="16"/>
      <c r="T306" s="16"/>
      <c r="U306" s="16"/>
      <c r="V306" s="47"/>
      <c r="W306" s="50"/>
      <c r="X306" s="16"/>
      <c r="Y306" s="16"/>
      <c r="Z306" s="16"/>
      <c r="AA306" s="47"/>
      <c r="AB306" s="50"/>
      <c r="AC306" s="16"/>
      <c r="AD306" s="16"/>
      <c r="AE306" s="16"/>
      <c r="AF306" s="47"/>
      <c r="AG306" s="50"/>
      <c r="AH306" s="16"/>
      <c r="AI306" s="16"/>
      <c r="AJ306" s="16"/>
      <c r="AK306" s="47"/>
      <c r="AL306" s="50"/>
      <c r="AM306" s="16"/>
      <c r="AN306" s="16"/>
      <c r="AO306" s="16"/>
      <c r="AP306" s="47"/>
      <c r="AQ306" s="50">
        <v>0</v>
      </c>
      <c r="AR306" s="16">
        <v>0</v>
      </c>
      <c r="AS306" s="16">
        <v>0</v>
      </c>
      <c r="AT306" s="16">
        <v>0</v>
      </c>
      <c r="AU306" s="47">
        <v>0</v>
      </c>
      <c r="AV306" s="50"/>
      <c r="AW306" s="16"/>
      <c r="AX306" s="16"/>
      <c r="AY306" s="16"/>
      <c r="AZ306" s="47"/>
      <c r="BA306" s="50"/>
      <c r="BB306" s="16"/>
      <c r="BC306" s="16"/>
      <c r="BD306" s="16"/>
      <c r="BE306" s="47"/>
      <c r="BF306" s="50"/>
      <c r="BG306" s="16"/>
      <c r="BH306" s="16"/>
      <c r="BI306" s="16"/>
      <c r="BJ306" s="47"/>
      <c r="BK306" s="50"/>
      <c r="BL306" s="16"/>
      <c r="BM306" s="16"/>
      <c r="BN306" s="16"/>
      <c r="BO306" s="47"/>
      <c r="BP306" s="50"/>
      <c r="BQ306" s="16"/>
      <c r="BR306" s="16"/>
      <c r="BS306" s="16"/>
      <c r="BT306" s="47"/>
      <c r="BU306" s="50"/>
      <c r="BV306" s="16"/>
      <c r="BW306" s="16"/>
      <c r="BX306" s="16"/>
      <c r="BY306" s="47"/>
      <c r="BZ306" s="50"/>
      <c r="CA306" s="16"/>
      <c r="CB306" s="16"/>
      <c r="CC306" s="16"/>
      <c r="CD306" s="47"/>
      <c r="CE306" s="50"/>
      <c r="CF306" s="16"/>
      <c r="CG306" s="16"/>
      <c r="CH306" s="16"/>
      <c r="CI306" s="47"/>
      <c r="CJ306" s="50"/>
      <c r="CK306" s="16"/>
      <c r="CL306" s="16"/>
      <c r="CM306" s="16"/>
      <c r="CN306" s="47"/>
      <c r="CO306" s="50"/>
      <c r="CP306" s="16"/>
      <c r="CQ306" s="16"/>
      <c r="CR306" s="16"/>
      <c r="CS306" s="47"/>
      <c r="CT306" s="50"/>
      <c r="CU306" s="16"/>
      <c r="CV306" s="16"/>
      <c r="CW306" s="16"/>
      <c r="CX306" s="47"/>
      <c r="CY306" s="50"/>
      <c r="CZ306" s="16"/>
      <c r="DA306" s="16"/>
      <c r="DB306" s="16"/>
      <c r="DC306" s="47"/>
      <c r="DD306" s="50"/>
      <c r="DE306" s="16"/>
      <c r="DF306" s="16"/>
      <c r="DG306" s="16"/>
      <c r="DH306" s="47"/>
      <c r="DI306" s="50">
        <v>0</v>
      </c>
      <c r="DJ306" s="16">
        <v>0</v>
      </c>
      <c r="DK306" s="16">
        <v>0</v>
      </c>
      <c r="DL306" s="16">
        <v>0</v>
      </c>
      <c r="DM306" s="47">
        <v>0</v>
      </c>
      <c r="DN306" s="50">
        <v>0</v>
      </c>
      <c r="DO306" s="16">
        <v>0</v>
      </c>
      <c r="DP306" s="16">
        <v>0</v>
      </c>
      <c r="DQ306" s="16">
        <v>0</v>
      </c>
      <c r="DR306" s="47">
        <v>0</v>
      </c>
      <c r="DS306" s="50"/>
      <c r="DT306" s="16"/>
      <c r="DU306" s="16"/>
      <c r="DV306" s="16"/>
      <c r="DW306" s="47"/>
      <c r="DX306" s="50">
        <v>0</v>
      </c>
      <c r="DY306" s="16">
        <v>0</v>
      </c>
      <c r="DZ306" s="16">
        <v>0</v>
      </c>
      <c r="EA306" s="16">
        <v>0</v>
      </c>
      <c r="EB306" s="47">
        <v>0</v>
      </c>
      <c r="EC306" s="50">
        <v>0</v>
      </c>
      <c r="ED306" s="16">
        <v>0</v>
      </c>
      <c r="EE306" s="16">
        <v>0</v>
      </c>
      <c r="EF306" s="16">
        <v>0</v>
      </c>
      <c r="EG306" s="47">
        <v>0</v>
      </c>
      <c r="EH306" s="50">
        <v>0</v>
      </c>
      <c r="EI306" s="16">
        <v>0</v>
      </c>
      <c r="EJ306" s="16">
        <v>0</v>
      </c>
      <c r="EK306" s="16">
        <v>0</v>
      </c>
      <c r="EL306" s="17">
        <v>0</v>
      </c>
      <c r="EM306" s="2"/>
    </row>
    <row r="307" spans="1:143" x14ac:dyDescent="0.25">
      <c r="A307" s="71">
        <v>10</v>
      </c>
      <c r="B307" s="6" t="s">
        <v>64</v>
      </c>
      <c r="C307" s="15">
        <v>0</v>
      </c>
      <c r="D307" s="16">
        <v>0</v>
      </c>
      <c r="E307" s="16">
        <v>0</v>
      </c>
      <c r="F307" s="16">
        <v>0</v>
      </c>
      <c r="G307" s="47">
        <v>0</v>
      </c>
      <c r="H307" s="50"/>
      <c r="I307" s="16"/>
      <c r="J307" s="16"/>
      <c r="K307" s="16"/>
      <c r="L307" s="47"/>
      <c r="M307" s="50"/>
      <c r="N307" s="16"/>
      <c r="O307" s="16"/>
      <c r="P307" s="16"/>
      <c r="Q307" s="47"/>
      <c r="R307" s="50"/>
      <c r="S307" s="16"/>
      <c r="T307" s="16"/>
      <c r="U307" s="16"/>
      <c r="V307" s="47"/>
      <c r="W307" s="50"/>
      <c r="X307" s="16"/>
      <c r="Y307" s="16"/>
      <c r="Z307" s="16"/>
      <c r="AA307" s="47"/>
      <c r="AB307" s="50"/>
      <c r="AC307" s="16"/>
      <c r="AD307" s="16"/>
      <c r="AE307" s="16"/>
      <c r="AF307" s="47"/>
      <c r="AG307" s="50"/>
      <c r="AH307" s="16"/>
      <c r="AI307" s="16"/>
      <c r="AJ307" s="16"/>
      <c r="AK307" s="47"/>
      <c r="AL307" s="50"/>
      <c r="AM307" s="16"/>
      <c r="AN307" s="16"/>
      <c r="AO307" s="16"/>
      <c r="AP307" s="47"/>
      <c r="AQ307" s="50">
        <v>0</v>
      </c>
      <c r="AR307" s="16">
        <v>0</v>
      </c>
      <c r="AS307" s="16">
        <v>0</v>
      </c>
      <c r="AT307" s="16">
        <v>0</v>
      </c>
      <c r="AU307" s="47">
        <v>0</v>
      </c>
      <c r="AV307" s="50"/>
      <c r="AW307" s="16"/>
      <c r="AX307" s="16"/>
      <c r="AY307" s="16"/>
      <c r="AZ307" s="47"/>
      <c r="BA307" s="50"/>
      <c r="BB307" s="16"/>
      <c r="BC307" s="16"/>
      <c r="BD307" s="16"/>
      <c r="BE307" s="47"/>
      <c r="BF307" s="50"/>
      <c r="BG307" s="16"/>
      <c r="BH307" s="16"/>
      <c r="BI307" s="16"/>
      <c r="BJ307" s="47"/>
      <c r="BK307" s="50"/>
      <c r="BL307" s="16"/>
      <c r="BM307" s="16"/>
      <c r="BN307" s="16"/>
      <c r="BO307" s="47"/>
      <c r="BP307" s="50"/>
      <c r="BQ307" s="16"/>
      <c r="BR307" s="16"/>
      <c r="BS307" s="16"/>
      <c r="BT307" s="47"/>
      <c r="BU307" s="50"/>
      <c r="BV307" s="16"/>
      <c r="BW307" s="16"/>
      <c r="BX307" s="16"/>
      <c r="BY307" s="47"/>
      <c r="BZ307" s="50"/>
      <c r="CA307" s="16"/>
      <c r="CB307" s="16"/>
      <c r="CC307" s="16"/>
      <c r="CD307" s="47"/>
      <c r="CE307" s="50"/>
      <c r="CF307" s="16"/>
      <c r="CG307" s="16"/>
      <c r="CH307" s="16"/>
      <c r="CI307" s="47"/>
      <c r="CJ307" s="50"/>
      <c r="CK307" s="16"/>
      <c r="CL307" s="16"/>
      <c r="CM307" s="16"/>
      <c r="CN307" s="47"/>
      <c r="CO307" s="50"/>
      <c r="CP307" s="16"/>
      <c r="CQ307" s="16"/>
      <c r="CR307" s="16"/>
      <c r="CS307" s="47"/>
      <c r="CT307" s="50"/>
      <c r="CU307" s="16"/>
      <c r="CV307" s="16"/>
      <c r="CW307" s="16"/>
      <c r="CX307" s="47"/>
      <c r="CY307" s="50"/>
      <c r="CZ307" s="16"/>
      <c r="DA307" s="16"/>
      <c r="DB307" s="16"/>
      <c r="DC307" s="47"/>
      <c r="DD307" s="50"/>
      <c r="DE307" s="16"/>
      <c r="DF307" s="16"/>
      <c r="DG307" s="16"/>
      <c r="DH307" s="47"/>
      <c r="DI307" s="50">
        <v>0</v>
      </c>
      <c r="DJ307" s="16">
        <v>0</v>
      </c>
      <c r="DK307" s="16">
        <v>0</v>
      </c>
      <c r="DL307" s="16">
        <v>0</v>
      </c>
      <c r="DM307" s="47">
        <v>0</v>
      </c>
      <c r="DN307" s="50">
        <v>0</v>
      </c>
      <c r="DO307" s="16">
        <v>0</v>
      </c>
      <c r="DP307" s="16">
        <v>0</v>
      </c>
      <c r="DQ307" s="16">
        <v>0</v>
      </c>
      <c r="DR307" s="47">
        <v>0</v>
      </c>
      <c r="DS307" s="50"/>
      <c r="DT307" s="16"/>
      <c r="DU307" s="16"/>
      <c r="DV307" s="16"/>
      <c r="DW307" s="47"/>
      <c r="DX307" s="50">
        <v>0</v>
      </c>
      <c r="DY307" s="16">
        <v>0</v>
      </c>
      <c r="DZ307" s="16">
        <v>0</v>
      </c>
      <c r="EA307" s="16">
        <v>0</v>
      </c>
      <c r="EB307" s="47">
        <v>0</v>
      </c>
      <c r="EC307" s="50">
        <v>0</v>
      </c>
      <c r="ED307" s="16">
        <v>0</v>
      </c>
      <c r="EE307" s="16">
        <v>0</v>
      </c>
      <c r="EF307" s="16">
        <v>0</v>
      </c>
      <c r="EG307" s="47">
        <v>0</v>
      </c>
      <c r="EH307" s="50">
        <v>0</v>
      </c>
      <c r="EI307" s="16">
        <v>0</v>
      </c>
      <c r="EJ307" s="16">
        <v>0</v>
      </c>
      <c r="EK307" s="16">
        <v>0</v>
      </c>
      <c r="EL307" s="17">
        <v>0</v>
      </c>
      <c r="EM307" s="2"/>
    </row>
    <row r="308" spans="1:143" x14ac:dyDescent="0.25">
      <c r="A308" s="71">
        <v>11</v>
      </c>
      <c r="B308" s="6" t="s">
        <v>65</v>
      </c>
      <c r="C308" s="15">
        <v>0</v>
      </c>
      <c r="D308" s="16">
        <v>0</v>
      </c>
      <c r="E308" s="16">
        <v>0</v>
      </c>
      <c r="F308" s="16">
        <v>0</v>
      </c>
      <c r="G308" s="47">
        <v>0</v>
      </c>
      <c r="H308" s="50"/>
      <c r="I308" s="16"/>
      <c r="J308" s="16"/>
      <c r="K308" s="16"/>
      <c r="L308" s="47"/>
      <c r="M308" s="50"/>
      <c r="N308" s="16"/>
      <c r="O308" s="16"/>
      <c r="P308" s="16"/>
      <c r="Q308" s="47"/>
      <c r="R308" s="50"/>
      <c r="S308" s="16"/>
      <c r="T308" s="16"/>
      <c r="U308" s="16"/>
      <c r="V308" s="47"/>
      <c r="W308" s="50"/>
      <c r="X308" s="16"/>
      <c r="Y308" s="16"/>
      <c r="Z308" s="16"/>
      <c r="AA308" s="47"/>
      <c r="AB308" s="50"/>
      <c r="AC308" s="16"/>
      <c r="AD308" s="16"/>
      <c r="AE308" s="16"/>
      <c r="AF308" s="47"/>
      <c r="AG308" s="50"/>
      <c r="AH308" s="16"/>
      <c r="AI308" s="16"/>
      <c r="AJ308" s="16"/>
      <c r="AK308" s="47"/>
      <c r="AL308" s="50"/>
      <c r="AM308" s="16"/>
      <c r="AN308" s="16"/>
      <c r="AO308" s="16"/>
      <c r="AP308" s="47"/>
      <c r="AQ308" s="50">
        <v>0</v>
      </c>
      <c r="AR308" s="16">
        <v>0</v>
      </c>
      <c r="AS308" s="16">
        <v>0</v>
      </c>
      <c r="AT308" s="16">
        <v>0</v>
      </c>
      <c r="AU308" s="47">
        <v>0</v>
      </c>
      <c r="AV308" s="50"/>
      <c r="AW308" s="16"/>
      <c r="AX308" s="16"/>
      <c r="AY308" s="16"/>
      <c r="AZ308" s="47"/>
      <c r="BA308" s="50"/>
      <c r="BB308" s="16"/>
      <c r="BC308" s="16"/>
      <c r="BD308" s="16"/>
      <c r="BE308" s="47"/>
      <c r="BF308" s="50"/>
      <c r="BG308" s="16"/>
      <c r="BH308" s="16"/>
      <c r="BI308" s="16"/>
      <c r="BJ308" s="47"/>
      <c r="BK308" s="50"/>
      <c r="BL308" s="16"/>
      <c r="BM308" s="16"/>
      <c r="BN308" s="16"/>
      <c r="BO308" s="47"/>
      <c r="BP308" s="50"/>
      <c r="BQ308" s="16"/>
      <c r="BR308" s="16"/>
      <c r="BS308" s="16"/>
      <c r="BT308" s="47"/>
      <c r="BU308" s="50"/>
      <c r="BV308" s="16"/>
      <c r="BW308" s="16"/>
      <c r="BX308" s="16"/>
      <c r="BY308" s="47"/>
      <c r="BZ308" s="50"/>
      <c r="CA308" s="16"/>
      <c r="CB308" s="16"/>
      <c r="CC308" s="16"/>
      <c r="CD308" s="47"/>
      <c r="CE308" s="50"/>
      <c r="CF308" s="16"/>
      <c r="CG308" s="16"/>
      <c r="CH308" s="16"/>
      <c r="CI308" s="47"/>
      <c r="CJ308" s="50"/>
      <c r="CK308" s="16"/>
      <c r="CL308" s="16"/>
      <c r="CM308" s="16"/>
      <c r="CN308" s="47"/>
      <c r="CO308" s="50"/>
      <c r="CP308" s="16"/>
      <c r="CQ308" s="16"/>
      <c r="CR308" s="16"/>
      <c r="CS308" s="47"/>
      <c r="CT308" s="50"/>
      <c r="CU308" s="16"/>
      <c r="CV308" s="16"/>
      <c r="CW308" s="16"/>
      <c r="CX308" s="47"/>
      <c r="CY308" s="50"/>
      <c r="CZ308" s="16"/>
      <c r="DA308" s="16"/>
      <c r="DB308" s="16"/>
      <c r="DC308" s="47"/>
      <c r="DD308" s="50"/>
      <c r="DE308" s="16"/>
      <c r="DF308" s="16"/>
      <c r="DG308" s="16"/>
      <c r="DH308" s="47"/>
      <c r="DI308" s="50">
        <v>0</v>
      </c>
      <c r="DJ308" s="16">
        <v>0</v>
      </c>
      <c r="DK308" s="16">
        <v>0</v>
      </c>
      <c r="DL308" s="16">
        <v>0</v>
      </c>
      <c r="DM308" s="47">
        <v>0</v>
      </c>
      <c r="DN308" s="50">
        <v>0</v>
      </c>
      <c r="DO308" s="16">
        <v>0</v>
      </c>
      <c r="DP308" s="16">
        <v>0</v>
      </c>
      <c r="DQ308" s="16">
        <v>0</v>
      </c>
      <c r="DR308" s="47">
        <v>0</v>
      </c>
      <c r="DS308" s="50"/>
      <c r="DT308" s="16"/>
      <c r="DU308" s="16"/>
      <c r="DV308" s="16"/>
      <c r="DW308" s="47"/>
      <c r="DX308" s="50">
        <v>0</v>
      </c>
      <c r="DY308" s="16">
        <v>0</v>
      </c>
      <c r="DZ308" s="16">
        <v>0</v>
      </c>
      <c r="EA308" s="16">
        <v>0</v>
      </c>
      <c r="EB308" s="47">
        <v>0</v>
      </c>
      <c r="EC308" s="50">
        <v>0</v>
      </c>
      <c r="ED308" s="16">
        <v>0</v>
      </c>
      <c r="EE308" s="16">
        <v>0</v>
      </c>
      <c r="EF308" s="16">
        <v>0</v>
      </c>
      <c r="EG308" s="47">
        <v>0</v>
      </c>
      <c r="EH308" s="50">
        <v>0</v>
      </c>
      <c r="EI308" s="16">
        <v>0</v>
      </c>
      <c r="EJ308" s="16">
        <v>0</v>
      </c>
      <c r="EK308" s="16">
        <v>0</v>
      </c>
      <c r="EL308" s="17">
        <v>0</v>
      </c>
      <c r="EM308" s="2"/>
    </row>
    <row r="309" spans="1:143" x14ac:dyDescent="0.25">
      <c r="A309" s="71">
        <v>12</v>
      </c>
      <c r="B309" s="6" t="s">
        <v>66</v>
      </c>
      <c r="C309" s="15">
        <v>0</v>
      </c>
      <c r="D309" s="16">
        <v>0</v>
      </c>
      <c r="E309" s="16">
        <v>0</v>
      </c>
      <c r="F309" s="16">
        <v>0</v>
      </c>
      <c r="G309" s="47">
        <v>0</v>
      </c>
      <c r="H309" s="50"/>
      <c r="I309" s="16"/>
      <c r="J309" s="16"/>
      <c r="K309" s="16"/>
      <c r="L309" s="47"/>
      <c r="M309" s="50"/>
      <c r="N309" s="16"/>
      <c r="O309" s="16"/>
      <c r="P309" s="16"/>
      <c r="Q309" s="47"/>
      <c r="R309" s="50"/>
      <c r="S309" s="16"/>
      <c r="T309" s="16"/>
      <c r="U309" s="16"/>
      <c r="V309" s="47"/>
      <c r="W309" s="50"/>
      <c r="X309" s="16"/>
      <c r="Y309" s="16"/>
      <c r="Z309" s="16"/>
      <c r="AA309" s="47"/>
      <c r="AB309" s="50"/>
      <c r="AC309" s="16"/>
      <c r="AD309" s="16"/>
      <c r="AE309" s="16"/>
      <c r="AF309" s="47"/>
      <c r="AG309" s="50"/>
      <c r="AH309" s="16"/>
      <c r="AI309" s="16"/>
      <c r="AJ309" s="16"/>
      <c r="AK309" s="47"/>
      <c r="AL309" s="50"/>
      <c r="AM309" s="16"/>
      <c r="AN309" s="16"/>
      <c r="AO309" s="16"/>
      <c r="AP309" s="47"/>
      <c r="AQ309" s="50">
        <v>0</v>
      </c>
      <c r="AR309" s="16">
        <v>0</v>
      </c>
      <c r="AS309" s="16">
        <v>0</v>
      </c>
      <c r="AT309" s="16">
        <v>0</v>
      </c>
      <c r="AU309" s="47">
        <v>0</v>
      </c>
      <c r="AV309" s="50"/>
      <c r="AW309" s="16"/>
      <c r="AX309" s="16"/>
      <c r="AY309" s="16"/>
      <c r="AZ309" s="47"/>
      <c r="BA309" s="50"/>
      <c r="BB309" s="16"/>
      <c r="BC309" s="16"/>
      <c r="BD309" s="16"/>
      <c r="BE309" s="47"/>
      <c r="BF309" s="50"/>
      <c r="BG309" s="16"/>
      <c r="BH309" s="16"/>
      <c r="BI309" s="16"/>
      <c r="BJ309" s="47"/>
      <c r="BK309" s="50"/>
      <c r="BL309" s="16"/>
      <c r="BM309" s="16"/>
      <c r="BN309" s="16"/>
      <c r="BO309" s="47"/>
      <c r="BP309" s="50"/>
      <c r="BQ309" s="16"/>
      <c r="BR309" s="16"/>
      <c r="BS309" s="16"/>
      <c r="BT309" s="47"/>
      <c r="BU309" s="50"/>
      <c r="BV309" s="16"/>
      <c r="BW309" s="16"/>
      <c r="BX309" s="16"/>
      <c r="BY309" s="47"/>
      <c r="BZ309" s="50"/>
      <c r="CA309" s="16"/>
      <c r="CB309" s="16"/>
      <c r="CC309" s="16"/>
      <c r="CD309" s="47"/>
      <c r="CE309" s="50"/>
      <c r="CF309" s="16"/>
      <c r="CG309" s="16"/>
      <c r="CH309" s="16"/>
      <c r="CI309" s="47"/>
      <c r="CJ309" s="50"/>
      <c r="CK309" s="16"/>
      <c r="CL309" s="16"/>
      <c r="CM309" s="16"/>
      <c r="CN309" s="47"/>
      <c r="CO309" s="50"/>
      <c r="CP309" s="16"/>
      <c r="CQ309" s="16"/>
      <c r="CR309" s="16"/>
      <c r="CS309" s="47"/>
      <c r="CT309" s="50"/>
      <c r="CU309" s="16"/>
      <c r="CV309" s="16"/>
      <c r="CW309" s="16"/>
      <c r="CX309" s="47"/>
      <c r="CY309" s="50"/>
      <c r="CZ309" s="16"/>
      <c r="DA309" s="16"/>
      <c r="DB309" s="16"/>
      <c r="DC309" s="47"/>
      <c r="DD309" s="50"/>
      <c r="DE309" s="16"/>
      <c r="DF309" s="16"/>
      <c r="DG309" s="16"/>
      <c r="DH309" s="47"/>
      <c r="DI309" s="50">
        <v>0</v>
      </c>
      <c r="DJ309" s="16">
        <v>0</v>
      </c>
      <c r="DK309" s="16">
        <v>0</v>
      </c>
      <c r="DL309" s="16">
        <v>0</v>
      </c>
      <c r="DM309" s="47">
        <v>0</v>
      </c>
      <c r="DN309" s="50">
        <v>0</v>
      </c>
      <c r="DO309" s="16">
        <v>0</v>
      </c>
      <c r="DP309" s="16">
        <v>0</v>
      </c>
      <c r="DQ309" s="16">
        <v>0</v>
      </c>
      <c r="DR309" s="47">
        <v>0</v>
      </c>
      <c r="DS309" s="50"/>
      <c r="DT309" s="16"/>
      <c r="DU309" s="16"/>
      <c r="DV309" s="16"/>
      <c r="DW309" s="47"/>
      <c r="DX309" s="50">
        <v>0</v>
      </c>
      <c r="DY309" s="16">
        <v>0</v>
      </c>
      <c r="DZ309" s="16">
        <v>0</v>
      </c>
      <c r="EA309" s="16">
        <v>0</v>
      </c>
      <c r="EB309" s="47">
        <v>0</v>
      </c>
      <c r="EC309" s="50">
        <v>0</v>
      </c>
      <c r="ED309" s="16">
        <v>0</v>
      </c>
      <c r="EE309" s="16">
        <v>0</v>
      </c>
      <c r="EF309" s="16">
        <v>0</v>
      </c>
      <c r="EG309" s="47">
        <v>0</v>
      </c>
      <c r="EH309" s="50">
        <v>0</v>
      </c>
      <c r="EI309" s="16">
        <v>0</v>
      </c>
      <c r="EJ309" s="16">
        <v>0</v>
      </c>
      <c r="EK309" s="16">
        <v>0</v>
      </c>
      <c r="EL309" s="17">
        <v>0</v>
      </c>
      <c r="EM309" s="2"/>
    </row>
    <row r="310" spans="1:143" x14ac:dyDescent="0.25">
      <c r="A310" s="71">
        <v>13</v>
      </c>
      <c r="B310" s="6" t="s">
        <v>67</v>
      </c>
      <c r="C310" s="15">
        <v>0</v>
      </c>
      <c r="D310" s="16">
        <v>0</v>
      </c>
      <c r="E310" s="16">
        <v>0</v>
      </c>
      <c r="F310" s="16">
        <v>0</v>
      </c>
      <c r="G310" s="47">
        <v>0</v>
      </c>
      <c r="H310" s="50"/>
      <c r="I310" s="16"/>
      <c r="J310" s="16"/>
      <c r="K310" s="16"/>
      <c r="L310" s="47"/>
      <c r="M310" s="50"/>
      <c r="N310" s="16"/>
      <c r="O310" s="16"/>
      <c r="P310" s="16"/>
      <c r="Q310" s="47"/>
      <c r="R310" s="50"/>
      <c r="S310" s="16"/>
      <c r="T310" s="16"/>
      <c r="U310" s="16"/>
      <c r="V310" s="47"/>
      <c r="W310" s="50"/>
      <c r="X310" s="16"/>
      <c r="Y310" s="16"/>
      <c r="Z310" s="16"/>
      <c r="AA310" s="47"/>
      <c r="AB310" s="50"/>
      <c r="AC310" s="16"/>
      <c r="AD310" s="16"/>
      <c r="AE310" s="16"/>
      <c r="AF310" s="47"/>
      <c r="AG310" s="50"/>
      <c r="AH310" s="16"/>
      <c r="AI310" s="16"/>
      <c r="AJ310" s="16"/>
      <c r="AK310" s="47"/>
      <c r="AL310" s="50"/>
      <c r="AM310" s="16"/>
      <c r="AN310" s="16"/>
      <c r="AO310" s="16"/>
      <c r="AP310" s="47"/>
      <c r="AQ310" s="50">
        <v>0</v>
      </c>
      <c r="AR310" s="16">
        <v>0</v>
      </c>
      <c r="AS310" s="16">
        <v>0</v>
      </c>
      <c r="AT310" s="16">
        <v>0</v>
      </c>
      <c r="AU310" s="47">
        <v>0</v>
      </c>
      <c r="AV310" s="50"/>
      <c r="AW310" s="16"/>
      <c r="AX310" s="16"/>
      <c r="AY310" s="16"/>
      <c r="AZ310" s="47"/>
      <c r="BA310" s="50"/>
      <c r="BB310" s="16"/>
      <c r="BC310" s="16"/>
      <c r="BD310" s="16"/>
      <c r="BE310" s="47"/>
      <c r="BF310" s="50"/>
      <c r="BG310" s="16"/>
      <c r="BH310" s="16"/>
      <c r="BI310" s="16"/>
      <c r="BJ310" s="47"/>
      <c r="BK310" s="50"/>
      <c r="BL310" s="16"/>
      <c r="BM310" s="16"/>
      <c r="BN310" s="16"/>
      <c r="BO310" s="47"/>
      <c r="BP310" s="50"/>
      <c r="BQ310" s="16"/>
      <c r="BR310" s="16"/>
      <c r="BS310" s="16"/>
      <c r="BT310" s="47"/>
      <c r="BU310" s="50"/>
      <c r="BV310" s="16"/>
      <c r="BW310" s="16"/>
      <c r="BX310" s="16"/>
      <c r="BY310" s="47"/>
      <c r="BZ310" s="50"/>
      <c r="CA310" s="16"/>
      <c r="CB310" s="16"/>
      <c r="CC310" s="16"/>
      <c r="CD310" s="47"/>
      <c r="CE310" s="50"/>
      <c r="CF310" s="16"/>
      <c r="CG310" s="16"/>
      <c r="CH310" s="16"/>
      <c r="CI310" s="47"/>
      <c r="CJ310" s="50"/>
      <c r="CK310" s="16"/>
      <c r="CL310" s="16"/>
      <c r="CM310" s="16"/>
      <c r="CN310" s="47"/>
      <c r="CO310" s="50"/>
      <c r="CP310" s="16"/>
      <c r="CQ310" s="16"/>
      <c r="CR310" s="16"/>
      <c r="CS310" s="47"/>
      <c r="CT310" s="50"/>
      <c r="CU310" s="16"/>
      <c r="CV310" s="16"/>
      <c r="CW310" s="16"/>
      <c r="CX310" s="47"/>
      <c r="CY310" s="50"/>
      <c r="CZ310" s="16"/>
      <c r="DA310" s="16"/>
      <c r="DB310" s="16"/>
      <c r="DC310" s="47"/>
      <c r="DD310" s="50"/>
      <c r="DE310" s="16"/>
      <c r="DF310" s="16"/>
      <c r="DG310" s="16"/>
      <c r="DH310" s="47"/>
      <c r="DI310" s="50">
        <v>0</v>
      </c>
      <c r="DJ310" s="16">
        <v>0</v>
      </c>
      <c r="DK310" s="16">
        <v>0</v>
      </c>
      <c r="DL310" s="16">
        <v>0</v>
      </c>
      <c r="DM310" s="47">
        <v>0</v>
      </c>
      <c r="DN310" s="50">
        <v>0</v>
      </c>
      <c r="DO310" s="16">
        <v>0</v>
      </c>
      <c r="DP310" s="16">
        <v>0</v>
      </c>
      <c r="DQ310" s="16">
        <v>0</v>
      </c>
      <c r="DR310" s="47">
        <v>0</v>
      </c>
      <c r="DS310" s="50"/>
      <c r="DT310" s="16"/>
      <c r="DU310" s="16"/>
      <c r="DV310" s="16"/>
      <c r="DW310" s="47"/>
      <c r="DX310" s="50">
        <v>0</v>
      </c>
      <c r="DY310" s="16">
        <v>0</v>
      </c>
      <c r="DZ310" s="16">
        <v>0</v>
      </c>
      <c r="EA310" s="16">
        <v>0</v>
      </c>
      <c r="EB310" s="47">
        <v>0</v>
      </c>
      <c r="EC310" s="50">
        <v>0</v>
      </c>
      <c r="ED310" s="16">
        <v>0</v>
      </c>
      <c r="EE310" s="16">
        <v>0</v>
      </c>
      <c r="EF310" s="16">
        <v>0</v>
      </c>
      <c r="EG310" s="47">
        <v>0</v>
      </c>
      <c r="EH310" s="50">
        <v>0</v>
      </c>
      <c r="EI310" s="16">
        <v>0</v>
      </c>
      <c r="EJ310" s="16">
        <v>0</v>
      </c>
      <c r="EK310" s="16">
        <v>0</v>
      </c>
      <c r="EL310" s="17">
        <v>0</v>
      </c>
      <c r="EM310" s="2"/>
    </row>
    <row r="311" spans="1:143" x14ac:dyDescent="0.25">
      <c r="A311" s="71">
        <v>14</v>
      </c>
      <c r="B311" s="6" t="s">
        <v>68</v>
      </c>
      <c r="C311" s="15">
        <v>0</v>
      </c>
      <c r="D311" s="16">
        <v>5584.0922551100002</v>
      </c>
      <c r="E311" s="16">
        <v>7666.8892750000005</v>
      </c>
      <c r="F311" s="16">
        <v>22764.401315360999</v>
      </c>
      <c r="G311" s="47">
        <v>0</v>
      </c>
      <c r="H311" s="50"/>
      <c r="I311" s="16"/>
      <c r="J311" s="16"/>
      <c r="K311" s="16"/>
      <c r="L311" s="47"/>
      <c r="M311" s="50"/>
      <c r="N311" s="16"/>
      <c r="O311" s="16"/>
      <c r="P311" s="16"/>
      <c r="Q311" s="47"/>
      <c r="R311" s="50"/>
      <c r="S311" s="16"/>
      <c r="T311" s="16">
        <v>846.22177999999997</v>
      </c>
      <c r="U311" s="16"/>
      <c r="V311" s="47"/>
      <c r="W311" s="50"/>
      <c r="X311" s="16">
        <v>3206.5151747999998</v>
      </c>
      <c r="Y311" s="16">
        <v>1715.547</v>
      </c>
      <c r="Z311" s="16">
        <v>19269.034613361</v>
      </c>
      <c r="AA311" s="47"/>
      <c r="AB311" s="50"/>
      <c r="AC311" s="16">
        <v>799.17033031000005</v>
      </c>
      <c r="AD311" s="16">
        <v>5105.1204950000001</v>
      </c>
      <c r="AE311" s="16">
        <v>3495.3667019999998</v>
      </c>
      <c r="AF311" s="47"/>
      <c r="AG311" s="50"/>
      <c r="AH311" s="16">
        <v>1578.4067500000001</v>
      </c>
      <c r="AI311" s="16"/>
      <c r="AJ311" s="16"/>
      <c r="AK311" s="47"/>
      <c r="AL311" s="50"/>
      <c r="AM311" s="16"/>
      <c r="AN311" s="16"/>
      <c r="AO311" s="16"/>
      <c r="AP311" s="47"/>
      <c r="AQ311" s="50">
        <v>0</v>
      </c>
      <c r="AR311" s="16">
        <v>17646.54465</v>
      </c>
      <c r="AS311" s="16">
        <v>18588.658804999999</v>
      </c>
      <c r="AT311" s="16">
        <v>39417.710828000003</v>
      </c>
      <c r="AU311" s="47">
        <v>0</v>
      </c>
      <c r="AV311" s="50"/>
      <c r="AW311" s="16">
        <v>4789.9868500000002</v>
      </c>
      <c r="AX311" s="16">
        <v>1543.2797700000001</v>
      </c>
      <c r="AY311" s="16"/>
      <c r="AZ311" s="47"/>
      <c r="BA311" s="50"/>
      <c r="BB311" s="16"/>
      <c r="BC311" s="16"/>
      <c r="BD311" s="16"/>
      <c r="BE311" s="47"/>
      <c r="BF311" s="50"/>
      <c r="BG311" s="16"/>
      <c r="BH311" s="16"/>
      <c r="BI311" s="16"/>
      <c r="BJ311" s="47"/>
      <c r="BK311" s="50"/>
      <c r="BL311" s="16"/>
      <c r="BM311" s="16"/>
      <c r="BN311" s="16"/>
      <c r="BO311" s="47"/>
      <c r="BP311" s="50"/>
      <c r="BQ311" s="16"/>
      <c r="BR311" s="16">
        <v>558.33398999999997</v>
      </c>
      <c r="BS311" s="16">
        <v>1101.0254709999999</v>
      </c>
      <c r="BT311" s="47"/>
      <c r="BU311" s="50"/>
      <c r="BV311" s="16"/>
      <c r="BW311" s="16"/>
      <c r="BX311" s="16">
        <v>271.98050999999998</v>
      </c>
      <c r="BY311" s="47"/>
      <c r="BZ311" s="50"/>
      <c r="CA311" s="16">
        <v>11198.27716</v>
      </c>
      <c r="CB311" s="16">
        <v>13676.23738</v>
      </c>
      <c r="CC311" s="16">
        <v>36845.104356999997</v>
      </c>
      <c r="CD311" s="47"/>
      <c r="CE311" s="50"/>
      <c r="CF311" s="16"/>
      <c r="CG311" s="16"/>
      <c r="CH311" s="16"/>
      <c r="CI311" s="47"/>
      <c r="CJ311" s="50"/>
      <c r="CK311" s="16">
        <v>222.45</v>
      </c>
      <c r="CL311" s="16"/>
      <c r="CM311" s="16"/>
      <c r="CN311" s="47"/>
      <c r="CO311" s="50"/>
      <c r="CP311" s="16"/>
      <c r="CQ311" s="16"/>
      <c r="CR311" s="16"/>
      <c r="CS311" s="47"/>
      <c r="CT311" s="50"/>
      <c r="CU311" s="16"/>
      <c r="CV311" s="16"/>
      <c r="CW311" s="16"/>
      <c r="CX311" s="47"/>
      <c r="CY311" s="50"/>
      <c r="CZ311" s="16"/>
      <c r="DA311" s="16"/>
      <c r="DB311" s="16"/>
      <c r="DC311" s="47"/>
      <c r="DD311" s="50"/>
      <c r="DE311" s="16">
        <v>1435.8306399999999</v>
      </c>
      <c r="DF311" s="16">
        <v>2810.8076649999998</v>
      </c>
      <c r="DG311" s="16">
        <v>1199.60049</v>
      </c>
      <c r="DH311" s="47"/>
      <c r="DI311" s="50">
        <v>0</v>
      </c>
      <c r="DJ311" s="16">
        <v>0</v>
      </c>
      <c r="DK311" s="16">
        <v>0</v>
      </c>
      <c r="DL311" s="16">
        <v>0</v>
      </c>
      <c r="DM311" s="47">
        <v>0</v>
      </c>
      <c r="DN311" s="50">
        <v>0</v>
      </c>
      <c r="DO311" s="16">
        <v>0</v>
      </c>
      <c r="DP311" s="16">
        <v>0</v>
      </c>
      <c r="DQ311" s="16">
        <v>0</v>
      </c>
      <c r="DR311" s="47">
        <v>0</v>
      </c>
      <c r="DS311" s="50"/>
      <c r="DT311" s="16">
        <v>4704.4486871999998</v>
      </c>
      <c r="DU311" s="16">
        <v>1738.54494</v>
      </c>
      <c r="DV311" s="16">
        <v>4539.7262456799999</v>
      </c>
      <c r="DW311" s="47"/>
      <c r="DX311" s="50">
        <v>0</v>
      </c>
      <c r="DY311" s="16">
        <v>0</v>
      </c>
      <c r="DZ311" s="16">
        <v>0</v>
      </c>
      <c r="EA311" s="16">
        <v>0</v>
      </c>
      <c r="EB311" s="47">
        <v>0</v>
      </c>
      <c r="EC311" s="50">
        <v>0</v>
      </c>
      <c r="ED311" s="16">
        <v>27935.085592309999</v>
      </c>
      <c r="EE311" s="16">
        <v>27994.09302</v>
      </c>
      <c r="EF311" s="16">
        <v>66721.838389041004</v>
      </c>
      <c r="EG311" s="47">
        <v>0</v>
      </c>
      <c r="EH311" s="50">
        <v>0</v>
      </c>
      <c r="EI311" s="16">
        <v>27935.085592309999</v>
      </c>
      <c r="EJ311" s="16">
        <v>27994.09302</v>
      </c>
      <c r="EK311" s="16">
        <v>66721.838389041004</v>
      </c>
      <c r="EL311" s="17">
        <v>0</v>
      </c>
      <c r="EM311" s="2"/>
    </row>
    <row r="312" spans="1:143" x14ac:dyDescent="0.25">
      <c r="A312" s="71">
        <v>15</v>
      </c>
      <c r="B312" s="6" t="s">
        <v>69</v>
      </c>
      <c r="C312" s="15">
        <v>0</v>
      </c>
      <c r="D312" s="16">
        <v>0</v>
      </c>
      <c r="E312" s="16">
        <v>0</v>
      </c>
      <c r="F312" s="16">
        <v>0</v>
      </c>
      <c r="G312" s="47">
        <v>0</v>
      </c>
      <c r="H312" s="50"/>
      <c r="I312" s="16"/>
      <c r="J312" s="16"/>
      <c r="K312" s="16"/>
      <c r="L312" s="47"/>
      <c r="M312" s="50"/>
      <c r="N312" s="16"/>
      <c r="O312" s="16"/>
      <c r="P312" s="16"/>
      <c r="Q312" s="47"/>
      <c r="R312" s="50"/>
      <c r="S312" s="16"/>
      <c r="T312" s="16"/>
      <c r="U312" s="16"/>
      <c r="V312" s="47"/>
      <c r="W312" s="50"/>
      <c r="X312" s="16"/>
      <c r="Y312" s="16"/>
      <c r="Z312" s="16"/>
      <c r="AA312" s="47"/>
      <c r="AB312" s="50"/>
      <c r="AC312" s="16"/>
      <c r="AD312" s="16"/>
      <c r="AE312" s="16"/>
      <c r="AF312" s="47"/>
      <c r="AG312" s="50"/>
      <c r="AH312" s="16"/>
      <c r="AI312" s="16"/>
      <c r="AJ312" s="16"/>
      <c r="AK312" s="47"/>
      <c r="AL312" s="50"/>
      <c r="AM312" s="16"/>
      <c r="AN312" s="16"/>
      <c r="AO312" s="16"/>
      <c r="AP312" s="47"/>
      <c r="AQ312" s="50">
        <v>0</v>
      </c>
      <c r="AR312" s="16">
        <v>0</v>
      </c>
      <c r="AS312" s="16">
        <v>0</v>
      </c>
      <c r="AT312" s="16">
        <v>0</v>
      </c>
      <c r="AU312" s="47">
        <v>0</v>
      </c>
      <c r="AV312" s="50"/>
      <c r="AW312" s="16"/>
      <c r="AX312" s="16"/>
      <c r="AY312" s="16"/>
      <c r="AZ312" s="47"/>
      <c r="BA312" s="50"/>
      <c r="BB312" s="16"/>
      <c r="BC312" s="16"/>
      <c r="BD312" s="16"/>
      <c r="BE312" s="47"/>
      <c r="BF312" s="50"/>
      <c r="BG312" s="16"/>
      <c r="BH312" s="16"/>
      <c r="BI312" s="16"/>
      <c r="BJ312" s="47"/>
      <c r="BK312" s="50"/>
      <c r="BL312" s="16"/>
      <c r="BM312" s="16"/>
      <c r="BN312" s="16"/>
      <c r="BO312" s="47"/>
      <c r="BP312" s="50"/>
      <c r="BQ312" s="16"/>
      <c r="BR312" s="16"/>
      <c r="BS312" s="16"/>
      <c r="BT312" s="47"/>
      <c r="BU312" s="50"/>
      <c r="BV312" s="16"/>
      <c r="BW312" s="16"/>
      <c r="BX312" s="16"/>
      <c r="BY312" s="47"/>
      <c r="BZ312" s="50"/>
      <c r="CA312" s="16"/>
      <c r="CB312" s="16"/>
      <c r="CC312" s="16"/>
      <c r="CD312" s="47"/>
      <c r="CE312" s="50"/>
      <c r="CF312" s="16"/>
      <c r="CG312" s="16"/>
      <c r="CH312" s="16"/>
      <c r="CI312" s="47"/>
      <c r="CJ312" s="50"/>
      <c r="CK312" s="16"/>
      <c r="CL312" s="16"/>
      <c r="CM312" s="16"/>
      <c r="CN312" s="47"/>
      <c r="CO312" s="50"/>
      <c r="CP312" s="16"/>
      <c r="CQ312" s="16"/>
      <c r="CR312" s="16"/>
      <c r="CS312" s="47"/>
      <c r="CT312" s="50"/>
      <c r="CU312" s="16"/>
      <c r="CV312" s="16"/>
      <c r="CW312" s="16"/>
      <c r="CX312" s="47"/>
      <c r="CY312" s="50"/>
      <c r="CZ312" s="16"/>
      <c r="DA312" s="16"/>
      <c r="DB312" s="16"/>
      <c r="DC312" s="47"/>
      <c r="DD312" s="50"/>
      <c r="DE312" s="16"/>
      <c r="DF312" s="16"/>
      <c r="DG312" s="16"/>
      <c r="DH312" s="47"/>
      <c r="DI312" s="50">
        <v>0</v>
      </c>
      <c r="DJ312" s="16">
        <v>0</v>
      </c>
      <c r="DK312" s="16">
        <v>0</v>
      </c>
      <c r="DL312" s="16">
        <v>0</v>
      </c>
      <c r="DM312" s="47">
        <v>0</v>
      </c>
      <c r="DN312" s="50">
        <v>0</v>
      </c>
      <c r="DO312" s="16">
        <v>0</v>
      </c>
      <c r="DP312" s="16">
        <v>0</v>
      </c>
      <c r="DQ312" s="16">
        <v>0</v>
      </c>
      <c r="DR312" s="47">
        <v>0</v>
      </c>
      <c r="DS312" s="50"/>
      <c r="DT312" s="16"/>
      <c r="DU312" s="16"/>
      <c r="DV312" s="16"/>
      <c r="DW312" s="47"/>
      <c r="DX312" s="50">
        <v>0</v>
      </c>
      <c r="DY312" s="16">
        <v>0</v>
      </c>
      <c r="DZ312" s="16">
        <v>0</v>
      </c>
      <c r="EA312" s="16">
        <v>0</v>
      </c>
      <c r="EB312" s="47">
        <v>0</v>
      </c>
      <c r="EC312" s="50">
        <v>0</v>
      </c>
      <c r="ED312" s="16">
        <v>0</v>
      </c>
      <c r="EE312" s="16">
        <v>0</v>
      </c>
      <c r="EF312" s="16">
        <v>0</v>
      </c>
      <c r="EG312" s="47">
        <v>0</v>
      </c>
      <c r="EH312" s="50">
        <v>0</v>
      </c>
      <c r="EI312" s="16">
        <v>0</v>
      </c>
      <c r="EJ312" s="16">
        <v>0</v>
      </c>
      <c r="EK312" s="16">
        <v>0</v>
      </c>
      <c r="EL312" s="17">
        <v>0</v>
      </c>
      <c r="EM312" s="2"/>
    </row>
    <row r="313" spans="1:143" x14ac:dyDescent="0.25">
      <c r="A313" s="71">
        <v>16</v>
      </c>
      <c r="B313" s="6" t="s">
        <v>70</v>
      </c>
      <c r="C313" s="15">
        <v>0</v>
      </c>
      <c r="D313" s="16">
        <v>0</v>
      </c>
      <c r="E313" s="16">
        <v>0</v>
      </c>
      <c r="F313" s="16">
        <v>0</v>
      </c>
      <c r="G313" s="47">
        <v>0</v>
      </c>
      <c r="H313" s="50"/>
      <c r="I313" s="16"/>
      <c r="J313" s="16"/>
      <c r="K313" s="16"/>
      <c r="L313" s="47"/>
      <c r="M313" s="50"/>
      <c r="N313" s="16"/>
      <c r="O313" s="16"/>
      <c r="P313" s="16"/>
      <c r="Q313" s="47"/>
      <c r="R313" s="50"/>
      <c r="S313" s="16"/>
      <c r="T313" s="16"/>
      <c r="U313" s="16"/>
      <c r="V313" s="47"/>
      <c r="W313" s="50"/>
      <c r="X313" s="16"/>
      <c r="Y313" s="16"/>
      <c r="Z313" s="16"/>
      <c r="AA313" s="47"/>
      <c r="AB313" s="50"/>
      <c r="AC313" s="16"/>
      <c r="AD313" s="16"/>
      <c r="AE313" s="16"/>
      <c r="AF313" s="47"/>
      <c r="AG313" s="50"/>
      <c r="AH313" s="16"/>
      <c r="AI313" s="16"/>
      <c r="AJ313" s="16"/>
      <c r="AK313" s="47"/>
      <c r="AL313" s="50"/>
      <c r="AM313" s="16"/>
      <c r="AN313" s="16"/>
      <c r="AO313" s="16"/>
      <c r="AP313" s="47"/>
      <c r="AQ313" s="50">
        <v>0</v>
      </c>
      <c r="AR313" s="16">
        <v>0</v>
      </c>
      <c r="AS313" s="16">
        <v>0</v>
      </c>
      <c r="AT313" s="16">
        <v>0</v>
      </c>
      <c r="AU313" s="47">
        <v>0</v>
      </c>
      <c r="AV313" s="50"/>
      <c r="AW313" s="16"/>
      <c r="AX313" s="16"/>
      <c r="AY313" s="16"/>
      <c r="AZ313" s="47"/>
      <c r="BA313" s="50"/>
      <c r="BB313" s="16"/>
      <c r="BC313" s="16"/>
      <c r="BD313" s="16"/>
      <c r="BE313" s="47"/>
      <c r="BF313" s="50"/>
      <c r="BG313" s="16"/>
      <c r="BH313" s="16"/>
      <c r="BI313" s="16"/>
      <c r="BJ313" s="47"/>
      <c r="BK313" s="50"/>
      <c r="BL313" s="16"/>
      <c r="BM313" s="16"/>
      <c r="BN313" s="16"/>
      <c r="BO313" s="47"/>
      <c r="BP313" s="50"/>
      <c r="BQ313" s="16"/>
      <c r="BR313" s="16"/>
      <c r="BS313" s="16"/>
      <c r="BT313" s="47"/>
      <c r="BU313" s="50"/>
      <c r="BV313" s="16"/>
      <c r="BW313" s="16"/>
      <c r="BX313" s="16"/>
      <c r="BY313" s="47"/>
      <c r="BZ313" s="50"/>
      <c r="CA313" s="16"/>
      <c r="CB313" s="16"/>
      <c r="CC313" s="16"/>
      <c r="CD313" s="47"/>
      <c r="CE313" s="50"/>
      <c r="CF313" s="16"/>
      <c r="CG313" s="16"/>
      <c r="CH313" s="16"/>
      <c r="CI313" s="47"/>
      <c r="CJ313" s="50"/>
      <c r="CK313" s="16"/>
      <c r="CL313" s="16"/>
      <c r="CM313" s="16"/>
      <c r="CN313" s="47"/>
      <c r="CO313" s="50"/>
      <c r="CP313" s="16"/>
      <c r="CQ313" s="16"/>
      <c r="CR313" s="16"/>
      <c r="CS313" s="47"/>
      <c r="CT313" s="50"/>
      <c r="CU313" s="16"/>
      <c r="CV313" s="16"/>
      <c r="CW313" s="16"/>
      <c r="CX313" s="47"/>
      <c r="CY313" s="50"/>
      <c r="CZ313" s="16"/>
      <c r="DA313" s="16"/>
      <c r="DB313" s="16"/>
      <c r="DC313" s="47"/>
      <c r="DD313" s="50"/>
      <c r="DE313" s="16"/>
      <c r="DF313" s="16"/>
      <c r="DG313" s="16"/>
      <c r="DH313" s="47"/>
      <c r="DI313" s="50">
        <v>0</v>
      </c>
      <c r="DJ313" s="16">
        <v>0</v>
      </c>
      <c r="DK313" s="16">
        <v>0</v>
      </c>
      <c r="DL313" s="16">
        <v>0</v>
      </c>
      <c r="DM313" s="47">
        <v>0</v>
      </c>
      <c r="DN313" s="50">
        <v>0</v>
      </c>
      <c r="DO313" s="16">
        <v>0</v>
      </c>
      <c r="DP313" s="16">
        <v>0</v>
      </c>
      <c r="DQ313" s="16">
        <v>0</v>
      </c>
      <c r="DR313" s="47">
        <v>0</v>
      </c>
      <c r="DS313" s="50"/>
      <c r="DT313" s="16"/>
      <c r="DU313" s="16"/>
      <c r="DV313" s="16"/>
      <c r="DW313" s="47"/>
      <c r="DX313" s="50">
        <v>0</v>
      </c>
      <c r="DY313" s="16">
        <v>0</v>
      </c>
      <c r="DZ313" s="16">
        <v>0</v>
      </c>
      <c r="EA313" s="16">
        <v>0</v>
      </c>
      <c r="EB313" s="47">
        <v>0</v>
      </c>
      <c r="EC313" s="50">
        <v>0</v>
      </c>
      <c r="ED313" s="16">
        <v>0</v>
      </c>
      <c r="EE313" s="16">
        <v>0</v>
      </c>
      <c r="EF313" s="16">
        <v>0</v>
      </c>
      <c r="EG313" s="47">
        <v>0</v>
      </c>
      <c r="EH313" s="50">
        <v>0</v>
      </c>
      <c r="EI313" s="16">
        <v>0</v>
      </c>
      <c r="EJ313" s="16">
        <v>0</v>
      </c>
      <c r="EK313" s="16">
        <v>0</v>
      </c>
      <c r="EL313" s="17">
        <v>0</v>
      </c>
      <c r="EM313" s="2"/>
    </row>
    <row r="314" spans="1:143" x14ac:dyDescent="0.25">
      <c r="A314" s="71">
        <v>17</v>
      </c>
      <c r="B314" s="6" t="s">
        <v>71</v>
      </c>
      <c r="C314" s="15">
        <v>0</v>
      </c>
      <c r="D314" s="16">
        <v>46458.876858480697</v>
      </c>
      <c r="E314" s="16">
        <v>17304.2351078918</v>
      </c>
      <c r="F314" s="16">
        <v>77226.879772359694</v>
      </c>
      <c r="G314" s="47">
        <v>0</v>
      </c>
      <c r="H314" s="50"/>
      <c r="I314" s="16">
        <v>32153.210230000001</v>
      </c>
      <c r="J314" s="16">
        <v>6239.7413100000003</v>
      </c>
      <c r="K314" s="16">
        <v>31438.070576750099</v>
      </c>
      <c r="L314" s="47"/>
      <c r="M314" s="50"/>
      <c r="N314" s="16">
        <v>5987.3091184807499</v>
      </c>
      <c r="O314" s="16">
        <v>2422.99242</v>
      </c>
      <c r="P314" s="16">
        <v>1451.23245</v>
      </c>
      <c r="Q314" s="47"/>
      <c r="R314" s="50"/>
      <c r="S314" s="16">
        <v>1122.75649999999</v>
      </c>
      <c r="T314" s="16">
        <v>592.50501999999904</v>
      </c>
      <c r="U314" s="16">
        <v>1097.9725699999999</v>
      </c>
      <c r="V314" s="47"/>
      <c r="W314" s="50"/>
      <c r="X314" s="16">
        <v>4264.0196500000002</v>
      </c>
      <c r="Y314" s="16">
        <v>6378.6788077036899</v>
      </c>
      <c r="Z314" s="16">
        <v>36800.207742947903</v>
      </c>
      <c r="AA314" s="47"/>
      <c r="AB314" s="50"/>
      <c r="AC314" s="16">
        <v>2498.26458</v>
      </c>
      <c r="AD314" s="16">
        <v>1635.3175501880801</v>
      </c>
      <c r="AE314" s="16">
        <v>5876.8964326616497</v>
      </c>
      <c r="AF314" s="47"/>
      <c r="AG314" s="50"/>
      <c r="AH314" s="16"/>
      <c r="AI314" s="16"/>
      <c r="AJ314" s="16">
        <v>562.5</v>
      </c>
      <c r="AK314" s="47"/>
      <c r="AL314" s="50"/>
      <c r="AM314" s="16">
        <v>433.31677999999999</v>
      </c>
      <c r="AN314" s="16">
        <v>35</v>
      </c>
      <c r="AO314" s="16"/>
      <c r="AP314" s="47"/>
      <c r="AQ314" s="50">
        <v>0</v>
      </c>
      <c r="AR314" s="16">
        <v>137402.687383282</v>
      </c>
      <c r="AS314" s="16">
        <v>20601.119664928799</v>
      </c>
      <c r="AT314" s="16">
        <v>65289.579583192099</v>
      </c>
      <c r="AU314" s="47">
        <v>817.37999182620001</v>
      </c>
      <c r="AV314" s="50"/>
      <c r="AW314" s="16">
        <v>36941.498756008899</v>
      </c>
      <c r="AX314" s="16">
        <v>4711.4719513788796</v>
      </c>
      <c r="AY314" s="16">
        <v>1646.0768492736499</v>
      </c>
      <c r="AZ314" s="47">
        <v>817.37999182620001</v>
      </c>
      <c r="BA314" s="50"/>
      <c r="BB314" s="16">
        <v>58634.924314311698</v>
      </c>
      <c r="BC314" s="16">
        <v>7772.2780199999997</v>
      </c>
      <c r="BD314" s="16">
        <v>3502.4179748031002</v>
      </c>
      <c r="BE314" s="47"/>
      <c r="BF314" s="50"/>
      <c r="BG314" s="16"/>
      <c r="BH314" s="16"/>
      <c r="BI314" s="16"/>
      <c r="BJ314" s="47"/>
      <c r="BK314" s="50"/>
      <c r="BL314" s="16"/>
      <c r="BM314" s="16"/>
      <c r="BN314" s="16">
        <v>26163.696876808001</v>
      </c>
      <c r="BO314" s="47"/>
      <c r="BP314" s="50"/>
      <c r="BQ314" s="16">
        <v>2414.3335962728102</v>
      </c>
      <c r="BR314" s="16">
        <v>4563.5161399999997</v>
      </c>
      <c r="BS314" s="16">
        <v>3526.8901999999998</v>
      </c>
      <c r="BT314" s="47"/>
      <c r="BU314" s="50"/>
      <c r="BV314" s="16">
        <v>69.514229999999998</v>
      </c>
      <c r="BW314" s="16">
        <v>453.02607999999998</v>
      </c>
      <c r="BX314" s="16">
        <v>9832.2103880889608</v>
      </c>
      <c r="BY314" s="47"/>
      <c r="BZ314" s="50"/>
      <c r="CA314" s="16">
        <v>10359.9838157552</v>
      </c>
      <c r="CB314" s="16">
        <v>1026.5</v>
      </c>
      <c r="CC314" s="16">
        <v>3723.0517698518502</v>
      </c>
      <c r="CD314" s="47"/>
      <c r="CE314" s="50"/>
      <c r="CF314" s="16"/>
      <c r="CG314" s="16"/>
      <c r="CH314" s="16"/>
      <c r="CI314" s="47"/>
      <c r="CJ314" s="50"/>
      <c r="CK314" s="16">
        <v>233.19163</v>
      </c>
      <c r="CL314" s="16">
        <v>73.45</v>
      </c>
      <c r="CM314" s="16">
        <v>677.72245843555095</v>
      </c>
      <c r="CN314" s="47"/>
      <c r="CO314" s="50"/>
      <c r="CP314" s="16">
        <v>20397.434973856001</v>
      </c>
      <c r="CQ314" s="16"/>
      <c r="CR314" s="16">
        <v>1805.2</v>
      </c>
      <c r="CS314" s="47"/>
      <c r="CT314" s="50"/>
      <c r="CU314" s="16"/>
      <c r="CV314" s="16"/>
      <c r="CW314" s="16"/>
      <c r="CX314" s="47"/>
      <c r="CY314" s="50"/>
      <c r="CZ314" s="16">
        <v>1452.099983437</v>
      </c>
      <c r="DA314" s="16"/>
      <c r="DB314" s="16"/>
      <c r="DC314" s="47"/>
      <c r="DD314" s="50"/>
      <c r="DE314" s="16">
        <v>6899.7060836403698</v>
      </c>
      <c r="DF314" s="16">
        <v>2000.8774735499101</v>
      </c>
      <c r="DG314" s="16">
        <v>14412.313065931001</v>
      </c>
      <c r="DH314" s="47"/>
      <c r="DI314" s="50">
        <v>0</v>
      </c>
      <c r="DJ314" s="16">
        <v>0</v>
      </c>
      <c r="DK314" s="16">
        <v>0</v>
      </c>
      <c r="DL314" s="16">
        <v>1171.01927505</v>
      </c>
      <c r="DM314" s="47">
        <v>0</v>
      </c>
      <c r="DN314" s="50">
        <v>0</v>
      </c>
      <c r="DO314" s="16">
        <v>0</v>
      </c>
      <c r="DP314" s="16">
        <v>0</v>
      </c>
      <c r="DQ314" s="16">
        <v>0</v>
      </c>
      <c r="DR314" s="47">
        <v>0</v>
      </c>
      <c r="DS314" s="50"/>
      <c r="DT314" s="16"/>
      <c r="DU314" s="16"/>
      <c r="DV314" s="16"/>
      <c r="DW314" s="47"/>
      <c r="DX314" s="50">
        <v>0</v>
      </c>
      <c r="DY314" s="16">
        <v>0</v>
      </c>
      <c r="DZ314" s="16">
        <v>0</v>
      </c>
      <c r="EA314" s="16">
        <v>0</v>
      </c>
      <c r="EB314" s="47">
        <v>0</v>
      </c>
      <c r="EC314" s="50">
        <v>0</v>
      </c>
      <c r="ED314" s="16">
        <v>183861.564241763</v>
      </c>
      <c r="EE314" s="16">
        <v>37905.354772820603</v>
      </c>
      <c r="EF314" s="16">
        <v>143687.47863060201</v>
      </c>
      <c r="EG314" s="47">
        <v>817.37999182620001</v>
      </c>
      <c r="EH314" s="50">
        <v>0</v>
      </c>
      <c r="EI314" s="16">
        <v>183861.564241763</v>
      </c>
      <c r="EJ314" s="16">
        <v>37905.354772820603</v>
      </c>
      <c r="EK314" s="16">
        <v>143687.47863060201</v>
      </c>
      <c r="EL314" s="17">
        <v>817.37999182620001</v>
      </c>
      <c r="EM314" s="2"/>
    </row>
    <row r="315" spans="1:143" x14ac:dyDescent="0.25">
      <c r="A315" s="71">
        <v>18</v>
      </c>
      <c r="B315" s="6" t="s">
        <v>72</v>
      </c>
      <c r="C315" s="15">
        <v>0</v>
      </c>
      <c r="D315" s="16">
        <v>0</v>
      </c>
      <c r="E315" s="16">
        <v>0</v>
      </c>
      <c r="F315" s="16">
        <v>0</v>
      </c>
      <c r="G315" s="47">
        <v>0</v>
      </c>
      <c r="H315" s="50"/>
      <c r="I315" s="16"/>
      <c r="J315" s="16"/>
      <c r="K315" s="16"/>
      <c r="L315" s="47"/>
      <c r="M315" s="50"/>
      <c r="N315" s="16"/>
      <c r="O315" s="16"/>
      <c r="P315" s="16"/>
      <c r="Q315" s="47"/>
      <c r="R315" s="50"/>
      <c r="S315" s="16"/>
      <c r="T315" s="16"/>
      <c r="U315" s="16"/>
      <c r="V315" s="47"/>
      <c r="W315" s="50"/>
      <c r="X315" s="16"/>
      <c r="Y315" s="16"/>
      <c r="Z315" s="16"/>
      <c r="AA315" s="47"/>
      <c r="AB315" s="50"/>
      <c r="AC315" s="16"/>
      <c r="AD315" s="16"/>
      <c r="AE315" s="16"/>
      <c r="AF315" s="47"/>
      <c r="AG315" s="50"/>
      <c r="AH315" s="16"/>
      <c r="AI315" s="16"/>
      <c r="AJ315" s="16"/>
      <c r="AK315" s="47"/>
      <c r="AL315" s="50"/>
      <c r="AM315" s="16"/>
      <c r="AN315" s="16"/>
      <c r="AO315" s="16"/>
      <c r="AP315" s="47"/>
      <c r="AQ315" s="50">
        <v>0</v>
      </c>
      <c r="AR315" s="16">
        <v>0</v>
      </c>
      <c r="AS315" s="16">
        <v>0</v>
      </c>
      <c r="AT315" s="16">
        <v>0</v>
      </c>
      <c r="AU315" s="47">
        <v>0</v>
      </c>
      <c r="AV315" s="50"/>
      <c r="AW315" s="16"/>
      <c r="AX315" s="16"/>
      <c r="AY315" s="16"/>
      <c r="AZ315" s="47"/>
      <c r="BA315" s="50"/>
      <c r="BB315" s="16"/>
      <c r="BC315" s="16"/>
      <c r="BD315" s="16"/>
      <c r="BE315" s="47"/>
      <c r="BF315" s="50"/>
      <c r="BG315" s="16"/>
      <c r="BH315" s="16"/>
      <c r="BI315" s="16"/>
      <c r="BJ315" s="47"/>
      <c r="BK315" s="50"/>
      <c r="BL315" s="16"/>
      <c r="BM315" s="16"/>
      <c r="BN315" s="16"/>
      <c r="BO315" s="47"/>
      <c r="BP315" s="50"/>
      <c r="BQ315" s="16"/>
      <c r="BR315" s="16"/>
      <c r="BS315" s="16"/>
      <c r="BT315" s="47"/>
      <c r="BU315" s="50"/>
      <c r="BV315" s="16"/>
      <c r="BW315" s="16"/>
      <c r="BX315" s="16"/>
      <c r="BY315" s="47"/>
      <c r="BZ315" s="50"/>
      <c r="CA315" s="16"/>
      <c r="CB315" s="16"/>
      <c r="CC315" s="16"/>
      <c r="CD315" s="47"/>
      <c r="CE315" s="50"/>
      <c r="CF315" s="16"/>
      <c r="CG315" s="16"/>
      <c r="CH315" s="16"/>
      <c r="CI315" s="47"/>
      <c r="CJ315" s="50"/>
      <c r="CK315" s="16"/>
      <c r="CL315" s="16"/>
      <c r="CM315" s="16"/>
      <c r="CN315" s="47"/>
      <c r="CO315" s="50"/>
      <c r="CP315" s="16"/>
      <c r="CQ315" s="16"/>
      <c r="CR315" s="16"/>
      <c r="CS315" s="47"/>
      <c r="CT315" s="50"/>
      <c r="CU315" s="16"/>
      <c r="CV315" s="16"/>
      <c r="CW315" s="16"/>
      <c r="CX315" s="47"/>
      <c r="CY315" s="50"/>
      <c r="CZ315" s="16"/>
      <c r="DA315" s="16"/>
      <c r="DB315" s="16"/>
      <c r="DC315" s="47"/>
      <c r="DD315" s="50"/>
      <c r="DE315" s="16"/>
      <c r="DF315" s="16"/>
      <c r="DG315" s="16"/>
      <c r="DH315" s="47"/>
      <c r="DI315" s="50">
        <v>0</v>
      </c>
      <c r="DJ315" s="16">
        <v>0</v>
      </c>
      <c r="DK315" s="16">
        <v>0</v>
      </c>
      <c r="DL315" s="16">
        <v>0</v>
      </c>
      <c r="DM315" s="47">
        <v>0</v>
      </c>
      <c r="DN315" s="50">
        <v>0</v>
      </c>
      <c r="DO315" s="16">
        <v>0</v>
      </c>
      <c r="DP315" s="16">
        <v>0</v>
      </c>
      <c r="DQ315" s="16">
        <v>0</v>
      </c>
      <c r="DR315" s="47">
        <v>0</v>
      </c>
      <c r="DS315" s="50"/>
      <c r="DT315" s="16"/>
      <c r="DU315" s="16"/>
      <c r="DV315" s="16"/>
      <c r="DW315" s="47"/>
      <c r="DX315" s="50">
        <v>0</v>
      </c>
      <c r="DY315" s="16">
        <v>0</v>
      </c>
      <c r="DZ315" s="16">
        <v>0</v>
      </c>
      <c r="EA315" s="16">
        <v>0</v>
      </c>
      <c r="EB315" s="47">
        <v>0</v>
      </c>
      <c r="EC315" s="50">
        <v>0</v>
      </c>
      <c r="ED315" s="16">
        <v>0</v>
      </c>
      <c r="EE315" s="16">
        <v>0</v>
      </c>
      <c r="EF315" s="16">
        <v>0</v>
      </c>
      <c r="EG315" s="47">
        <v>0</v>
      </c>
      <c r="EH315" s="50">
        <v>0</v>
      </c>
      <c r="EI315" s="16">
        <v>0</v>
      </c>
      <c r="EJ315" s="16">
        <v>0</v>
      </c>
      <c r="EK315" s="16">
        <v>0</v>
      </c>
      <c r="EL315" s="17">
        <v>0</v>
      </c>
      <c r="EM315" s="2"/>
    </row>
    <row r="316" spans="1:143" x14ac:dyDescent="0.25">
      <c r="A316" s="71">
        <v>19</v>
      </c>
      <c r="B316" s="6" t="s">
        <v>73</v>
      </c>
      <c r="C316" s="15">
        <v>56799.953000000001</v>
      </c>
      <c r="D316" s="16">
        <v>68539.546000000002</v>
      </c>
      <c r="E316" s="16">
        <v>12149.052</v>
      </c>
      <c r="F316" s="16">
        <v>33487.222999999998</v>
      </c>
      <c r="G316" s="47">
        <v>0</v>
      </c>
      <c r="H316" s="50">
        <v>55696.123</v>
      </c>
      <c r="I316" s="16">
        <v>34494.949000000001</v>
      </c>
      <c r="J316" s="16">
        <v>5618.5249999999996</v>
      </c>
      <c r="K316" s="16">
        <v>11676.087</v>
      </c>
      <c r="L316" s="47">
        <v>0</v>
      </c>
      <c r="M316" s="50">
        <v>193.73500000000001</v>
      </c>
      <c r="N316" s="16">
        <v>5838.8310000000001</v>
      </c>
      <c r="O316" s="16">
        <v>327.51</v>
      </c>
      <c r="P316" s="16">
        <v>11687.462</v>
      </c>
      <c r="Q316" s="47">
        <v>0</v>
      </c>
      <c r="R316" s="50">
        <v>0</v>
      </c>
      <c r="S316" s="16">
        <v>4324.95</v>
      </c>
      <c r="T316" s="16">
        <v>1070.79</v>
      </c>
      <c r="U316" s="16">
        <v>4588.1729999999998</v>
      </c>
      <c r="V316" s="47">
        <v>0</v>
      </c>
      <c r="W316" s="50">
        <v>0</v>
      </c>
      <c r="X316" s="16">
        <v>18350.417000000001</v>
      </c>
      <c r="Y316" s="16">
        <v>1843.848</v>
      </c>
      <c r="Z316" s="16">
        <v>4675.1379999999999</v>
      </c>
      <c r="AA316" s="47">
        <v>0</v>
      </c>
      <c r="AB316" s="50">
        <v>164.56800000000001</v>
      </c>
      <c r="AC316" s="16">
        <v>4939.2479999999996</v>
      </c>
      <c r="AD316" s="16">
        <v>2402.779</v>
      </c>
      <c r="AE316" s="16">
        <v>860.36300000000006</v>
      </c>
      <c r="AF316" s="47">
        <v>0</v>
      </c>
      <c r="AG316" s="50">
        <v>0</v>
      </c>
      <c r="AH316" s="16">
        <v>0</v>
      </c>
      <c r="AI316" s="16">
        <v>885.6</v>
      </c>
      <c r="AJ316" s="16">
        <v>0</v>
      </c>
      <c r="AK316" s="47">
        <v>0</v>
      </c>
      <c r="AL316" s="50">
        <v>745.52700000000004</v>
      </c>
      <c r="AM316" s="16">
        <v>591.15099999999995</v>
      </c>
      <c r="AN316" s="16">
        <v>0</v>
      </c>
      <c r="AO316" s="16">
        <v>0</v>
      </c>
      <c r="AP316" s="47">
        <v>0</v>
      </c>
      <c r="AQ316" s="50">
        <v>2393.9189999999999</v>
      </c>
      <c r="AR316" s="16">
        <v>267818.55699999997</v>
      </c>
      <c r="AS316" s="16">
        <v>17161.285</v>
      </c>
      <c r="AT316" s="16">
        <v>58054.627999999997</v>
      </c>
      <c r="AU316" s="47">
        <v>0</v>
      </c>
      <c r="AV316" s="50">
        <v>580.005</v>
      </c>
      <c r="AW316" s="16">
        <v>12197.706</v>
      </c>
      <c r="AX316" s="16">
        <v>0</v>
      </c>
      <c r="AY316" s="16">
        <v>0</v>
      </c>
      <c r="AZ316" s="47">
        <v>0</v>
      </c>
      <c r="BA316" s="50">
        <v>146.886</v>
      </c>
      <c r="BB316" s="16">
        <v>203040.965</v>
      </c>
      <c r="BC316" s="16">
        <v>2059.77</v>
      </c>
      <c r="BD316" s="16">
        <v>3965.1979999999999</v>
      </c>
      <c r="BE316" s="47">
        <v>0</v>
      </c>
      <c r="BF316" s="50">
        <v>0</v>
      </c>
      <c r="BG316" s="16">
        <v>1992.904</v>
      </c>
      <c r="BH316" s="16">
        <v>958.822</v>
      </c>
      <c r="BI316" s="16">
        <v>12146.511</v>
      </c>
      <c r="BJ316" s="47">
        <v>0</v>
      </c>
      <c r="BK316" s="50">
        <v>0</v>
      </c>
      <c r="BL316" s="16">
        <v>0</v>
      </c>
      <c r="BM316" s="16">
        <v>748.053</v>
      </c>
      <c r="BN316" s="16">
        <v>1591.8679999999999</v>
      </c>
      <c r="BO316" s="47">
        <v>0</v>
      </c>
      <c r="BP316" s="50">
        <v>0</v>
      </c>
      <c r="BQ316" s="16">
        <v>2377.337</v>
      </c>
      <c r="BR316" s="16">
        <v>398.99400000000003</v>
      </c>
      <c r="BS316" s="16">
        <v>6224.0889999999999</v>
      </c>
      <c r="BT316" s="47">
        <v>0</v>
      </c>
      <c r="BU316" s="50">
        <v>0</v>
      </c>
      <c r="BV316" s="16">
        <v>793.98099999999999</v>
      </c>
      <c r="BW316" s="16">
        <v>0</v>
      </c>
      <c r="BX316" s="16">
        <v>0</v>
      </c>
      <c r="BY316" s="47">
        <v>0</v>
      </c>
      <c r="BZ316" s="50">
        <v>0</v>
      </c>
      <c r="CA316" s="16">
        <v>27358.091</v>
      </c>
      <c r="CB316" s="16">
        <v>1643.848</v>
      </c>
      <c r="CC316" s="16">
        <v>8945.64</v>
      </c>
      <c r="CD316" s="47">
        <v>0</v>
      </c>
      <c r="CE316" s="50">
        <v>0</v>
      </c>
      <c r="CF316" s="16">
        <v>36.280999999999999</v>
      </c>
      <c r="CG316" s="16">
        <v>0</v>
      </c>
      <c r="CH316" s="16">
        <v>0</v>
      </c>
      <c r="CI316" s="47">
        <v>0</v>
      </c>
      <c r="CJ316" s="50">
        <v>0</v>
      </c>
      <c r="CK316" s="16">
        <v>351.71899999999999</v>
      </c>
      <c r="CL316" s="16">
        <v>314.95299999999997</v>
      </c>
      <c r="CM316" s="16">
        <v>0</v>
      </c>
      <c r="CN316" s="47">
        <v>0</v>
      </c>
      <c r="CO316" s="50">
        <v>1400.1320000000001</v>
      </c>
      <c r="CP316" s="16">
        <v>8006.7290000000003</v>
      </c>
      <c r="CQ316" s="16">
        <v>2074.991</v>
      </c>
      <c r="CR316" s="16">
        <v>3825.3</v>
      </c>
      <c r="CS316" s="47">
        <v>0</v>
      </c>
      <c r="CT316" s="50">
        <v>0</v>
      </c>
      <c r="CU316" s="16">
        <v>0</v>
      </c>
      <c r="CV316" s="16">
        <v>0</v>
      </c>
      <c r="CW316" s="16">
        <v>0</v>
      </c>
      <c r="CX316" s="47">
        <v>0</v>
      </c>
      <c r="CY316" s="50">
        <v>0</v>
      </c>
      <c r="CZ316" s="16">
        <v>0</v>
      </c>
      <c r="DA316" s="16">
        <v>0</v>
      </c>
      <c r="DB316" s="16">
        <v>0</v>
      </c>
      <c r="DC316" s="47">
        <v>0</v>
      </c>
      <c r="DD316" s="50">
        <v>266.89600000000002</v>
      </c>
      <c r="DE316" s="16">
        <v>11662.843999999999</v>
      </c>
      <c r="DF316" s="16">
        <v>8961.8539999999994</v>
      </c>
      <c r="DG316" s="16">
        <v>21356.022000000001</v>
      </c>
      <c r="DH316" s="47">
        <v>0</v>
      </c>
      <c r="DI316" s="50">
        <v>0</v>
      </c>
      <c r="DJ316" s="16">
        <v>915.49400000000003</v>
      </c>
      <c r="DK316" s="16">
        <v>4461.1509999999998</v>
      </c>
      <c r="DL316" s="16">
        <v>4269.01</v>
      </c>
      <c r="DM316" s="47">
        <v>0</v>
      </c>
      <c r="DN316" s="50">
        <v>0</v>
      </c>
      <c r="DO316" s="16">
        <v>222.08099999999999</v>
      </c>
      <c r="DP316" s="16">
        <v>0</v>
      </c>
      <c r="DQ316" s="16">
        <v>0</v>
      </c>
      <c r="DR316" s="47">
        <v>0</v>
      </c>
      <c r="DS316" s="50">
        <v>16</v>
      </c>
      <c r="DT316" s="16">
        <v>547.32000000000005</v>
      </c>
      <c r="DU316" s="16">
        <v>0</v>
      </c>
      <c r="DV316" s="16">
        <v>0</v>
      </c>
      <c r="DW316" s="47">
        <v>0</v>
      </c>
      <c r="DX316" s="50">
        <v>0</v>
      </c>
      <c r="DY316" s="16">
        <v>1891.1559999999999</v>
      </c>
      <c r="DZ316" s="16">
        <v>0</v>
      </c>
      <c r="EA316" s="16">
        <v>762.6</v>
      </c>
      <c r="EB316" s="47">
        <v>0</v>
      </c>
      <c r="EC316" s="50">
        <v>59209.872000000003</v>
      </c>
      <c r="ED316" s="16">
        <v>338042.99800000002</v>
      </c>
      <c r="EE316" s="16">
        <v>33771.487999999998</v>
      </c>
      <c r="EF316" s="16">
        <v>95810.861000000004</v>
      </c>
      <c r="EG316" s="47">
        <v>0</v>
      </c>
      <c r="EH316" s="50">
        <v>59209.872000000003</v>
      </c>
      <c r="EI316" s="16">
        <v>339934.15399999998</v>
      </c>
      <c r="EJ316" s="16">
        <v>33771.487999999998</v>
      </c>
      <c r="EK316" s="16">
        <v>96573.460999999996</v>
      </c>
      <c r="EL316" s="17">
        <v>0</v>
      </c>
      <c r="EM316" s="2"/>
    </row>
    <row r="317" spans="1:143" x14ac:dyDescent="0.25">
      <c r="A317" s="71">
        <v>20</v>
      </c>
      <c r="B317" s="6" t="s">
        <v>74</v>
      </c>
      <c r="C317" s="15">
        <v>0</v>
      </c>
      <c r="D317" s="16">
        <v>0</v>
      </c>
      <c r="E317" s="16">
        <v>0</v>
      </c>
      <c r="F317" s="16">
        <v>0</v>
      </c>
      <c r="G317" s="47">
        <v>0</v>
      </c>
      <c r="H317" s="50"/>
      <c r="I317" s="16"/>
      <c r="J317" s="16"/>
      <c r="K317" s="16"/>
      <c r="L317" s="47"/>
      <c r="M317" s="50"/>
      <c r="N317" s="16"/>
      <c r="O317" s="16"/>
      <c r="P317" s="16"/>
      <c r="Q317" s="47"/>
      <c r="R317" s="50"/>
      <c r="S317" s="16"/>
      <c r="T317" s="16"/>
      <c r="U317" s="16"/>
      <c r="V317" s="47"/>
      <c r="W317" s="50"/>
      <c r="X317" s="16"/>
      <c r="Y317" s="16"/>
      <c r="Z317" s="16"/>
      <c r="AA317" s="47"/>
      <c r="AB317" s="50"/>
      <c r="AC317" s="16"/>
      <c r="AD317" s="16"/>
      <c r="AE317" s="16"/>
      <c r="AF317" s="47"/>
      <c r="AG317" s="50"/>
      <c r="AH317" s="16"/>
      <c r="AI317" s="16"/>
      <c r="AJ317" s="16"/>
      <c r="AK317" s="47"/>
      <c r="AL317" s="50"/>
      <c r="AM317" s="16"/>
      <c r="AN317" s="16"/>
      <c r="AO317" s="16"/>
      <c r="AP317" s="47"/>
      <c r="AQ317" s="50">
        <v>0</v>
      </c>
      <c r="AR317" s="16">
        <v>0</v>
      </c>
      <c r="AS317" s="16">
        <v>0</v>
      </c>
      <c r="AT317" s="16">
        <v>0</v>
      </c>
      <c r="AU317" s="47">
        <v>0</v>
      </c>
      <c r="AV317" s="50"/>
      <c r="AW317" s="16"/>
      <c r="AX317" s="16"/>
      <c r="AY317" s="16"/>
      <c r="AZ317" s="47"/>
      <c r="BA317" s="50"/>
      <c r="BB317" s="16"/>
      <c r="BC317" s="16"/>
      <c r="BD317" s="16"/>
      <c r="BE317" s="47"/>
      <c r="BF317" s="50"/>
      <c r="BG317" s="16"/>
      <c r="BH317" s="16"/>
      <c r="BI317" s="16"/>
      <c r="BJ317" s="47"/>
      <c r="BK317" s="50"/>
      <c r="BL317" s="16"/>
      <c r="BM317" s="16"/>
      <c r="BN317" s="16"/>
      <c r="BO317" s="47"/>
      <c r="BP317" s="50"/>
      <c r="BQ317" s="16"/>
      <c r="BR317" s="16"/>
      <c r="BS317" s="16"/>
      <c r="BT317" s="47"/>
      <c r="BU317" s="50"/>
      <c r="BV317" s="16"/>
      <c r="BW317" s="16"/>
      <c r="BX317" s="16"/>
      <c r="BY317" s="47"/>
      <c r="BZ317" s="50"/>
      <c r="CA317" s="16"/>
      <c r="CB317" s="16"/>
      <c r="CC317" s="16"/>
      <c r="CD317" s="47"/>
      <c r="CE317" s="50"/>
      <c r="CF317" s="16"/>
      <c r="CG317" s="16"/>
      <c r="CH317" s="16"/>
      <c r="CI317" s="47"/>
      <c r="CJ317" s="50"/>
      <c r="CK317" s="16"/>
      <c r="CL317" s="16"/>
      <c r="CM317" s="16"/>
      <c r="CN317" s="47"/>
      <c r="CO317" s="50"/>
      <c r="CP317" s="16"/>
      <c r="CQ317" s="16"/>
      <c r="CR317" s="16"/>
      <c r="CS317" s="47"/>
      <c r="CT317" s="50"/>
      <c r="CU317" s="16"/>
      <c r="CV317" s="16"/>
      <c r="CW317" s="16"/>
      <c r="CX317" s="47"/>
      <c r="CY317" s="50"/>
      <c r="CZ317" s="16"/>
      <c r="DA317" s="16"/>
      <c r="DB317" s="16"/>
      <c r="DC317" s="47"/>
      <c r="DD317" s="50"/>
      <c r="DE317" s="16"/>
      <c r="DF317" s="16"/>
      <c r="DG317" s="16"/>
      <c r="DH317" s="47"/>
      <c r="DI317" s="50">
        <v>0</v>
      </c>
      <c r="DJ317" s="16">
        <v>0</v>
      </c>
      <c r="DK317" s="16">
        <v>0</v>
      </c>
      <c r="DL317" s="16">
        <v>0</v>
      </c>
      <c r="DM317" s="47">
        <v>0</v>
      </c>
      <c r="DN317" s="50">
        <v>0</v>
      </c>
      <c r="DO317" s="16">
        <v>0</v>
      </c>
      <c r="DP317" s="16">
        <v>0</v>
      </c>
      <c r="DQ317" s="16">
        <v>0</v>
      </c>
      <c r="DR317" s="47">
        <v>0</v>
      </c>
      <c r="DS317" s="50"/>
      <c r="DT317" s="16"/>
      <c r="DU317" s="16"/>
      <c r="DV317" s="16"/>
      <c r="DW317" s="47"/>
      <c r="DX317" s="50">
        <v>0</v>
      </c>
      <c r="DY317" s="16">
        <v>0</v>
      </c>
      <c r="DZ317" s="16">
        <v>0</v>
      </c>
      <c r="EA317" s="16">
        <v>0</v>
      </c>
      <c r="EB317" s="47">
        <v>0</v>
      </c>
      <c r="EC317" s="50">
        <v>0</v>
      </c>
      <c r="ED317" s="16">
        <v>0</v>
      </c>
      <c r="EE317" s="16">
        <v>0</v>
      </c>
      <c r="EF317" s="16">
        <v>0</v>
      </c>
      <c r="EG317" s="47">
        <v>0</v>
      </c>
      <c r="EH317" s="50">
        <v>0</v>
      </c>
      <c r="EI317" s="16">
        <v>0</v>
      </c>
      <c r="EJ317" s="16">
        <v>0</v>
      </c>
      <c r="EK317" s="16">
        <v>0</v>
      </c>
      <c r="EL317" s="17">
        <v>0</v>
      </c>
      <c r="EM317" s="2"/>
    </row>
    <row r="318" spans="1:143" x14ac:dyDescent="0.25">
      <c r="A318" s="71">
        <v>21</v>
      </c>
      <c r="B318" s="6" t="s">
        <v>75</v>
      </c>
      <c r="C318" s="15">
        <v>0</v>
      </c>
      <c r="D318" s="16">
        <v>0</v>
      </c>
      <c r="E318" s="16">
        <v>0</v>
      </c>
      <c r="F318" s="16">
        <v>0</v>
      </c>
      <c r="G318" s="47">
        <v>0</v>
      </c>
      <c r="H318" s="50"/>
      <c r="I318" s="16"/>
      <c r="J318" s="16"/>
      <c r="K318" s="16"/>
      <c r="L318" s="47"/>
      <c r="M318" s="50"/>
      <c r="N318" s="16"/>
      <c r="O318" s="16"/>
      <c r="P318" s="16"/>
      <c r="Q318" s="47"/>
      <c r="R318" s="50"/>
      <c r="S318" s="16"/>
      <c r="T318" s="16"/>
      <c r="U318" s="16"/>
      <c r="V318" s="47"/>
      <c r="W318" s="50"/>
      <c r="X318" s="16"/>
      <c r="Y318" s="16"/>
      <c r="Z318" s="16"/>
      <c r="AA318" s="47"/>
      <c r="AB318" s="50"/>
      <c r="AC318" s="16"/>
      <c r="AD318" s="16"/>
      <c r="AE318" s="16"/>
      <c r="AF318" s="47"/>
      <c r="AG318" s="50"/>
      <c r="AH318" s="16"/>
      <c r="AI318" s="16"/>
      <c r="AJ318" s="16"/>
      <c r="AK318" s="47"/>
      <c r="AL318" s="50"/>
      <c r="AM318" s="16"/>
      <c r="AN318" s="16"/>
      <c r="AO318" s="16"/>
      <c r="AP318" s="47"/>
      <c r="AQ318" s="50">
        <v>0</v>
      </c>
      <c r="AR318" s="16">
        <v>0</v>
      </c>
      <c r="AS318" s="16">
        <v>0</v>
      </c>
      <c r="AT318" s="16">
        <v>0</v>
      </c>
      <c r="AU318" s="47">
        <v>0</v>
      </c>
      <c r="AV318" s="50"/>
      <c r="AW318" s="16"/>
      <c r="AX318" s="16"/>
      <c r="AY318" s="16"/>
      <c r="AZ318" s="47"/>
      <c r="BA318" s="50"/>
      <c r="BB318" s="16"/>
      <c r="BC318" s="16"/>
      <c r="BD318" s="16"/>
      <c r="BE318" s="47"/>
      <c r="BF318" s="50"/>
      <c r="BG318" s="16"/>
      <c r="BH318" s="16"/>
      <c r="BI318" s="16"/>
      <c r="BJ318" s="47"/>
      <c r="BK318" s="50"/>
      <c r="BL318" s="16"/>
      <c r="BM318" s="16"/>
      <c r="BN318" s="16"/>
      <c r="BO318" s="47"/>
      <c r="BP318" s="50"/>
      <c r="BQ318" s="16"/>
      <c r="BR318" s="16"/>
      <c r="BS318" s="16"/>
      <c r="BT318" s="47"/>
      <c r="BU318" s="50"/>
      <c r="BV318" s="16"/>
      <c r="BW318" s="16"/>
      <c r="BX318" s="16"/>
      <c r="BY318" s="47"/>
      <c r="BZ318" s="50"/>
      <c r="CA318" s="16"/>
      <c r="CB318" s="16"/>
      <c r="CC318" s="16"/>
      <c r="CD318" s="47"/>
      <c r="CE318" s="50"/>
      <c r="CF318" s="16"/>
      <c r="CG318" s="16"/>
      <c r="CH318" s="16"/>
      <c r="CI318" s="47"/>
      <c r="CJ318" s="50"/>
      <c r="CK318" s="16"/>
      <c r="CL318" s="16"/>
      <c r="CM318" s="16"/>
      <c r="CN318" s="47"/>
      <c r="CO318" s="50"/>
      <c r="CP318" s="16"/>
      <c r="CQ318" s="16"/>
      <c r="CR318" s="16"/>
      <c r="CS318" s="47"/>
      <c r="CT318" s="50"/>
      <c r="CU318" s="16"/>
      <c r="CV318" s="16"/>
      <c r="CW318" s="16"/>
      <c r="CX318" s="47"/>
      <c r="CY318" s="50"/>
      <c r="CZ318" s="16"/>
      <c r="DA318" s="16"/>
      <c r="DB318" s="16"/>
      <c r="DC318" s="47"/>
      <c r="DD318" s="50"/>
      <c r="DE318" s="16"/>
      <c r="DF318" s="16"/>
      <c r="DG318" s="16"/>
      <c r="DH318" s="47"/>
      <c r="DI318" s="50">
        <v>0</v>
      </c>
      <c r="DJ318" s="16">
        <v>0</v>
      </c>
      <c r="DK318" s="16">
        <v>0</v>
      </c>
      <c r="DL318" s="16">
        <v>0</v>
      </c>
      <c r="DM318" s="47">
        <v>0</v>
      </c>
      <c r="DN318" s="50">
        <v>0</v>
      </c>
      <c r="DO318" s="16">
        <v>0</v>
      </c>
      <c r="DP318" s="16">
        <v>0</v>
      </c>
      <c r="DQ318" s="16">
        <v>0</v>
      </c>
      <c r="DR318" s="47">
        <v>0</v>
      </c>
      <c r="DS318" s="50"/>
      <c r="DT318" s="16"/>
      <c r="DU318" s="16"/>
      <c r="DV318" s="16"/>
      <c r="DW318" s="47"/>
      <c r="DX318" s="50">
        <v>0</v>
      </c>
      <c r="DY318" s="16">
        <v>0</v>
      </c>
      <c r="DZ318" s="16">
        <v>0</v>
      </c>
      <c r="EA318" s="16">
        <v>0</v>
      </c>
      <c r="EB318" s="47">
        <v>0</v>
      </c>
      <c r="EC318" s="50">
        <v>0</v>
      </c>
      <c r="ED318" s="16">
        <v>0</v>
      </c>
      <c r="EE318" s="16">
        <v>0</v>
      </c>
      <c r="EF318" s="16">
        <v>0</v>
      </c>
      <c r="EG318" s="47">
        <v>0</v>
      </c>
      <c r="EH318" s="50">
        <v>0</v>
      </c>
      <c r="EI318" s="16">
        <v>0</v>
      </c>
      <c r="EJ318" s="16">
        <v>0</v>
      </c>
      <c r="EK318" s="16">
        <v>0</v>
      </c>
      <c r="EL318" s="17">
        <v>0</v>
      </c>
      <c r="EM318" s="2"/>
    </row>
    <row r="319" spans="1:143" x14ac:dyDescent="0.25">
      <c r="A319" s="71">
        <v>22</v>
      </c>
      <c r="B319" s="6" t="s">
        <v>76</v>
      </c>
      <c r="C319" s="15">
        <v>0</v>
      </c>
      <c r="D319" s="16">
        <v>0</v>
      </c>
      <c r="E319" s="16">
        <v>0</v>
      </c>
      <c r="F319" s="16">
        <v>0</v>
      </c>
      <c r="G319" s="47">
        <v>0</v>
      </c>
      <c r="H319" s="50"/>
      <c r="I319" s="16"/>
      <c r="J319" s="16"/>
      <c r="K319" s="16"/>
      <c r="L319" s="47"/>
      <c r="M319" s="50"/>
      <c r="N319" s="16"/>
      <c r="O319" s="16"/>
      <c r="P319" s="16"/>
      <c r="Q319" s="47"/>
      <c r="R319" s="50"/>
      <c r="S319" s="16"/>
      <c r="T319" s="16"/>
      <c r="U319" s="16"/>
      <c r="V319" s="47"/>
      <c r="W319" s="50"/>
      <c r="X319" s="16"/>
      <c r="Y319" s="16"/>
      <c r="Z319" s="16"/>
      <c r="AA319" s="47"/>
      <c r="AB319" s="50"/>
      <c r="AC319" s="16"/>
      <c r="AD319" s="16"/>
      <c r="AE319" s="16"/>
      <c r="AF319" s="47"/>
      <c r="AG319" s="50"/>
      <c r="AH319" s="16"/>
      <c r="AI319" s="16"/>
      <c r="AJ319" s="16"/>
      <c r="AK319" s="47"/>
      <c r="AL319" s="50"/>
      <c r="AM319" s="16"/>
      <c r="AN319" s="16"/>
      <c r="AO319" s="16"/>
      <c r="AP319" s="47"/>
      <c r="AQ319" s="50">
        <v>0</v>
      </c>
      <c r="AR319" s="16">
        <v>0</v>
      </c>
      <c r="AS319" s="16">
        <v>0</v>
      </c>
      <c r="AT319" s="16">
        <v>0</v>
      </c>
      <c r="AU319" s="47">
        <v>0</v>
      </c>
      <c r="AV319" s="50"/>
      <c r="AW319" s="16"/>
      <c r="AX319" s="16"/>
      <c r="AY319" s="16"/>
      <c r="AZ319" s="47"/>
      <c r="BA319" s="50"/>
      <c r="BB319" s="16"/>
      <c r="BC319" s="16"/>
      <c r="BD319" s="16"/>
      <c r="BE319" s="47"/>
      <c r="BF319" s="50"/>
      <c r="BG319" s="16"/>
      <c r="BH319" s="16"/>
      <c r="BI319" s="16"/>
      <c r="BJ319" s="47"/>
      <c r="BK319" s="50"/>
      <c r="BL319" s="16"/>
      <c r="BM319" s="16"/>
      <c r="BN319" s="16"/>
      <c r="BO319" s="47"/>
      <c r="BP319" s="50"/>
      <c r="BQ319" s="16"/>
      <c r="BR319" s="16"/>
      <c r="BS319" s="16"/>
      <c r="BT319" s="47"/>
      <c r="BU319" s="50"/>
      <c r="BV319" s="16"/>
      <c r="BW319" s="16"/>
      <c r="BX319" s="16"/>
      <c r="BY319" s="47"/>
      <c r="BZ319" s="50"/>
      <c r="CA319" s="16"/>
      <c r="CB319" s="16"/>
      <c r="CC319" s="16"/>
      <c r="CD319" s="47"/>
      <c r="CE319" s="50"/>
      <c r="CF319" s="16"/>
      <c r="CG319" s="16"/>
      <c r="CH319" s="16"/>
      <c r="CI319" s="47"/>
      <c r="CJ319" s="50"/>
      <c r="CK319" s="16"/>
      <c r="CL319" s="16"/>
      <c r="CM319" s="16"/>
      <c r="CN319" s="47"/>
      <c r="CO319" s="50"/>
      <c r="CP319" s="16"/>
      <c r="CQ319" s="16"/>
      <c r="CR319" s="16"/>
      <c r="CS319" s="47"/>
      <c r="CT319" s="50"/>
      <c r="CU319" s="16"/>
      <c r="CV319" s="16"/>
      <c r="CW319" s="16"/>
      <c r="CX319" s="47"/>
      <c r="CY319" s="50"/>
      <c r="CZ319" s="16"/>
      <c r="DA319" s="16"/>
      <c r="DB319" s="16"/>
      <c r="DC319" s="47"/>
      <c r="DD319" s="50"/>
      <c r="DE319" s="16"/>
      <c r="DF319" s="16"/>
      <c r="DG319" s="16"/>
      <c r="DH319" s="47"/>
      <c r="DI319" s="50">
        <v>0</v>
      </c>
      <c r="DJ319" s="16">
        <v>0</v>
      </c>
      <c r="DK319" s="16">
        <v>0</v>
      </c>
      <c r="DL319" s="16">
        <v>0</v>
      </c>
      <c r="DM319" s="47">
        <v>0</v>
      </c>
      <c r="DN319" s="50">
        <v>0</v>
      </c>
      <c r="DO319" s="16">
        <v>0</v>
      </c>
      <c r="DP319" s="16">
        <v>0</v>
      </c>
      <c r="DQ319" s="16">
        <v>0</v>
      </c>
      <c r="DR319" s="47">
        <v>0</v>
      </c>
      <c r="DS319" s="50"/>
      <c r="DT319" s="16"/>
      <c r="DU319" s="16"/>
      <c r="DV319" s="16"/>
      <c r="DW319" s="47"/>
      <c r="DX319" s="50">
        <v>0</v>
      </c>
      <c r="DY319" s="16">
        <v>0</v>
      </c>
      <c r="DZ319" s="16">
        <v>0</v>
      </c>
      <c r="EA319" s="16">
        <v>0</v>
      </c>
      <c r="EB319" s="47">
        <v>0</v>
      </c>
      <c r="EC319" s="50">
        <v>0</v>
      </c>
      <c r="ED319" s="16">
        <v>0</v>
      </c>
      <c r="EE319" s="16">
        <v>0</v>
      </c>
      <c r="EF319" s="16">
        <v>0</v>
      </c>
      <c r="EG319" s="47">
        <v>0</v>
      </c>
      <c r="EH319" s="50">
        <v>0</v>
      </c>
      <c r="EI319" s="16">
        <v>0</v>
      </c>
      <c r="EJ319" s="16">
        <v>0</v>
      </c>
      <c r="EK319" s="16">
        <v>0</v>
      </c>
      <c r="EL319" s="17">
        <v>0</v>
      </c>
      <c r="EM319" s="2"/>
    </row>
    <row r="320" spans="1:143" x14ac:dyDescent="0.25">
      <c r="A320" s="71">
        <v>23</v>
      </c>
      <c r="B320" s="6" t="s">
        <v>77</v>
      </c>
      <c r="C320" s="15">
        <v>0</v>
      </c>
      <c r="D320" s="16">
        <v>0</v>
      </c>
      <c r="E320" s="16">
        <v>0</v>
      </c>
      <c r="F320" s="16">
        <v>0</v>
      </c>
      <c r="G320" s="47">
        <v>0</v>
      </c>
      <c r="H320" s="50"/>
      <c r="I320" s="16"/>
      <c r="J320" s="16"/>
      <c r="K320" s="16"/>
      <c r="L320" s="47"/>
      <c r="M320" s="50"/>
      <c r="N320" s="16"/>
      <c r="O320" s="16"/>
      <c r="P320" s="16"/>
      <c r="Q320" s="47"/>
      <c r="R320" s="50"/>
      <c r="S320" s="16"/>
      <c r="T320" s="16"/>
      <c r="U320" s="16"/>
      <c r="V320" s="47"/>
      <c r="W320" s="50"/>
      <c r="X320" s="16"/>
      <c r="Y320" s="16"/>
      <c r="Z320" s="16"/>
      <c r="AA320" s="47"/>
      <c r="AB320" s="50"/>
      <c r="AC320" s="16"/>
      <c r="AD320" s="16"/>
      <c r="AE320" s="16"/>
      <c r="AF320" s="47"/>
      <c r="AG320" s="50"/>
      <c r="AH320" s="16"/>
      <c r="AI320" s="16"/>
      <c r="AJ320" s="16"/>
      <c r="AK320" s="47"/>
      <c r="AL320" s="50"/>
      <c r="AM320" s="16"/>
      <c r="AN320" s="16"/>
      <c r="AO320" s="16"/>
      <c r="AP320" s="47"/>
      <c r="AQ320" s="50">
        <v>0</v>
      </c>
      <c r="AR320" s="16">
        <v>0</v>
      </c>
      <c r="AS320" s="16">
        <v>0</v>
      </c>
      <c r="AT320" s="16">
        <v>0</v>
      </c>
      <c r="AU320" s="47">
        <v>0</v>
      </c>
      <c r="AV320" s="50"/>
      <c r="AW320" s="16"/>
      <c r="AX320" s="16"/>
      <c r="AY320" s="16"/>
      <c r="AZ320" s="47"/>
      <c r="BA320" s="50"/>
      <c r="BB320" s="16"/>
      <c r="BC320" s="16"/>
      <c r="BD320" s="16"/>
      <c r="BE320" s="47"/>
      <c r="BF320" s="50"/>
      <c r="BG320" s="16"/>
      <c r="BH320" s="16"/>
      <c r="BI320" s="16"/>
      <c r="BJ320" s="47"/>
      <c r="BK320" s="50"/>
      <c r="BL320" s="16"/>
      <c r="BM320" s="16"/>
      <c r="BN320" s="16"/>
      <c r="BO320" s="47"/>
      <c r="BP320" s="50"/>
      <c r="BQ320" s="16"/>
      <c r="BR320" s="16"/>
      <c r="BS320" s="16"/>
      <c r="BT320" s="47"/>
      <c r="BU320" s="50"/>
      <c r="BV320" s="16"/>
      <c r="BW320" s="16"/>
      <c r="BX320" s="16"/>
      <c r="BY320" s="47"/>
      <c r="BZ320" s="50"/>
      <c r="CA320" s="16"/>
      <c r="CB320" s="16"/>
      <c r="CC320" s="16"/>
      <c r="CD320" s="47"/>
      <c r="CE320" s="50"/>
      <c r="CF320" s="16"/>
      <c r="CG320" s="16"/>
      <c r="CH320" s="16"/>
      <c r="CI320" s="47"/>
      <c r="CJ320" s="50"/>
      <c r="CK320" s="16"/>
      <c r="CL320" s="16"/>
      <c r="CM320" s="16"/>
      <c r="CN320" s="47"/>
      <c r="CO320" s="50"/>
      <c r="CP320" s="16"/>
      <c r="CQ320" s="16"/>
      <c r="CR320" s="16"/>
      <c r="CS320" s="47"/>
      <c r="CT320" s="50"/>
      <c r="CU320" s="16"/>
      <c r="CV320" s="16"/>
      <c r="CW320" s="16"/>
      <c r="CX320" s="47"/>
      <c r="CY320" s="50"/>
      <c r="CZ320" s="16"/>
      <c r="DA320" s="16"/>
      <c r="DB320" s="16"/>
      <c r="DC320" s="47"/>
      <c r="DD320" s="50"/>
      <c r="DE320" s="16"/>
      <c r="DF320" s="16"/>
      <c r="DG320" s="16"/>
      <c r="DH320" s="47"/>
      <c r="DI320" s="50">
        <v>0</v>
      </c>
      <c r="DJ320" s="16">
        <v>0</v>
      </c>
      <c r="DK320" s="16">
        <v>0</v>
      </c>
      <c r="DL320" s="16">
        <v>0</v>
      </c>
      <c r="DM320" s="47">
        <v>0</v>
      </c>
      <c r="DN320" s="50">
        <v>0</v>
      </c>
      <c r="DO320" s="16">
        <v>0</v>
      </c>
      <c r="DP320" s="16">
        <v>0</v>
      </c>
      <c r="DQ320" s="16">
        <v>0</v>
      </c>
      <c r="DR320" s="47">
        <v>0</v>
      </c>
      <c r="DS320" s="50"/>
      <c r="DT320" s="16"/>
      <c r="DU320" s="16"/>
      <c r="DV320" s="16"/>
      <c r="DW320" s="47"/>
      <c r="DX320" s="50">
        <v>0</v>
      </c>
      <c r="DY320" s="16">
        <v>0</v>
      </c>
      <c r="DZ320" s="16">
        <v>0</v>
      </c>
      <c r="EA320" s="16">
        <v>0</v>
      </c>
      <c r="EB320" s="47">
        <v>0</v>
      </c>
      <c r="EC320" s="50">
        <v>0</v>
      </c>
      <c r="ED320" s="16">
        <v>0</v>
      </c>
      <c r="EE320" s="16">
        <v>0</v>
      </c>
      <c r="EF320" s="16">
        <v>0</v>
      </c>
      <c r="EG320" s="47">
        <v>0</v>
      </c>
      <c r="EH320" s="50">
        <v>0</v>
      </c>
      <c r="EI320" s="16">
        <v>0</v>
      </c>
      <c r="EJ320" s="16">
        <v>0</v>
      </c>
      <c r="EK320" s="16">
        <v>0</v>
      </c>
      <c r="EL320" s="17">
        <v>0</v>
      </c>
      <c r="EM320" s="2"/>
    </row>
    <row r="321" spans="1:143" ht="15.75" thickBot="1" x14ac:dyDescent="0.3">
      <c r="A321" s="72">
        <v>24</v>
      </c>
      <c r="B321" s="59" t="s">
        <v>78</v>
      </c>
      <c r="C321" s="79">
        <v>0</v>
      </c>
      <c r="D321" s="80">
        <v>0</v>
      </c>
      <c r="E321" s="80">
        <v>0</v>
      </c>
      <c r="F321" s="80">
        <v>0</v>
      </c>
      <c r="G321" s="86">
        <v>0</v>
      </c>
      <c r="H321" s="87"/>
      <c r="I321" s="80"/>
      <c r="J321" s="80"/>
      <c r="K321" s="80"/>
      <c r="L321" s="86"/>
      <c r="M321" s="87"/>
      <c r="N321" s="80"/>
      <c r="O321" s="80"/>
      <c r="P321" s="80"/>
      <c r="Q321" s="86"/>
      <c r="R321" s="87"/>
      <c r="S321" s="80"/>
      <c r="T321" s="80"/>
      <c r="U321" s="80"/>
      <c r="V321" s="86"/>
      <c r="W321" s="87"/>
      <c r="X321" s="80"/>
      <c r="Y321" s="80"/>
      <c r="Z321" s="80"/>
      <c r="AA321" s="86"/>
      <c r="AB321" s="87"/>
      <c r="AC321" s="80"/>
      <c r="AD321" s="80"/>
      <c r="AE321" s="80"/>
      <c r="AF321" s="86"/>
      <c r="AG321" s="87"/>
      <c r="AH321" s="80"/>
      <c r="AI321" s="80"/>
      <c r="AJ321" s="80"/>
      <c r="AK321" s="86"/>
      <c r="AL321" s="87"/>
      <c r="AM321" s="80"/>
      <c r="AN321" s="80"/>
      <c r="AO321" s="80"/>
      <c r="AP321" s="86"/>
      <c r="AQ321" s="87">
        <v>0</v>
      </c>
      <c r="AR321" s="80">
        <v>0</v>
      </c>
      <c r="AS321" s="80">
        <v>0</v>
      </c>
      <c r="AT321" s="80">
        <v>0</v>
      </c>
      <c r="AU321" s="86">
        <v>0</v>
      </c>
      <c r="AV321" s="87"/>
      <c r="AW321" s="80"/>
      <c r="AX321" s="80"/>
      <c r="AY321" s="80"/>
      <c r="AZ321" s="86"/>
      <c r="BA321" s="87"/>
      <c r="BB321" s="80"/>
      <c r="BC321" s="80"/>
      <c r="BD321" s="80"/>
      <c r="BE321" s="86"/>
      <c r="BF321" s="87"/>
      <c r="BG321" s="80"/>
      <c r="BH321" s="80"/>
      <c r="BI321" s="80"/>
      <c r="BJ321" s="86"/>
      <c r="BK321" s="87"/>
      <c r="BL321" s="80"/>
      <c r="BM321" s="80"/>
      <c r="BN321" s="80"/>
      <c r="BO321" s="86"/>
      <c r="BP321" s="87"/>
      <c r="BQ321" s="80"/>
      <c r="BR321" s="80"/>
      <c r="BS321" s="80"/>
      <c r="BT321" s="86"/>
      <c r="BU321" s="87"/>
      <c r="BV321" s="80"/>
      <c r="BW321" s="80"/>
      <c r="BX321" s="80"/>
      <c r="BY321" s="86"/>
      <c r="BZ321" s="87"/>
      <c r="CA321" s="80"/>
      <c r="CB321" s="80"/>
      <c r="CC321" s="80"/>
      <c r="CD321" s="86"/>
      <c r="CE321" s="87"/>
      <c r="CF321" s="80"/>
      <c r="CG321" s="80"/>
      <c r="CH321" s="80"/>
      <c r="CI321" s="86"/>
      <c r="CJ321" s="87"/>
      <c r="CK321" s="80"/>
      <c r="CL321" s="80"/>
      <c r="CM321" s="80"/>
      <c r="CN321" s="86"/>
      <c r="CO321" s="87"/>
      <c r="CP321" s="80"/>
      <c r="CQ321" s="80"/>
      <c r="CR321" s="80"/>
      <c r="CS321" s="86"/>
      <c r="CT321" s="87"/>
      <c r="CU321" s="80"/>
      <c r="CV321" s="80"/>
      <c r="CW321" s="80"/>
      <c r="CX321" s="86"/>
      <c r="CY321" s="87"/>
      <c r="CZ321" s="80"/>
      <c r="DA321" s="80"/>
      <c r="DB321" s="80"/>
      <c r="DC321" s="86"/>
      <c r="DD321" s="87"/>
      <c r="DE321" s="80"/>
      <c r="DF321" s="80"/>
      <c r="DG321" s="80"/>
      <c r="DH321" s="86"/>
      <c r="DI321" s="87">
        <v>0</v>
      </c>
      <c r="DJ321" s="80">
        <v>0</v>
      </c>
      <c r="DK321" s="80">
        <v>0</v>
      </c>
      <c r="DL321" s="80">
        <v>0</v>
      </c>
      <c r="DM321" s="86">
        <v>0</v>
      </c>
      <c r="DN321" s="87">
        <v>0</v>
      </c>
      <c r="DO321" s="80">
        <v>0</v>
      </c>
      <c r="DP321" s="80">
        <v>0</v>
      </c>
      <c r="DQ321" s="80">
        <v>0</v>
      </c>
      <c r="DR321" s="86">
        <v>0</v>
      </c>
      <c r="DS321" s="87"/>
      <c r="DT321" s="80"/>
      <c r="DU321" s="80"/>
      <c r="DV321" s="80"/>
      <c r="DW321" s="86"/>
      <c r="DX321" s="87">
        <v>0</v>
      </c>
      <c r="DY321" s="80">
        <v>0</v>
      </c>
      <c r="DZ321" s="80">
        <v>0</v>
      </c>
      <c r="EA321" s="80">
        <v>0</v>
      </c>
      <c r="EB321" s="86">
        <v>0</v>
      </c>
      <c r="EC321" s="87">
        <v>0</v>
      </c>
      <c r="ED321" s="80">
        <v>0</v>
      </c>
      <c r="EE321" s="80">
        <v>0</v>
      </c>
      <c r="EF321" s="80">
        <v>0</v>
      </c>
      <c r="EG321" s="86">
        <v>0</v>
      </c>
      <c r="EH321" s="87">
        <v>0</v>
      </c>
      <c r="EI321" s="80">
        <v>0</v>
      </c>
      <c r="EJ321" s="80">
        <v>0</v>
      </c>
      <c r="EK321" s="80">
        <v>0</v>
      </c>
      <c r="EL321" s="81">
        <v>0</v>
      </c>
      <c r="EM321" s="2"/>
    </row>
    <row r="322" spans="1:143" ht="15.75" thickBot="1" x14ac:dyDescent="0.3">
      <c r="A322" s="73">
        <v>25</v>
      </c>
      <c r="B322" s="82" t="s">
        <v>79</v>
      </c>
      <c r="C322" s="83">
        <v>56799.953000000001</v>
      </c>
      <c r="D322" s="84">
        <v>158084.80343359071</v>
      </c>
      <c r="E322" s="84">
        <v>54230.274362891803</v>
      </c>
      <c r="F322" s="84">
        <v>142064.0279977207</v>
      </c>
      <c r="G322" s="88">
        <v>215</v>
      </c>
      <c r="H322" s="89">
        <v>55696.123</v>
      </c>
      <c r="I322" s="84">
        <v>82902.549419999996</v>
      </c>
      <c r="J322" s="84">
        <v>16703.915059999999</v>
      </c>
      <c r="K322" s="84">
        <v>45879.931766750102</v>
      </c>
      <c r="L322" s="88">
        <v>0</v>
      </c>
      <c r="M322" s="89">
        <v>193.73500000000001</v>
      </c>
      <c r="N322" s="84">
        <v>18418.83198848075</v>
      </c>
      <c r="O322" s="84">
        <v>3649.8664899999999</v>
      </c>
      <c r="P322" s="84">
        <v>16397.187450000001</v>
      </c>
      <c r="Q322" s="88">
        <v>0</v>
      </c>
      <c r="R322" s="89">
        <v>0</v>
      </c>
      <c r="S322" s="84">
        <v>5878.7064999999902</v>
      </c>
      <c r="T322" s="84">
        <v>2941.0667999999991</v>
      </c>
      <c r="U322" s="84">
        <v>5686.1455699999997</v>
      </c>
      <c r="V322" s="88">
        <v>0</v>
      </c>
      <c r="W322" s="89">
        <v>0</v>
      </c>
      <c r="X322" s="84">
        <v>34099.470634800004</v>
      </c>
      <c r="Y322" s="84">
        <v>15698.485037703689</v>
      </c>
      <c r="Z322" s="84">
        <v>62992.686076308899</v>
      </c>
      <c r="AA322" s="88">
        <v>0</v>
      </c>
      <c r="AB322" s="89">
        <v>164.56800000000001</v>
      </c>
      <c r="AC322" s="84">
        <v>13476.93163031</v>
      </c>
      <c r="AD322" s="84">
        <v>14316.340975188081</v>
      </c>
      <c r="AE322" s="84">
        <v>10545.577134661649</v>
      </c>
      <c r="AF322" s="88">
        <v>0</v>
      </c>
      <c r="AG322" s="89">
        <v>0</v>
      </c>
      <c r="AH322" s="84">
        <v>1972.2365500000001</v>
      </c>
      <c r="AI322" s="84">
        <v>885.6</v>
      </c>
      <c r="AJ322" s="84">
        <v>562.5</v>
      </c>
      <c r="AK322" s="88">
        <v>215</v>
      </c>
      <c r="AL322" s="89">
        <v>745.52700000000004</v>
      </c>
      <c r="AM322" s="84">
        <v>1336.07671</v>
      </c>
      <c r="AN322" s="84">
        <v>35</v>
      </c>
      <c r="AO322" s="84">
        <v>0</v>
      </c>
      <c r="AP322" s="88">
        <v>0</v>
      </c>
      <c r="AQ322" s="89">
        <v>2393.9189999999999</v>
      </c>
      <c r="AR322" s="84">
        <v>570913.76039328205</v>
      </c>
      <c r="AS322" s="84">
        <v>98804.293999928806</v>
      </c>
      <c r="AT322" s="84">
        <v>172870.94781119211</v>
      </c>
      <c r="AU322" s="88">
        <v>876.23690182619998</v>
      </c>
      <c r="AV322" s="89">
        <v>580.005</v>
      </c>
      <c r="AW322" s="84">
        <v>77190.801536008905</v>
      </c>
      <c r="AX322" s="84">
        <v>10147.27368137888</v>
      </c>
      <c r="AY322" s="84">
        <v>1646.0768492736499</v>
      </c>
      <c r="AZ322" s="88">
        <v>817.37999182620001</v>
      </c>
      <c r="BA322" s="89">
        <v>146.886</v>
      </c>
      <c r="BB322" s="84">
        <v>374280.32755431172</v>
      </c>
      <c r="BC322" s="84">
        <v>44305.48704</v>
      </c>
      <c r="BD322" s="84">
        <v>10137.1159748031</v>
      </c>
      <c r="BE322" s="88">
        <v>51.256909999999998</v>
      </c>
      <c r="BF322" s="89">
        <v>0</v>
      </c>
      <c r="BG322" s="84">
        <v>1992.904</v>
      </c>
      <c r="BH322" s="84">
        <v>958.822</v>
      </c>
      <c r="BI322" s="84">
        <v>13546.447</v>
      </c>
      <c r="BJ322" s="88">
        <v>0</v>
      </c>
      <c r="BK322" s="89">
        <v>0</v>
      </c>
      <c r="BL322" s="84">
        <v>5.8</v>
      </c>
      <c r="BM322" s="84">
        <v>748.053</v>
      </c>
      <c r="BN322" s="84">
        <v>27755.564876807999</v>
      </c>
      <c r="BO322" s="88">
        <v>0</v>
      </c>
      <c r="BP322" s="89">
        <v>0</v>
      </c>
      <c r="BQ322" s="84">
        <v>4813.8266962728103</v>
      </c>
      <c r="BR322" s="84">
        <v>5520.8441300000004</v>
      </c>
      <c r="BS322" s="84">
        <v>10852.004671000001</v>
      </c>
      <c r="BT322" s="88">
        <v>0</v>
      </c>
      <c r="BU322" s="89">
        <v>0</v>
      </c>
      <c r="BV322" s="84">
        <v>863.49522999999999</v>
      </c>
      <c r="BW322" s="84">
        <v>1997.62833</v>
      </c>
      <c r="BX322" s="84">
        <v>12465.728978088961</v>
      </c>
      <c r="BY322" s="88">
        <v>0</v>
      </c>
      <c r="BZ322" s="89">
        <v>0</v>
      </c>
      <c r="CA322" s="84">
        <v>52709.625285755203</v>
      </c>
      <c r="CB322" s="84">
        <v>17217.664919999999</v>
      </c>
      <c r="CC322" s="84">
        <v>50559.948036851849</v>
      </c>
      <c r="CD322" s="88">
        <v>0</v>
      </c>
      <c r="CE322" s="89">
        <v>0</v>
      </c>
      <c r="CF322" s="84">
        <v>454.36383999999998</v>
      </c>
      <c r="CG322" s="84">
        <v>57.57</v>
      </c>
      <c r="CH322" s="84">
        <v>0</v>
      </c>
      <c r="CI322" s="88">
        <v>0</v>
      </c>
      <c r="CJ322" s="89">
        <v>0</v>
      </c>
      <c r="CK322" s="84">
        <v>922.36063000000001</v>
      </c>
      <c r="CL322" s="84">
        <v>446.40300000000002</v>
      </c>
      <c r="CM322" s="84">
        <v>677.72245843555095</v>
      </c>
      <c r="CN322" s="88">
        <v>0</v>
      </c>
      <c r="CO322" s="89">
        <v>1400.1320000000001</v>
      </c>
      <c r="CP322" s="84">
        <v>29313.068973856</v>
      </c>
      <c r="CQ322" s="84">
        <v>2177.9989999999998</v>
      </c>
      <c r="CR322" s="84">
        <v>5630.5</v>
      </c>
      <c r="CS322" s="88">
        <v>0</v>
      </c>
      <c r="CT322" s="89">
        <v>0</v>
      </c>
      <c r="CU322" s="84">
        <v>0</v>
      </c>
      <c r="CV322" s="84">
        <v>0</v>
      </c>
      <c r="CW322" s="84">
        <v>0</v>
      </c>
      <c r="CX322" s="88">
        <v>0</v>
      </c>
      <c r="CY322" s="89">
        <v>0</v>
      </c>
      <c r="CZ322" s="84">
        <v>1452.099983437</v>
      </c>
      <c r="DA322" s="84">
        <v>0</v>
      </c>
      <c r="DB322" s="84">
        <v>0</v>
      </c>
      <c r="DC322" s="88">
        <v>0</v>
      </c>
      <c r="DD322" s="89">
        <v>266.89600000000002</v>
      </c>
      <c r="DE322" s="84">
        <v>26915.08666364037</v>
      </c>
      <c r="DF322" s="84">
        <v>15226.548898549911</v>
      </c>
      <c r="DG322" s="84">
        <v>39599.838965930998</v>
      </c>
      <c r="DH322" s="88">
        <v>7.6</v>
      </c>
      <c r="DI322" s="89">
        <v>0</v>
      </c>
      <c r="DJ322" s="84">
        <v>1290.4538399999999</v>
      </c>
      <c r="DK322" s="84">
        <v>4981.0777200000002</v>
      </c>
      <c r="DL322" s="84">
        <v>5535.29890505</v>
      </c>
      <c r="DM322" s="88">
        <v>11.05691</v>
      </c>
      <c r="DN322" s="89">
        <v>0</v>
      </c>
      <c r="DO322" s="84">
        <v>1196.0525299999999</v>
      </c>
      <c r="DP322" s="84">
        <v>122.44714999999999</v>
      </c>
      <c r="DQ322" s="84">
        <v>0</v>
      </c>
      <c r="DR322" s="88">
        <v>0</v>
      </c>
      <c r="DS322" s="89">
        <v>16</v>
      </c>
      <c r="DT322" s="84">
        <v>5251.7686872000004</v>
      </c>
      <c r="DU322" s="84">
        <v>1738.54494</v>
      </c>
      <c r="DV322" s="84">
        <v>4539.7262456799999</v>
      </c>
      <c r="DW322" s="88">
        <v>0</v>
      </c>
      <c r="DX322" s="89">
        <v>0</v>
      </c>
      <c r="DY322" s="84">
        <v>1891.1559999999999</v>
      </c>
      <c r="DZ322" s="84">
        <v>0</v>
      </c>
      <c r="EA322" s="84">
        <v>762.6</v>
      </c>
      <c r="EB322" s="88">
        <v>0</v>
      </c>
      <c r="EC322" s="89">
        <v>59209.872000000003</v>
      </c>
      <c r="ED322" s="84">
        <v>736736.83888407296</v>
      </c>
      <c r="EE322" s="84">
        <v>159876.63817282059</v>
      </c>
      <c r="EF322" s="84">
        <v>325010.00095964299</v>
      </c>
      <c r="EG322" s="88">
        <v>1102.2938118262</v>
      </c>
      <c r="EH322" s="89">
        <v>59209.872000000003</v>
      </c>
      <c r="EI322" s="84">
        <v>738627.99488407304</v>
      </c>
      <c r="EJ322" s="84">
        <v>159876.63817282059</v>
      </c>
      <c r="EK322" s="84">
        <v>325772.60095964302</v>
      </c>
      <c r="EL322" s="85">
        <v>1102.2938118262</v>
      </c>
      <c r="EM322" s="2"/>
    </row>
    <row r="323" spans="1:143" x14ac:dyDescent="0.25">
      <c r="A323" s="7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</row>
    <row r="324" spans="1:143" x14ac:dyDescent="0.25">
      <c r="A324" s="90" t="s">
        <v>185</v>
      </c>
    </row>
    <row r="325" spans="1:143" x14ac:dyDescent="0.25">
      <c r="A325" s="90" t="s">
        <v>186</v>
      </c>
    </row>
    <row r="487" spans="1:5" x14ac:dyDescent="0.25">
      <c r="A487" s="68" t="s">
        <v>147</v>
      </c>
      <c r="B487" s="1" t="s">
        <v>148</v>
      </c>
      <c r="C487" s="1" t="s">
        <v>149</v>
      </c>
      <c r="D487" s="1" t="s">
        <v>150</v>
      </c>
      <c r="E487" s="1" t="s">
        <v>151</v>
      </c>
    </row>
    <row r="488" spans="1:5" x14ac:dyDescent="0.25">
      <c r="A488" s="68" t="s">
        <v>1</v>
      </c>
      <c r="B488" s="1" t="s">
        <v>55</v>
      </c>
      <c r="C488" s="1" t="s">
        <v>152</v>
      </c>
      <c r="D488" s="56">
        <v>45399.486319444448</v>
      </c>
      <c r="E488" s="1">
        <v>24</v>
      </c>
    </row>
    <row r="489" spans="1:5" x14ac:dyDescent="0.25">
      <c r="A489" s="68" t="s">
        <v>1</v>
      </c>
      <c r="B489" s="1" t="s">
        <v>56</v>
      </c>
      <c r="C489" s="1" t="s">
        <v>153</v>
      </c>
      <c r="D489" s="56">
        <v>45399.430462962962</v>
      </c>
      <c r="E489" s="1">
        <v>24</v>
      </c>
    </row>
    <row r="490" spans="1:5" x14ac:dyDescent="0.25">
      <c r="A490" s="68" t="s">
        <v>1</v>
      </c>
      <c r="B490" s="1" t="s">
        <v>57</v>
      </c>
      <c r="C490" s="1" t="s">
        <v>154</v>
      </c>
      <c r="D490" s="56">
        <v>45399.436377314814</v>
      </c>
      <c r="E490" s="1">
        <v>24</v>
      </c>
    </row>
    <row r="491" spans="1:5" x14ac:dyDescent="0.25">
      <c r="A491" s="68" t="s">
        <v>1</v>
      </c>
      <c r="B491" s="1" t="s">
        <v>58</v>
      </c>
      <c r="C491" s="1" t="s">
        <v>155</v>
      </c>
      <c r="D491" s="56">
        <v>45399.442326388889</v>
      </c>
      <c r="E491" s="1">
        <v>24</v>
      </c>
    </row>
    <row r="492" spans="1:5" x14ac:dyDescent="0.25">
      <c r="A492" s="68" t="s">
        <v>1</v>
      </c>
      <c r="B492" s="1" t="s">
        <v>59</v>
      </c>
      <c r="C492" s="1" t="s">
        <v>156</v>
      </c>
      <c r="D492" s="56">
        <v>45399.448055555556</v>
      </c>
      <c r="E492" s="1">
        <v>24</v>
      </c>
    </row>
    <row r="493" spans="1:5" x14ac:dyDescent="0.25">
      <c r="A493" s="68" t="s">
        <v>1</v>
      </c>
      <c r="B493" s="1" t="s">
        <v>60</v>
      </c>
      <c r="C493" s="1" t="s">
        <v>157</v>
      </c>
      <c r="D493" s="56">
        <v>45399.465196759258</v>
      </c>
      <c r="E493" s="1">
        <v>24</v>
      </c>
    </row>
    <row r="494" spans="1:5" x14ac:dyDescent="0.25">
      <c r="A494" s="68" t="s">
        <v>1</v>
      </c>
      <c r="B494" s="1" t="s">
        <v>61</v>
      </c>
      <c r="C494" s="1" t="s">
        <v>158</v>
      </c>
      <c r="D494" s="56">
        <v>45399.453784722224</v>
      </c>
      <c r="E494" s="1">
        <v>24</v>
      </c>
    </row>
    <row r="495" spans="1:5" x14ac:dyDescent="0.25">
      <c r="A495" s="68" t="s">
        <v>1</v>
      </c>
      <c r="B495" s="1" t="s">
        <v>62</v>
      </c>
      <c r="C495" s="1" t="s">
        <v>159</v>
      </c>
      <c r="D495" s="56">
        <v>45399.459513888891</v>
      </c>
      <c r="E495" s="1">
        <v>24</v>
      </c>
    </row>
    <row r="496" spans="1:5" x14ac:dyDescent="0.25">
      <c r="A496" s="68" t="s">
        <v>1</v>
      </c>
      <c r="B496" s="1" t="s">
        <v>63</v>
      </c>
      <c r="C496" s="1" t="s">
        <v>160</v>
      </c>
      <c r="D496" s="56">
        <v>45399.475925925923</v>
      </c>
      <c r="E496" s="1">
        <v>24</v>
      </c>
    </row>
    <row r="497" spans="1:5" x14ac:dyDescent="0.25">
      <c r="A497" s="68" t="s">
        <v>1</v>
      </c>
      <c r="B497" s="1" t="s">
        <v>64</v>
      </c>
      <c r="C497" s="1" t="s">
        <v>161</v>
      </c>
      <c r="D497" s="56">
        <v>45399.481099537035</v>
      </c>
      <c r="E497" s="1">
        <v>24</v>
      </c>
    </row>
    <row r="498" spans="1:5" x14ac:dyDescent="0.25">
      <c r="A498" s="68" t="s">
        <v>1</v>
      </c>
      <c r="B498" s="1" t="s">
        <v>65</v>
      </c>
      <c r="C498" s="1" t="s">
        <v>162</v>
      </c>
      <c r="D498" s="56">
        <v>45405.499780092592</v>
      </c>
      <c r="E498" s="1">
        <v>24</v>
      </c>
    </row>
    <row r="499" spans="1:5" x14ac:dyDescent="0.25">
      <c r="A499" s="68" t="s">
        <v>1</v>
      </c>
      <c r="B499" s="1" t="s">
        <v>66</v>
      </c>
      <c r="C499" s="1" t="s">
        <v>163</v>
      </c>
      <c r="D499" s="56">
        <v>45399.49732638889</v>
      </c>
      <c r="E499" s="1">
        <v>24</v>
      </c>
    </row>
    <row r="500" spans="1:5" x14ac:dyDescent="0.25">
      <c r="A500" s="68" t="s">
        <v>1</v>
      </c>
      <c r="B500" s="1" t="s">
        <v>67</v>
      </c>
      <c r="C500" s="1" t="s">
        <v>164</v>
      </c>
      <c r="D500" s="56">
        <v>45399.503599537034</v>
      </c>
      <c r="E500" s="1">
        <v>24</v>
      </c>
    </row>
    <row r="501" spans="1:5" x14ac:dyDescent="0.25">
      <c r="A501" s="68" t="s">
        <v>1</v>
      </c>
      <c r="B501" s="1" t="s">
        <v>68</v>
      </c>
      <c r="C501" s="1" t="s">
        <v>165</v>
      </c>
      <c r="D501" s="56">
        <v>45399.957465277781</v>
      </c>
      <c r="E501" s="1">
        <v>24</v>
      </c>
    </row>
    <row r="502" spans="1:5" x14ac:dyDescent="0.25">
      <c r="A502" s="68" t="s">
        <v>1</v>
      </c>
      <c r="B502" s="1" t="s">
        <v>69</v>
      </c>
      <c r="C502" s="1" t="s">
        <v>166</v>
      </c>
      <c r="D502" s="56">
        <v>45399.63486111111</v>
      </c>
      <c r="E502" s="1">
        <v>24</v>
      </c>
    </row>
    <row r="503" spans="1:5" x14ac:dyDescent="0.25">
      <c r="A503" s="68" t="s">
        <v>1</v>
      </c>
      <c r="B503" s="1" t="s">
        <v>70</v>
      </c>
      <c r="C503" s="1" t="s">
        <v>167</v>
      </c>
      <c r="D503" s="56">
        <v>45399.641145833331</v>
      </c>
      <c r="E503" s="1">
        <v>24</v>
      </c>
    </row>
    <row r="504" spans="1:5" x14ac:dyDescent="0.25">
      <c r="A504" s="68" t="s">
        <v>1</v>
      </c>
      <c r="B504" s="1" t="s">
        <v>71</v>
      </c>
      <c r="C504" s="1" t="s">
        <v>168</v>
      </c>
      <c r="D504" s="56">
        <v>45432.702060185184</v>
      </c>
      <c r="E504" s="1">
        <v>24</v>
      </c>
    </row>
    <row r="505" spans="1:5" x14ac:dyDescent="0.25">
      <c r="A505" s="68" t="s">
        <v>1</v>
      </c>
      <c r="B505" s="1" t="s">
        <v>72</v>
      </c>
      <c r="C505" s="1" t="s">
        <v>169</v>
      </c>
      <c r="D505" s="56">
        <v>45399.651747685188</v>
      </c>
      <c r="E505" s="1">
        <v>24</v>
      </c>
    </row>
    <row r="506" spans="1:5" x14ac:dyDescent="0.25">
      <c r="A506" s="68" t="s">
        <v>1</v>
      </c>
      <c r="B506" s="1" t="s">
        <v>73</v>
      </c>
      <c r="C506" s="1" t="s">
        <v>170</v>
      </c>
      <c r="D506" s="56">
        <v>45399.657060185185</v>
      </c>
      <c r="E506" s="1">
        <v>24</v>
      </c>
    </row>
    <row r="507" spans="1:5" x14ac:dyDescent="0.25">
      <c r="A507" s="68" t="s">
        <v>1</v>
      </c>
      <c r="B507" s="1" t="s">
        <v>74</v>
      </c>
      <c r="C507" s="1" t="s">
        <v>171</v>
      </c>
      <c r="D507" s="56">
        <v>45399.662476851852</v>
      </c>
      <c r="E507" s="1">
        <v>24</v>
      </c>
    </row>
    <row r="508" spans="1:5" x14ac:dyDescent="0.25">
      <c r="A508" s="68" t="s">
        <v>1</v>
      </c>
      <c r="B508" s="1" t="s">
        <v>75</v>
      </c>
      <c r="C508" s="1" t="s">
        <v>172</v>
      </c>
      <c r="D508" s="56">
        <v>45399.945960648147</v>
      </c>
      <c r="E508" s="1">
        <v>24</v>
      </c>
    </row>
    <row r="509" spans="1:5" x14ac:dyDescent="0.25">
      <c r="A509" s="68" t="s">
        <v>1</v>
      </c>
      <c r="B509" s="1" t="s">
        <v>76</v>
      </c>
      <c r="C509" s="1" t="s">
        <v>173</v>
      </c>
      <c r="D509" s="56">
        <v>45399.470636574071</v>
      </c>
      <c r="E509" s="1">
        <v>24</v>
      </c>
    </row>
    <row r="510" spans="1:5" x14ac:dyDescent="0.25">
      <c r="A510" s="68" t="s">
        <v>1</v>
      </c>
      <c r="B510" s="1" t="s">
        <v>77</v>
      </c>
      <c r="C510" s="1" t="s">
        <v>174</v>
      </c>
      <c r="D510" s="56">
        <v>45399.804988425924</v>
      </c>
      <c r="E510" s="1">
        <v>24</v>
      </c>
    </row>
    <row r="511" spans="1:5" x14ac:dyDescent="0.25">
      <c r="A511" s="68" t="s">
        <v>1</v>
      </c>
      <c r="B511" s="1" t="s">
        <v>78</v>
      </c>
      <c r="C511" s="1" t="s">
        <v>175</v>
      </c>
      <c r="D511" s="56">
        <v>45399.810798611114</v>
      </c>
      <c r="E511" s="1">
        <v>24</v>
      </c>
    </row>
  </sheetData>
  <mergeCells count="238">
    <mergeCell ref="EH294:EL294"/>
    <mergeCell ref="EH295:EH297"/>
    <mergeCell ref="EI295:EK295"/>
    <mergeCell ref="EI296:EK296"/>
    <mergeCell ref="EL295:EL297"/>
    <mergeCell ref="DX294:EB294"/>
    <mergeCell ref="DX295:DX297"/>
    <mergeCell ref="DY295:EA295"/>
    <mergeCell ref="DY296:EA296"/>
    <mergeCell ref="EB295:EB297"/>
    <mergeCell ref="EC294:EG294"/>
    <mergeCell ref="EC295:EC297"/>
    <mergeCell ref="ED295:EF295"/>
    <mergeCell ref="ED296:EF296"/>
    <mergeCell ref="EG295:EG297"/>
    <mergeCell ref="DN294:DR294"/>
    <mergeCell ref="DN295:DN297"/>
    <mergeCell ref="DO295:DQ295"/>
    <mergeCell ref="DO296:DQ296"/>
    <mergeCell ref="DR295:DR297"/>
    <mergeCell ref="DS294:DW294"/>
    <mergeCell ref="DS295:DS297"/>
    <mergeCell ref="DT295:DV295"/>
    <mergeCell ref="DT296:DV296"/>
    <mergeCell ref="DW295:DW297"/>
    <mergeCell ref="DD294:DH294"/>
    <mergeCell ref="DD295:DD297"/>
    <mergeCell ref="DE295:DG295"/>
    <mergeCell ref="DE296:DG296"/>
    <mergeCell ref="DH295:DH297"/>
    <mergeCell ref="DI294:DM294"/>
    <mergeCell ref="DI295:DI297"/>
    <mergeCell ref="DJ295:DL295"/>
    <mergeCell ref="DJ296:DL296"/>
    <mergeCell ref="DM295:DM297"/>
    <mergeCell ref="CT294:CX294"/>
    <mergeCell ref="CT295:CT297"/>
    <mergeCell ref="CU295:CW295"/>
    <mergeCell ref="CU296:CW296"/>
    <mergeCell ref="CX295:CX297"/>
    <mergeCell ref="CY294:DC294"/>
    <mergeCell ref="CY295:CY297"/>
    <mergeCell ref="CZ295:DB295"/>
    <mergeCell ref="CZ296:DB296"/>
    <mergeCell ref="DC295:DC297"/>
    <mergeCell ref="CJ294:CN294"/>
    <mergeCell ref="CJ295:CJ297"/>
    <mergeCell ref="CK295:CM295"/>
    <mergeCell ref="CK296:CM296"/>
    <mergeCell ref="CN295:CN297"/>
    <mergeCell ref="CO294:CS294"/>
    <mergeCell ref="CO295:CO297"/>
    <mergeCell ref="CP295:CR295"/>
    <mergeCell ref="CP296:CR296"/>
    <mergeCell ref="CS295:CS297"/>
    <mergeCell ref="BZ294:CD294"/>
    <mergeCell ref="BZ295:BZ297"/>
    <mergeCell ref="CA295:CC295"/>
    <mergeCell ref="CA296:CC296"/>
    <mergeCell ref="CD295:CD297"/>
    <mergeCell ref="CE294:CI294"/>
    <mergeCell ref="CE295:CE297"/>
    <mergeCell ref="CF295:CH295"/>
    <mergeCell ref="CF296:CH296"/>
    <mergeCell ref="CI295:CI297"/>
    <mergeCell ref="BP294:BT294"/>
    <mergeCell ref="BP295:BP297"/>
    <mergeCell ref="BQ295:BS295"/>
    <mergeCell ref="BQ296:BS296"/>
    <mergeCell ref="BT295:BT297"/>
    <mergeCell ref="BU294:BY294"/>
    <mergeCell ref="BU295:BU297"/>
    <mergeCell ref="BV295:BX295"/>
    <mergeCell ref="BV296:BX296"/>
    <mergeCell ref="BY295:BY297"/>
    <mergeCell ref="BF294:BJ294"/>
    <mergeCell ref="BF295:BF297"/>
    <mergeCell ref="BG295:BI295"/>
    <mergeCell ref="BG296:BI296"/>
    <mergeCell ref="BJ295:BJ297"/>
    <mergeCell ref="BK294:BO294"/>
    <mergeCell ref="BK295:BK297"/>
    <mergeCell ref="BL295:BN295"/>
    <mergeCell ref="BL296:BN296"/>
    <mergeCell ref="BO295:BO297"/>
    <mergeCell ref="AV294:AZ294"/>
    <mergeCell ref="AV295:AV297"/>
    <mergeCell ref="AW295:AY295"/>
    <mergeCell ref="AW296:AY296"/>
    <mergeCell ref="AZ295:AZ297"/>
    <mergeCell ref="BA294:BE294"/>
    <mergeCell ref="BA295:BA297"/>
    <mergeCell ref="BB295:BD295"/>
    <mergeCell ref="BB296:BD296"/>
    <mergeCell ref="BE295:BE297"/>
    <mergeCell ref="AL294:AP294"/>
    <mergeCell ref="AL295:AL297"/>
    <mergeCell ref="AM295:AO295"/>
    <mergeCell ref="AM296:AO296"/>
    <mergeCell ref="AP295:AP297"/>
    <mergeCell ref="AQ294:AU294"/>
    <mergeCell ref="AQ295:AQ297"/>
    <mergeCell ref="AR295:AT295"/>
    <mergeCell ref="AR296:AT296"/>
    <mergeCell ref="AU295:AU297"/>
    <mergeCell ref="AB294:AF294"/>
    <mergeCell ref="AB295:AB297"/>
    <mergeCell ref="AC295:AE295"/>
    <mergeCell ref="AC296:AE296"/>
    <mergeCell ref="AF295:AF297"/>
    <mergeCell ref="AG294:AK294"/>
    <mergeCell ref="AG295:AG297"/>
    <mergeCell ref="AH295:AJ295"/>
    <mergeCell ref="AH296:AJ296"/>
    <mergeCell ref="AK295:AK297"/>
    <mergeCell ref="R294:V294"/>
    <mergeCell ref="R295:R297"/>
    <mergeCell ref="S295:U295"/>
    <mergeCell ref="S296:U296"/>
    <mergeCell ref="V295:V297"/>
    <mergeCell ref="W294:AA294"/>
    <mergeCell ref="W295:W297"/>
    <mergeCell ref="X295:Z295"/>
    <mergeCell ref="X296:Z296"/>
    <mergeCell ref="AA295:AA297"/>
    <mergeCell ref="H294:L294"/>
    <mergeCell ref="H295:H297"/>
    <mergeCell ref="I295:K295"/>
    <mergeCell ref="I296:K296"/>
    <mergeCell ref="L295:L297"/>
    <mergeCell ref="M294:Q294"/>
    <mergeCell ref="M295:M297"/>
    <mergeCell ref="N295:P295"/>
    <mergeCell ref="N296:P296"/>
    <mergeCell ref="Q295:Q297"/>
    <mergeCell ref="A294:A297"/>
    <mergeCell ref="B294:B297"/>
    <mergeCell ref="C294:G294"/>
    <mergeCell ref="C295:C297"/>
    <mergeCell ref="D295:F295"/>
    <mergeCell ref="D296:F296"/>
    <mergeCell ref="G295:G297"/>
    <mergeCell ref="DS264:DU264"/>
    <mergeCell ref="DV264:DX264"/>
    <mergeCell ref="CI264:CK264"/>
    <mergeCell ref="CL264:CN264"/>
    <mergeCell ref="CO264:CQ264"/>
    <mergeCell ref="CR264:CT264"/>
    <mergeCell ref="CU264:CW264"/>
    <mergeCell ref="CX264:CZ264"/>
    <mergeCell ref="BQ264:BS264"/>
    <mergeCell ref="BT264:BV264"/>
    <mergeCell ref="BW264:BY264"/>
    <mergeCell ref="BZ264:CB264"/>
    <mergeCell ref="CC264:CE264"/>
    <mergeCell ref="CF264:CH264"/>
    <mergeCell ref="AY264:BA264"/>
    <mergeCell ref="BB264:BD264"/>
    <mergeCell ref="BE264:BG264"/>
    <mergeCell ref="DY264:EA264"/>
    <mergeCell ref="EB264:ED264"/>
    <mergeCell ref="EE264:EG264"/>
    <mergeCell ref="EH264:EJ264"/>
    <mergeCell ref="DA264:DC264"/>
    <mergeCell ref="DD264:DF264"/>
    <mergeCell ref="DG264:DI264"/>
    <mergeCell ref="DJ264:DL264"/>
    <mergeCell ref="DM264:DO264"/>
    <mergeCell ref="DP264:DR264"/>
    <mergeCell ref="BH264:BJ264"/>
    <mergeCell ref="BK264:BM264"/>
    <mergeCell ref="BN264:BP264"/>
    <mergeCell ref="AG264:AI264"/>
    <mergeCell ref="AJ264:AL264"/>
    <mergeCell ref="AM264:AO264"/>
    <mergeCell ref="AP264:AR264"/>
    <mergeCell ref="AS264:AU264"/>
    <mergeCell ref="AV264:AX264"/>
    <mergeCell ref="O264:Q264"/>
    <mergeCell ref="R264:T264"/>
    <mergeCell ref="U264:W264"/>
    <mergeCell ref="X264:Z264"/>
    <mergeCell ref="AA264:AC264"/>
    <mergeCell ref="AD264:AF264"/>
    <mergeCell ref="A264:A265"/>
    <mergeCell ref="B264:B265"/>
    <mergeCell ref="C264:E264"/>
    <mergeCell ref="F264:H264"/>
    <mergeCell ref="I264:K264"/>
    <mergeCell ref="L264:N264"/>
    <mergeCell ref="GU178:GY178"/>
    <mergeCell ref="GZ178:HD178"/>
    <mergeCell ref="HE178:HI178"/>
    <mergeCell ref="HJ178:HN178"/>
    <mergeCell ref="HO178:HS178"/>
    <mergeCell ref="HT178:HX178"/>
    <mergeCell ref="FQ178:FU178"/>
    <mergeCell ref="FV178:FZ178"/>
    <mergeCell ref="GA178:GE178"/>
    <mergeCell ref="GF178:GJ178"/>
    <mergeCell ref="GK178:GO178"/>
    <mergeCell ref="GP178:GT178"/>
    <mergeCell ref="EM178:EQ178"/>
    <mergeCell ref="ER178:EV178"/>
    <mergeCell ref="EW178:FA178"/>
    <mergeCell ref="FB178:FF178"/>
    <mergeCell ref="FG178:FK178"/>
    <mergeCell ref="FL178:FP178"/>
    <mergeCell ref="DI178:DM178"/>
    <mergeCell ref="DN178:DR178"/>
    <mergeCell ref="DS178:DW178"/>
    <mergeCell ref="DX178:EB178"/>
    <mergeCell ref="EC178:EG178"/>
    <mergeCell ref="EH178:EL178"/>
    <mergeCell ref="CE178:CI178"/>
    <mergeCell ref="CJ178:CN178"/>
    <mergeCell ref="CO178:CS178"/>
    <mergeCell ref="CT178:CX178"/>
    <mergeCell ref="CY178:DC178"/>
    <mergeCell ref="DD178:DH178"/>
    <mergeCell ref="BA178:BE178"/>
    <mergeCell ref="BF178:BJ178"/>
    <mergeCell ref="BK178:BO178"/>
    <mergeCell ref="BP178:BT178"/>
    <mergeCell ref="BU178:BY178"/>
    <mergeCell ref="BZ178:CD178"/>
    <mergeCell ref="W178:AA178"/>
    <mergeCell ref="AB178:AF178"/>
    <mergeCell ref="AG178:AK178"/>
    <mergeCell ref="AL178:AP178"/>
    <mergeCell ref="AQ178:AU178"/>
    <mergeCell ref="AV178:AZ178"/>
    <mergeCell ref="A178:A179"/>
    <mergeCell ref="B178:B179"/>
    <mergeCell ref="C178:G178"/>
    <mergeCell ref="H178:L178"/>
    <mergeCell ref="M178:Q178"/>
    <mergeCell ref="R178:V178"/>
  </mergeCells>
  <pageMargins left="0.7" right="0.7" top="0.75" bottom="0.75" header="0.3" footer="0.3"/>
  <headerFooter>
    <oddFooter>&amp;R_x000D_&amp;1#&amp;"Calibri"&amp;10&amp;KFE7F00 Informacje Chronione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4CB50-8743-46F9-A5A4-9C7CDE4A88CF}">
  <dimension ref="A1:HY507"/>
  <sheetViews>
    <sheetView topLeftCell="A393" workbookViewId="0">
      <selection activeCell="E411" sqref="E411"/>
    </sheetView>
  </sheetViews>
  <sheetFormatPr defaultRowHeight="15" x14ac:dyDescent="0.25"/>
  <cols>
    <col min="1" max="1" width="9.140625" style="1"/>
    <col min="2" max="2" width="57.85546875" style="1" customWidth="1"/>
    <col min="3" max="3" width="21.7109375" style="1" customWidth="1"/>
    <col min="4" max="4" width="22.5703125" style="1" customWidth="1"/>
    <col min="5" max="5" width="10.42578125" style="1" bestFit="1" customWidth="1"/>
    <col min="6" max="6" width="10.7109375" style="1" bestFit="1" customWidth="1"/>
    <col min="7" max="8" width="11" style="1" bestFit="1" customWidth="1"/>
    <col min="9" max="9" width="10.42578125" style="1" bestFit="1" customWidth="1"/>
    <col min="10" max="11" width="9.85546875" style="1" bestFit="1" customWidth="1"/>
    <col min="12" max="12" width="10.5703125" style="1" bestFit="1" customWidth="1"/>
    <col min="13" max="13" width="9.85546875" style="1" bestFit="1" customWidth="1"/>
    <col min="14" max="14" width="11" style="1" bestFit="1" customWidth="1"/>
    <col min="15" max="17" width="9.85546875" style="1" bestFit="1" customWidth="1"/>
    <col min="18" max="22" width="9.7109375" style="1" bestFit="1" customWidth="1"/>
    <col min="23" max="23" width="10.7109375" style="1" bestFit="1" customWidth="1"/>
    <col min="24" max="24" width="10.85546875" style="1" bestFit="1" customWidth="1"/>
    <col min="25" max="33" width="9.7109375" style="1" bestFit="1" customWidth="1"/>
    <col min="34" max="34" width="10.5703125" style="1" bestFit="1" customWidth="1"/>
    <col min="35" max="36" width="9.7109375" style="1" bestFit="1" customWidth="1"/>
    <col min="37" max="37" width="10.85546875" style="1" bestFit="1" customWidth="1"/>
    <col min="38" max="46" width="9.7109375" style="1" bestFit="1" customWidth="1"/>
    <col min="47" max="47" width="11.85546875" style="1" bestFit="1" customWidth="1"/>
    <col min="48" max="53" width="9.7109375" style="1" bestFit="1" customWidth="1"/>
    <col min="54" max="54" width="11.85546875" style="1" bestFit="1" customWidth="1"/>
    <col min="55" max="63" width="9.5703125" style="1" bestFit="1" customWidth="1"/>
    <col min="64" max="65" width="10.5703125" style="1" bestFit="1" customWidth="1"/>
    <col min="66" max="102" width="9.5703125" style="1" bestFit="1" customWidth="1"/>
    <col min="103" max="104" width="10.7109375" style="1" bestFit="1" customWidth="1"/>
    <col min="105" max="131" width="9.5703125" style="1" bestFit="1" customWidth="1"/>
    <col min="132" max="132" width="10.5703125" style="1" bestFit="1" customWidth="1"/>
    <col min="133" max="133" width="11.5703125" style="1" bestFit="1" customWidth="1"/>
    <col min="134" max="134" width="10.5703125" style="1" bestFit="1" customWidth="1"/>
    <col min="135" max="136" width="10.42578125" style="1" bestFit="1" customWidth="1"/>
    <col min="137" max="137" width="9.5703125" style="1" bestFit="1" customWidth="1"/>
    <col min="138" max="138" width="10.5703125" style="1" bestFit="1" customWidth="1"/>
    <col min="139" max="139" width="11.5703125" style="1" bestFit="1" customWidth="1"/>
    <col min="140" max="140" width="10.5703125" style="1" bestFit="1" customWidth="1"/>
    <col min="141" max="141" width="10.42578125" style="1" bestFit="1" customWidth="1"/>
    <col min="142" max="142" width="9.42578125" style="1" bestFit="1" customWidth="1"/>
    <col min="143" max="217" width="9.28515625" style="1" bestFit="1" customWidth="1"/>
    <col min="218" max="218" width="11.42578125" style="1" bestFit="1" customWidth="1"/>
    <col min="219" max="219" width="10.42578125" style="1" bestFit="1" customWidth="1"/>
    <col min="220" max="227" width="9.28515625" style="1" bestFit="1" customWidth="1"/>
    <col min="228" max="228" width="11.42578125" style="1" bestFit="1" customWidth="1"/>
    <col min="229" max="229" width="10.42578125" style="1" bestFit="1" customWidth="1"/>
    <col min="230" max="232" width="9.28515625" style="1" bestFit="1" customWidth="1"/>
    <col min="233" max="16384" width="9.140625" style="1"/>
  </cols>
  <sheetData>
    <row r="1" spans="1:55" x14ac:dyDescent="0.25">
      <c r="A1" s="57" t="s">
        <v>187</v>
      </c>
    </row>
    <row r="2" spans="1:55" x14ac:dyDescent="0.25">
      <c r="A2" s="57"/>
    </row>
    <row r="3" spans="1:55" ht="15.75" thickBot="1" x14ac:dyDescent="0.3">
      <c r="A3" s="1" t="s">
        <v>0</v>
      </c>
      <c r="C3" s="1" t="s">
        <v>1</v>
      </c>
      <c r="D3" s="1" t="s">
        <v>188</v>
      </c>
    </row>
    <row r="4" spans="1:55" s="101" customFormat="1" ht="43.5" customHeight="1" thickTop="1" thickBot="1" x14ac:dyDescent="0.3">
      <c r="A4" s="69" t="s">
        <v>2</v>
      </c>
      <c r="B4" s="97" t="s">
        <v>3</v>
      </c>
      <c r="C4" s="98" t="s">
        <v>4</v>
      </c>
      <c r="D4" s="99" t="s">
        <v>5</v>
      </c>
      <c r="E4" s="99" t="s">
        <v>6</v>
      </c>
      <c r="F4" s="99" t="s">
        <v>7</v>
      </c>
      <c r="G4" s="99" t="s">
        <v>8</v>
      </c>
      <c r="H4" s="99" t="s">
        <v>9</v>
      </c>
      <c r="I4" s="99" t="s">
        <v>10</v>
      </c>
      <c r="J4" s="99" t="s">
        <v>11</v>
      </c>
      <c r="K4" s="99" t="s">
        <v>12</v>
      </c>
      <c r="L4" s="99" t="s">
        <v>13</v>
      </c>
      <c r="M4" s="99" t="s">
        <v>14</v>
      </c>
      <c r="N4" s="99" t="s">
        <v>15</v>
      </c>
      <c r="O4" s="99" t="s">
        <v>16</v>
      </c>
      <c r="P4" s="99" t="s">
        <v>17</v>
      </c>
      <c r="Q4" s="99" t="s">
        <v>18</v>
      </c>
      <c r="R4" s="99" t="s">
        <v>19</v>
      </c>
      <c r="S4" s="99" t="s">
        <v>20</v>
      </c>
      <c r="T4" s="99" t="s">
        <v>21</v>
      </c>
      <c r="U4" s="99" t="s">
        <v>22</v>
      </c>
      <c r="V4" s="99" t="s">
        <v>23</v>
      </c>
      <c r="W4" s="99" t="s">
        <v>24</v>
      </c>
      <c r="X4" s="99" t="s">
        <v>25</v>
      </c>
      <c r="Y4" s="99" t="s">
        <v>26</v>
      </c>
      <c r="Z4" s="99" t="s">
        <v>27</v>
      </c>
      <c r="AA4" s="99" t="s">
        <v>28</v>
      </c>
      <c r="AB4" s="99" t="s">
        <v>29</v>
      </c>
      <c r="AC4" s="99" t="s">
        <v>30</v>
      </c>
      <c r="AD4" s="99" t="s">
        <v>31</v>
      </c>
      <c r="AE4" s="99" t="s">
        <v>32</v>
      </c>
      <c r="AF4" s="99" t="s">
        <v>33</v>
      </c>
      <c r="AG4" s="99" t="s">
        <v>34</v>
      </c>
      <c r="AH4" s="99" t="s">
        <v>35</v>
      </c>
      <c r="AI4" s="99" t="s">
        <v>36</v>
      </c>
      <c r="AJ4" s="99" t="s">
        <v>37</v>
      </c>
      <c r="AK4" s="99" t="s">
        <v>38</v>
      </c>
      <c r="AL4" s="99" t="s">
        <v>39</v>
      </c>
      <c r="AM4" s="99" t="s">
        <v>40</v>
      </c>
      <c r="AN4" s="99" t="s">
        <v>41</v>
      </c>
      <c r="AO4" s="99" t="s">
        <v>42</v>
      </c>
      <c r="AP4" s="99" t="s">
        <v>43</v>
      </c>
      <c r="AQ4" s="99" t="s">
        <v>44</v>
      </c>
      <c r="AR4" s="99" t="s">
        <v>45</v>
      </c>
      <c r="AS4" s="99" t="s">
        <v>46</v>
      </c>
      <c r="AT4" s="99" t="s">
        <v>47</v>
      </c>
      <c r="AU4" s="99" t="s">
        <v>48</v>
      </c>
      <c r="AV4" s="99" t="s">
        <v>49</v>
      </c>
      <c r="AW4" s="99" t="s">
        <v>50</v>
      </c>
      <c r="AX4" s="99" t="s">
        <v>51</v>
      </c>
      <c r="AY4" s="99" t="s">
        <v>52</v>
      </c>
      <c r="AZ4" s="99" t="s">
        <v>53</v>
      </c>
      <c r="BA4" s="99" t="s">
        <v>22</v>
      </c>
      <c r="BB4" s="97" t="s">
        <v>54</v>
      </c>
      <c r="BC4" s="100"/>
    </row>
    <row r="5" spans="1:55" ht="15.75" thickTop="1" x14ac:dyDescent="0.25">
      <c r="A5" s="95">
        <v>1</v>
      </c>
      <c r="B5" s="8" t="s">
        <v>55</v>
      </c>
      <c r="C5" s="12">
        <v>683608.477372305</v>
      </c>
      <c r="D5" s="13">
        <v>304505.64980000001</v>
      </c>
      <c r="E5" s="13"/>
      <c r="F5" s="13"/>
      <c r="G5" s="13">
        <v>138266.03469</v>
      </c>
      <c r="H5" s="13">
        <v>87345.50546</v>
      </c>
      <c r="I5" s="13"/>
      <c r="J5" s="13"/>
      <c r="K5" s="13">
        <v>50920.52923</v>
      </c>
      <c r="L5" s="13"/>
      <c r="M5" s="13"/>
      <c r="N5" s="13">
        <v>98538.462750000006</v>
      </c>
      <c r="O5" s="13"/>
      <c r="P5" s="13"/>
      <c r="Q5" s="13">
        <v>75512.885009999998</v>
      </c>
      <c r="R5" s="13">
        <v>48827.72711</v>
      </c>
      <c r="S5" s="13"/>
      <c r="T5" s="13"/>
      <c r="U5" s="13">
        <v>17957.718012304998</v>
      </c>
      <c r="V5" s="13"/>
      <c r="W5" s="13"/>
      <c r="X5" s="13">
        <v>150203.91795</v>
      </c>
      <c r="Y5" s="13">
        <v>57509.698340000003</v>
      </c>
      <c r="Z5" s="13">
        <v>34799.860330000003</v>
      </c>
      <c r="AA5" s="13">
        <v>2943.96576</v>
      </c>
      <c r="AB5" s="13">
        <v>1837.23386</v>
      </c>
      <c r="AC5" s="13">
        <v>15616.779</v>
      </c>
      <c r="AD5" s="13">
        <v>3192.4137099999998</v>
      </c>
      <c r="AE5" s="13">
        <v>5087.7501099999999</v>
      </c>
      <c r="AF5" s="13">
        <v>118.06180000000001</v>
      </c>
      <c r="AG5" s="13">
        <v>2618.0131900000001</v>
      </c>
      <c r="AH5" s="13">
        <v>1271.7766300000001</v>
      </c>
      <c r="AI5" s="13"/>
      <c r="AJ5" s="13"/>
      <c r="AK5" s="13">
        <v>25208.36522</v>
      </c>
      <c r="AL5" s="13">
        <v>932.66189999999995</v>
      </c>
      <c r="AM5" s="13">
        <v>932.66189999999995</v>
      </c>
      <c r="AN5" s="13"/>
      <c r="AO5" s="13"/>
      <c r="AP5" s="13">
        <v>0</v>
      </c>
      <c r="AQ5" s="13"/>
      <c r="AR5" s="13"/>
      <c r="AS5" s="13"/>
      <c r="AT5" s="13"/>
      <c r="AU5" s="13">
        <v>834745.05722230498</v>
      </c>
      <c r="AV5" s="13">
        <v>0</v>
      </c>
      <c r="AW5" s="13"/>
      <c r="AX5" s="13"/>
      <c r="AY5" s="13"/>
      <c r="AZ5" s="13"/>
      <c r="BA5" s="13"/>
      <c r="BB5" s="14">
        <v>834745.05722230498</v>
      </c>
      <c r="BC5" s="2"/>
    </row>
    <row r="6" spans="1:55" x14ac:dyDescent="0.25">
      <c r="A6" s="96">
        <v>2</v>
      </c>
      <c r="B6" s="6" t="s">
        <v>56</v>
      </c>
      <c r="C6" s="15">
        <v>721016.42509912804</v>
      </c>
      <c r="D6" s="16">
        <v>522271.61086314003</v>
      </c>
      <c r="E6" s="16">
        <v>8138.5536899999997</v>
      </c>
      <c r="F6" s="16">
        <v>3487.9515799999999</v>
      </c>
      <c r="G6" s="16">
        <v>159257.82729105599</v>
      </c>
      <c r="H6" s="16">
        <v>100487.815495006</v>
      </c>
      <c r="I6" s="16">
        <v>843.96615999999995</v>
      </c>
      <c r="J6" s="16">
        <v>0</v>
      </c>
      <c r="K6" s="16">
        <v>58770.011796049999</v>
      </c>
      <c r="L6" s="16">
        <v>298.77180121599997</v>
      </c>
      <c r="M6" s="16">
        <v>0</v>
      </c>
      <c r="N6" s="16">
        <v>29546.10443069</v>
      </c>
      <c r="O6" s="16">
        <v>0</v>
      </c>
      <c r="P6" s="16">
        <v>0</v>
      </c>
      <c r="Q6" s="16">
        <v>4936.7393842419997</v>
      </c>
      <c r="R6" s="16">
        <v>342.26</v>
      </c>
      <c r="S6" s="16">
        <v>0</v>
      </c>
      <c r="T6" s="16">
        <v>0</v>
      </c>
      <c r="U6" s="16">
        <v>4661.8831300000002</v>
      </c>
      <c r="V6" s="16">
        <v>0</v>
      </c>
      <c r="W6" s="16">
        <v>0</v>
      </c>
      <c r="X6" s="16">
        <v>329921.15260713402</v>
      </c>
      <c r="Y6" s="16">
        <v>52260.639967255003</v>
      </c>
      <c r="Z6" s="16">
        <v>31395.904465976</v>
      </c>
      <c r="AA6" s="16">
        <v>782.53607</v>
      </c>
      <c r="AB6" s="16">
        <v>1858.61634</v>
      </c>
      <c r="AC6" s="16">
        <v>8720.5197680290003</v>
      </c>
      <c r="AD6" s="16">
        <v>5190.7371948959999</v>
      </c>
      <c r="AE6" s="16">
        <v>3335.4205299999999</v>
      </c>
      <c r="AF6" s="16">
        <v>0</v>
      </c>
      <c r="AG6" s="16">
        <v>52163.793935982001</v>
      </c>
      <c r="AH6" s="16">
        <v>1693.4825800000001</v>
      </c>
      <c r="AI6" s="16">
        <v>0</v>
      </c>
      <c r="AJ6" s="16">
        <v>289.33553000000001</v>
      </c>
      <c r="AK6" s="16">
        <v>172230.16622499601</v>
      </c>
      <c r="AL6" s="16">
        <v>15796.091981285999</v>
      </c>
      <c r="AM6" s="16">
        <v>11013.518159122999</v>
      </c>
      <c r="AN6" s="16">
        <v>2216.0821429729999</v>
      </c>
      <c r="AO6" s="16">
        <v>2566.49167919</v>
      </c>
      <c r="AP6" s="16">
        <v>0</v>
      </c>
      <c r="AQ6" s="16">
        <v>0</v>
      </c>
      <c r="AR6" s="16">
        <v>0</v>
      </c>
      <c r="AS6" s="16">
        <v>0</v>
      </c>
      <c r="AT6" s="16"/>
      <c r="AU6" s="16">
        <v>1066733.66968755</v>
      </c>
      <c r="AV6" s="16">
        <v>153373.35545999999</v>
      </c>
      <c r="AW6" s="16">
        <v>0</v>
      </c>
      <c r="AX6" s="16">
        <v>153373.35545999999</v>
      </c>
      <c r="AY6" s="16">
        <v>0</v>
      </c>
      <c r="AZ6" s="16">
        <v>0</v>
      </c>
      <c r="BA6" s="16">
        <v>0</v>
      </c>
      <c r="BB6" s="17">
        <v>1220107.02514755</v>
      </c>
      <c r="BC6" s="2"/>
    </row>
    <row r="7" spans="1:55" x14ac:dyDescent="0.25">
      <c r="A7" s="96">
        <v>3</v>
      </c>
      <c r="B7" s="6" t="s">
        <v>57</v>
      </c>
      <c r="C7" s="15">
        <v>9892.3692800000008</v>
      </c>
      <c r="D7" s="16">
        <v>3470.1017400000001</v>
      </c>
      <c r="E7" s="16"/>
      <c r="F7" s="16"/>
      <c r="G7" s="16">
        <v>220.352</v>
      </c>
      <c r="H7" s="16">
        <v>220.352</v>
      </c>
      <c r="I7" s="16"/>
      <c r="J7" s="16"/>
      <c r="K7" s="16"/>
      <c r="L7" s="16"/>
      <c r="M7" s="16"/>
      <c r="N7" s="16">
        <v>1536.5</v>
      </c>
      <c r="O7" s="16"/>
      <c r="P7" s="16"/>
      <c r="Q7" s="16">
        <v>579</v>
      </c>
      <c r="R7" s="16">
        <v>743</v>
      </c>
      <c r="S7" s="16"/>
      <c r="T7" s="16"/>
      <c r="U7" s="16">
        <v>3343.41554</v>
      </c>
      <c r="V7" s="16"/>
      <c r="W7" s="16"/>
      <c r="X7" s="16">
        <v>10460.46104</v>
      </c>
      <c r="Y7" s="16">
        <v>1680</v>
      </c>
      <c r="Z7" s="16">
        <v>2387.95793</v>
      </c>
      <c r="AA7" s="16"/>
      <c r="AB7" s="16"/>
      <c r="AC7" s="16">
        <v>711.30511000000001</v>
      </c>
      <c r="AD7" s="16"/>
      <c r="AE7" s="16"/>
      <c r="AF7" s="16"/>
      <c r="AG7" s="16">
        <v>703.07</v>
      </c>
      <c r="AH7" s="16">
        <v>948.03800000000001</v>
      </c>
      <c r="AI7" s="16"/>
      <c r="AJ7" s="16"/>
      <c r="AK7" s="16">
        <v>4030.09</v>
      </c>
      <c r="AL7" s="16">
        <v>0</v>
      </c>
      <c r="AM7" s="16"/>
      <c r="AN7" s="16"/>
      <c r="AO7" s="16"/>
      <c r="AP7" s="16">
        <v>0</v>
      </c>
      <c r="AQ7" s="16"/>
      <c r="AR7" s="16"/>
      <c r="AS7" s="16"/>
      <c r="AT7" s="16"/>
      <c r="AU7" s="16">
        <v>20352.830320000001</v>
      </c>
      <c r="AV7" s="16">
        <v>0</v>
      </c>
      <c r="AW7" s="16"/>
      <c r="AX7" s="16"/>
      <c r="AY7" s="16"/>
      <c r="AZ7" s="16"/>
      <c r="BA7" s="16"/>
      <c r="BB7" s="17">
        <v>20352.830320000001</v>
      </c>
      <c r="BC7" s="2"/>
    </row>
    <row r="8" spans="1:55" x14ac:dyDescent="0.25">
      <c r="A8" s="96">
        <v>4</v>
      </c>
      <c r="B8" s="6" t="s">
        <v>58</v>
      </c>
      <c r="C8" s="15">
        <v>70185.58</v>
      </c>
      <c r="D8" s="16">
        <v>17732.419999999998</v>
      </c>
      <c r="E8" s="16">
        <v>184.06</v>
      </c>
      <c r="F8" s="16">
        <v>6525.89</v>
      </c>
      <c r="G8" s="16">
        <v>10513.19</v>
      </c>
      <c r="H8" s="16">
        <v>5913.42</v>
      </c>
      <c r="I8" s="16">
        <v>230</v>
      </c>
      <c r="J8" s="16"/>
      <c r="K8" s="16">
        <v>4599.7700000000004</v>
      </c>
      <c r="L8" s="16"/>
      <c r="M8" s="16"/>
      <c r="N8" s="16">
        <v>23561.47</v>
      </c>
      <c r="O8" s="16"/>
      <c r="P8" s="16"/>
      <c r="Q8" s="16">
        <v>13510.73</v>
      </c>
      <c r="R8" s="16">
        <v>3404.09</v>
      </c>
      <c r="S8" s="16"/>
      <c r="T8" s="16"/>
      <c r="U8" s="16">
        <v>1463.68</v>
      </c>
      <c r="V8" s="16"/>
      <c r="W8" s="16"/>
      <c r="X8" s="16">
        <v>9837.36</v>
      </c>
      <c r="Y8" s="16">
        <v>576.29</v>
      </c>
      <c r="Z8" s="16">
        <v>4657.24</v>
      </c>
      <c r="AA8" s="16"/>
      <c r="AB8" s="16"/>
      <c r="AC8" s="16">
        <v>300</v>
      </c>
      <c r="AD8" s="16"/>
      <c r="AE8" s="16"/>
      <c r="AF8" s="16"/>
      <c r="AG8" s="16">
        <v>639.48</v>
      </c>
      <c r="AH8" s="16">
        <v>31.63</v>
      </c>
      <c r="AI8" s="16"/>
      <c r="AJ8" s="16"/>
      <c r="AK8" s="16">
        <v>3632.72</v>
      </c>
      <c r="AL8" s="16">
        <v>37.020000000000003</v>
      </c>
      <c r="AM8" s="16">
        <v>37.020000000000003</v>
      </c>
      <c r="AN8" s="16"/>
      <c r="AO8" s="16"/>
      <c r="AP8" s="16">
        <v>0</v>
      </c>
      <c r="AQ8" s="16"/>
      <c r="AR8" s="16"/>
      <c r="AS8" s="16"/>
      <c r="AT8" s="16">
        <v>2398.6799999999998</v>
      </c>
      <c r="AU8" s="16">
        <v>82458.64</v>
      </c>
      <c r="AV8" s="16">
        <v>0</v>
      </c>
      <c r="AW8" s="16"/>
      <c r="AX8" s="16"/>
      <c r="AY8" s="16"/>
      <c r="AZ8" s="16"/>
      <c r="BA8" s="16"/>
      <c r="BB8" s="17">
        <v>82458.64</v>
      </c>
      <c r="BC8" s="2"/>
    </row>
    <row r="9" spans="1:55" x14ac:dyDescent="0.25">
      <c r="A9" s="96">
        <v>5</v>
      </c>
      <c r="B9" s="6" t="s">
        <v>59</v>
      </c>
      <c r="C9" s="15">
        <v>0</v>
      </c>
      <c r="D9" s="16"/>
      <c r="E9" s="16"/>
      <c r="F9" s="16"/>
      <c r="G9" s="16">
        <v>0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>
        <v>90037.589022351996</v>
      </c>
      <c r="Y9" s="16">
        <v>90037.589022351996</v>
      </c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>
        <v>0</v>
      </c>
      <c r="AM9" s="16"/>
      <c r="AN9" s="16"/>
      <c r="AO9" s="16"/>
      <c r="AP9" s="16">
        <v>0</v>
      </c>
      <c r="AQ9" s="16"/>
      <c r="AR9" s="16"/>
      <c r="AS9" s="16"/>
      <c r="AT9" s="16"/>
      <c r="AU9" s="16">
        <v>90037.589022351996</v>
      </c>
      <c r="AV9" s="16">
        <v>0</v>
      </c>
      <c r="AW9" s="16"/>
      <c r="AX9" s="16"/>
      <c r="AY9" s="16"/>
      <c r="AZ9" s="16"/>
      <c r="BA9" s="16"/>
      <c r="BB9" s="17">
        <v>90037.589022351996</v>
      </c>
      <c r="BC9" s="2"/>
    </row>
    <row r="10" spans="1:55" x14ac:dyDescent="0.25">
      <c r="A10" s="96">
        <v>6</v>
      </c>
      <c r="B10" s="6" t="s">
        <v>60</v>
      </c>
      <c r="C10" s="15">
        <v>1592</v>
      </c>
      <c r="D10" s="16">
        <v>580</v>
      </c>
      <c r="E10" s="16"/>
      <c r="F10" s="16"/>
      <c r="G10" s="16">
        <v>869</v>
      </c>
      <c r="H10" s="16">
        <v>869</v>
      </c>
      <c r="I10" s="16"/>
      <c r="J10" s="16"/>
      <c r="K10" s="16"/>
      <c r="L10" s="16"/>
      <c r="M10" s="16"/>
      <c r="N10" s="16"/>
      <c r="O10" s="16"/>
      <c r="P10" s="16"/>
      <c r="Q10" s="16">
        <v>143</v>
      </c>
      <c r="R10" s="16"/>
      <c r="S10" s="16"/>
      <c r="T10" s="16"/>
      <c r="U10" s="16"/>
      <c r="V10" s="16"/>
      <c r="W10" s="16"/>
      <c r="X10" s="16">
        <v>29368</v>
      </c>
      <c r="Y10" s="16">
        <v>1367</v>
      </c>
      <c r="Z10" s="16">
        <v>25650</v>
      </c>
      <c r="AA10" s="16"/>
      <c r="AB10" s="16"/>
      <c r="AC10" s="16"/>
      <c r="AD10" s="16"/>
      <c r="AE10" s="16"/>
      <c r="AF10" s="16"/>
      <c r="AG10" s="16">
        <v>2150</v>
      </c>
      <c r="AH10" s="16">
        <v>169</v>
      </c>
      <c r="AI10" s="16"/>
      <c r="AJ10" s="16"/>
      <c r="AK10" s="16">
        <v>32</v>
      </c>
      <c r="AL10" s="16">
        <v>4242</v>
      </c>
      <c r="AM10" s="16">
        <v>4242</v>
      </c>
      <c r="AN10" s="16"/>
      <c r="AO10" s="16"/>
      <c r="AP10" s="16">
        <v>0</v>
      </c>
      <c r="AQ10" s="16"/>
      <c r="AR10" s="16"/>
      <c r="AS10" s="16"/>
      <c r="AT10" s="16"/>
      <c r="AU10" s="16">
        <v>35202</v>
      </c>
      <c r="AV10" s="16">
        <v>0</v>
      </c>
      <c r="AW10" s="16"/>
      <c r="AX10" s="16"/>
      <c r="AY10" s="16"/>
      <c r="AZ10" s="16"/>
      <c r="BA10" s="16"/>
      <c r="BB10" s="17">
        <v>35202</v>
      </c>
      <c r="BC10" s="2"/>
    </row>
    <row r="11" spans="1:55" x14ac:dyDescent="0.25">
      <c r="A11" s="96">
        <v>7</v>
      </c>
      <c r="B11" s="6" t="s">
        <v>61</v>
      </c>
      <c r="C11" s="15">
        <v>38402</v>
      </c>
      <c r="D11" s="16">
        <v>500</v>
      </c>
      <c r="E11" s="16"/>
      <c r="F11" s="16"/>
      <c r="G11" s="16">
        <v>6704</v>
      </c>
      <c r="H11" s="16">
        <v>251</v>
      </c>
      <c r="I11" s="16"/>
      <c r="J11" s="16"/>
      <c r="K11" s="16">
        <v>6453</v>
      </c>
      <c r="L11" s="16"/>
      <c r="M11" s="16"/>
      <c r="N11" s="16">
        <v>15981</v>
      </c>
      <c r="O11" s="16"/>
      <c r="P11" s="16"/>
      <c r="Q11" s="16">
        <v>15217</v>
      </c>
      <c r="R11" s="16"/>
      <c r="S11" s="16"/>
      <c r="T11" s="16"/>
      <c r="U11" s="16"/>
      <c r="V11" s="16"/>
      <c r="W11" s="16"/>
      <c r="X11" s="16">
        <v>133996</v>
      </c>
      <c r="Y11" s="16">
        <v>5226</v>
      </c>
      <c r="Z11" s="16">
        <v>8331</v>
      </c>
      <c r="AA11" s="16"/>
      <c r="AB11" s="16"/>
      <c r="AC11" s="16">
        <v>12901</v>
      </c>
      <c r="AD11" s="16"/>
      <c r="AE11" s="16">
        <v>169</v>
      </c>
      <c r="AF11" s="16"/>
      <c r="AG11" s="16">
        <v>102065</v>
      </c>
      <c r="AH11" s="16"/>
      <c r="AI11" s="16"/>
      <c r="AJ11" s="16"/>
      <c r="AK11" s="16">
        <v>5304</v>
      </c>
      <c r="AL11" s="16">
        <v>0</v>
      </c>
      <c r="AM11" s="16"/>
      <c r="AN11" s="16"/>
      <c r="AO11" s="16"/>
      <c r="AP11" s="16">
        <v>0</v>
      </c>
      <c r="AQ11" s="16"/>
      <c r="AR11" s="16"/>
      <c r="AS11" s="16"/>
      <c r="AT11" s="16"/>
      <c r="AU11" s="16">
        <v>172398</v>
      </c>
      <c r="AV11" s="16">
        <v>0</v>
      </c>
      <c r="AW11" s="16"/>
      <c r="AX11" s="16"/>
      <c r="AY11" s="16"/>
      <c r="AZ11" s="16"/>
      <c r="BA11" s="16"/>
      <c r="BB11" s="17">
        <v>172398</v>
      </c>
      <c r="BC11" s="2"/>
    </row>
    <row r="12" spans="1:55" x14ac:dyDescent="0.25">
      <c r="A12" s="96">
        <v>8</v>
      </c>
      <c r="B12" s="6" t="s">
        <v>62</v>
      </c>
      <c r="C12" s="15">
        <v>1675372.9642209499</v>
      </c>
      <c r="D12" s="16">
        <v>711033.55985420896</v>
      </c>
      <c r="E12" s="16">
        <v>26474.75719</v>
      </c>
      <c r="F12" s="16">
        <v>12201.02088</v>
      </c>
      <c r="G12" s="16">
        <v>413685.72625248198</v>
      </c>
      <c r="H12" s="16">
        <v>200356.31341</v>
      </c>
      <c r="I12" s="16">
        <v>4851.7916800000003</v>
      </c>
      <c r="J12" s="16">
        <v>0</v>
      </c>
      <c r="K12" s="16">
        <v>213329.41284248201</v>
      </c>
      <c r="L12" s="16"/>
      <c r="M12" s="16"/>
      <c r="N12" s="16">
        <v>350139.02237403998</v>
      </c>
      <c r="O12" s="16"/>
      <c r="P12" s="16"/>
      <c r="Q12" s="16">
        <v>160734.96781021799</v>
      </c>
      <c r="R12" s="16">
        <v>26817.630260000002</v>
      </c>
      <c r="S12" s="16"/>
      <c r="T12" s="16"/>
      <c r="U12" s="16">
        <v>12962.05767</v>
      </c>
      <c r="V12" s="16">
        <v>48.772350000000003</v>
      </c>
      <c r="W12" s="16"/>
      <c r="X12" s="16">
        <v>598930.85803</v>
      </c>
      <c r="Y12" s="16">
        <v>246957.63626</v>
      </c>
      <c r="Z12" s="16">
        <v>97765.129060000007</v>
      </c>
      <c r="AA12" s="16">
        <v>10472.69623</v>
      </c>
      <c r="AB12" s="16">
        <v>5046.3869999999997</v>
      </c>
      <c r="AC12" s="16">
        <v>21237.269950000002</v>
      </c>
      <c r="AD12" s="16">
        <v>11177.50412</v>
      </c>
      <c r="AE12" s="16">
        <v>4421.5464899999997</v>
      </c>
      <c r="AF12" s="16">
        <v>21211.4715</v>
      </c>
      <c r="AG12" s="16">
        <v>18754.622439999999</v>
      </c>
      <c r="AH12" s="16">
        <v>13636.112349999999</v>
      </c>
      <c r="AI12" s="16">
        <v>0</v>
      </c>
      <c r="AJ12" s="16">
        <v>781.38139999999999</v>
      </c>
      <c r="AK12" s="16">
        <v>147469.10123</v>
      </c>
      <c r="AL12" s="16">
        <v>22086.33093</v>
      </c>
      <c r="AM12" s="16">
        <v>11200.53398</v>
      </c>
      <c r="AN12" s="16">
        <v>3858.16399</v>
      </c>
      <c r="AO12" s="16">
        <v>7027.6329599999999</v>
      </c>
      <c r="AP12" s="16">
        <v>924.84046999999998</v>
      </c>
      <c r="AQ12" s="16">
        <v>17</v>
      </c>
      <c r="AR12" s="16">
        <v>907.84046999999998</v>
      </c>
      <c r="AS12" s="16"/>
      <c r="AT12" s="16"/>
      <c r="AU12" s="16">
        <v>2297314.99365095</v>
      </c>
      <c r="AV12" s="16">
        <v>0</v>
      </c>
      <c r="AW12" s="16"/>
      <c r="AX12" s="16"/>
      <c r="AY12" s="16"/>
      <c r="AZ12" s="16"/>
      <c r="BA12" s="16"/>
      <c r="BB12" s="17">
        <v>2297314.99365095</v>
      </c>
      <c r="BC12" s="2"/>
    </row>
    <row r="13" spans="1:55" x14ac:dyDescent="0.25">
      <c r="A13" s="96">
        <v>9</v>
      </c>
      <c r="B13" s="6" t="s">
        <v>63</v>
      </c>
      <c r="C13" s="15">
        <v>240816.5</v>
      </c>
      <c r="D13" s="16">
        <v>128259.68</v>
      </c>
      <c r="E13" s="16">
        <v>4463.17</v>
      </c>
      <c r="F13" s="16">
        <v>3795.84</v>
      </c>
      <c r="G13" s="16">
        <v>35097.43</v>
      </c>
      <c r="H13" s="16">
        <v>25930</v>
      </c>
      <c r="I13" s="16">
        <v>273.36</v>
      </c>
      <c r="J13" s="16"/>
      <c r="K13" s="16">
        <v>9167.43</v>
      </c>
      <c r="L13" s="16"/>
      <c r="M13" s="16"/>
      <c r="N13" s="16">
        <v>41488.14</v>
      </c>
      <c r="O13" s="16"/>
      <c r="P13" s="16"/>
      <c r="Q13" s="16">
        <v>26406.16</v>
      </c>
      <c r="R13" s="16">
        <v>4449.34</v>
      </c>
      <c r="S13" s="16"/>
      <c r="T13" s="16"/>
      <c r="U13" s="16">
        <v>5115.75</v>
      </c>
      <c r="V13" s="16">
        <v>23</v>
      </c>
      <c r="W13" s="16"/>
      <c r="X13" s="16">
        <v>50877.89</v>
      </c>
      <c r="Y13" s="16">
        <v>14919.9</v>
      </c>
      <c r="Z13" s="16">
        <v>6605.5</v>
      </c>
      <c r="AA13" s="16">
        <v>3173.25</v>
      </c>
      <c r="AB13" s="16">
        <v>607.37</v>
      </c>
      <c r="AC13" s="16">
        <v>3282.16</v>
      </c>
      <c r="AD13" s="16"/>
      <c r="AE13" s="16">
        <v>1854.27</v>
      </c>
      <c r="AF13" s="16">
        <v>4041.56</v>
      </c>
      <c r="AG13" s="16">
        <v>1836.73</v>
      </c>
      <c r="AH13" s="16">
        <v>848.37</v>
      </c>
      <c r="AI13" s="16"/>
      <c r="AJ13" s="16"/>
      <c r="AK13" s="16">
        <v>13708.78</v>
      </c>
      <c r="AL13" s="16">
        <v>265.81</v>
      </c>
      <c r="AM13" s="16">
        <v>265.81</v>
      </c>
      <c r="AN13" s="16"/>
      <c r="AO13" s="16"/>
      <c r="AP13" s="16">
        <v>223.58</v>
      </c>
      <c r="AQ13" s="16"/>
      <c r="AR13" s="16">
        <v>223.58</v>
      </c>
      <c r="AS13" s="16"/>
      <c r="AT13" s="16"/>
      <c r="AU13" s="16">
        <v>292183.78000000003</v>
      </c>
      <c r="AV13" s="16">
        <v>0</v>
      </c>
      <c r="AW13" s="16"/>
      <c r="AX13" s="16"/>
      <c r="AY13" s="16"/>
      <c r="AZ13" s="16"/>
      <c r="BA13" s="16"/>
      <c r="BB13" s="17">
        <v>292183.78000000003</v>
      </c>
      <c r="BC13" s="2"/>
    </row>
    <row r="14" spans="1:55" x14ac:dyDescent="0.25">
      <c r="A14" s="96">
        <v>10</v>
      </c>
      <c r="B14" s="6" t="s">
        <v>64</v>
      </c>
      <c r="C14" s="15">
        <v>927415</v>
      </c>
      <c r="D14" s="16">
        <v>409899</v>
      </c>
      <c r="E14" s="16">
        <v>14974</v>
      </c>
      <c r="F14" s="16">
        <v>9186</v>
      </c>
      <c r="G14" s="16">
        <v>146387</v>
      </c>
      <c r="H14" s="16">
        <v>91037</v>
      </c>
      <c r="I14" s="16">
        <v>90</v>
      </c>
      <c r="J14" s="16">
        <v>0</v>
      </c>
      <c r="K14" s="16">
        <v>55350</v>
      </c>
      <c r="L14" s="16">
        <v>0</v>
      </c>
      <c r="M14" s="16">
        <v>0</v>
      </c>
      <c r="N14" s="16">
        <v>224371</v>
      </c>
      <c r="O14" s="16">
        <v>0</v>
      </c>
      <c r="P14" s="16">
        <v>0</v>
      </c>
      <c r="Q14" s="16">
        <v>94462</v>
      </c>
      <c r="R14" s="16">
        <v>37357</v>
      </c>
      <c r="S14" s="16">
        <v>0</v>
      </c>
      <c r="T14" s="16">
        <v>0</v>
      </c>
      <c r="U14" s="16">
        <v>14939</v>
      </c>
      <c r="V14" s="16">
        <v>16</v>
      </c>
      <c r="W14" s="16">
        <v>0</v>
      </c>
      <c r="X14" s="16">
        <v>491391</v>
      </c>
      <c r="Y14" s="16">
        <v>65067</v>
      </c>
      <c r="Z14" s="16">
        <v>11657</v>
      </c>
      <c r="AA14" s="16">
        <v>9777</v>
      </c>
      <c r="AB14" s="16">
        <v>41717</v>
      </c>
      <c r="AC14" s="16">
        <v>97777</v>
      </c>
      <c r="AD14" s="16">
        <v>58289</v>
      </c>
      <c r="AE14" s="16">
        <v>15896</v>
      </c>
      <c r="AF14" s="16">
        <v>6316</v>
      </c>
      <c r="AG14" s="16">
        <v>25067</v>
      </c>
      <c r="AH14" s="16">
        <v>8196</v>
      </c>
      <c r="AI14" s="16">
        <v>0</v>
      </c>
      <c r="AJ14" s="16">
        <v>0</v>
      </c>
      <c r="AK14" s="16">
        <v>151632</v>
      </c>
      <c r="AL14" s="16">
        <v>8987</v>
      </c>
      <c r="AM14" s="16">
        <v>8987</v>
      </c>
      <c r="AN14" s="16">
        <v>0</v>
      </c>
      <c r="AO14" s="16">
        <v>0</v>
      </c>
      <c r="AP14" s="16">
        <v>10972</v>
      </c>
      <c r="AQ14" s="16">
        <v>0</v>
      </c>
      <c r="AR14" s="16">
        <v>72</v>
      </c>
      <c r="AS14" s="16">
        <v>10900</v>
      </c>
      <c r="AT14" s="16">
        <v>61654</v>
      </c>
      <c r="AU14" s="16">
        <v>1500419</v>
      </c>
      <c r="AV14" s="16">
        <v>8595</v>
      </c>
      <c r="AW14" s="16">
        <v>8595</v>
      </c>
      <c r="AX14" s="16">
        <v>0</v>
      </c>
      <c r="AY14" s="16">
        <v>0</v>
      </c>
      <c r="AZ14" s="16">
        <v>0</v>
      </c>
      <c r="BA14" s="16">
        <v>0</v>
      </c>
      <c r="BB14" s="17">
        <v>1509014</v>
      </c>
      <c r="BC14" s="2"/>
    </row>
    <row r="15" spans="1:55" x14ac:dyDescent="0.25">
      <c r="A15" s="96">
        <v>11</v>
      </c>
      <c r="B15" s="6" t="s">
        <v>65</v>
      </c>
      <c r="C15" s="15">
        <v>51747.291599999997</v>
      </c>
      <c r="D15" s="16">
        <v>9271.5072099999998</v>
      </c>
      <c r="E15" s="16">
        <v>139</v>
      </c>
      <c r="F15" s="16">
        <v>685.64227000000005</v>
      </c>
      <c r="G15" s="16">
        <v>11711.68419</v>
      </c>
      <c r="H15" s="16">
        <v>5352.0093900000002</v>
      </c>
      <c r="I15" s="16">
        <v>0</v>
      </c>
      <c r="J15" s="16">
        <v>0</v>
      </c>
      <c r="K15" s="16">
        <v>6359.6747999999998</v>
      </c>
      <c r="L15" s="16">
        <v>0</v>
      </c>
      <c r="M15" s="16">
        <v>0</v>
      </c>
      <c r="N15" s="16">
        <v>16031.869629999999</v>
      </c>
      <c r="O15" s="16">
        <v>0</v>
      </c>
      <c r="P15" s="16">
        <v>0</v>
      </c>
      <c r="Q15" s="16">
        <v>6198.0795099999996</v>
      </c>
      <c r="R15" s="16">
        <v>2399.9674799999998</v>
      </c>
      <c r="S15" s="16">
        <v>0</v>
      </c>
      <c r="T15" s="16">
        <v>0</v>
      </c>
      <c r="U15" s="16">
        <v>6134.1835799999999</v>
      </c>
      <c r="V15" s="16"/>
      <c r="W15" s="16"/>
      <c r="X15" s="16">
        <v>17229.68203</v>
      </c>
      <c r="Y15" s="16">
        <v>5511.1105699999998</v>
      </c>
      <c r="Z15" s="16">
        <v>1331.24146</v>
      </c>
      <c r="AA15" s="16"/>
      <c r="AB15" s="16"/>
      <c r="AC15" s="16">
        <v>0</v>
      </c>
      <c r="AD15" s="16"/>
      <c r="AE15" s="16"/>
      <c r="AF15" s="16"/>
      <c r="AG15" s="16">
        <v>123</v>
      </c>
      <c r="AH15" s="16"/>
      <c r="AI15" s="16"/>
      <c r="AJ15" s="16"/>
      <c r="AK15" s="16">
        <v>10264.33</v>
      </c>
      <c r="AL15" s="16">
        <v>0</v>
      </c>
      <c r="AM15" s="16"/>
      <c r="AN15" s="16"/>
      <c r="AO15" s="16"/>
      <c r="AP15" s="16">
        <v>0</v>
      </c>
      <c r="AQ15" s="16">
        <v>0</v>
      </c>
      <c r="AR15" s="16">
        <v>0</v>
      </c>
      <c r="AS15" s="16">
        <v>0</v>
      </c>
      <c r="AT15" s="16">
        <v>131.0943</v>
      </c>
      <c r="AU15" s="16">
        <v>69108.067930000005</v>
      </c>
      <c r="AV15" s="16">
        <v>0</v>
      </c>
      <c r="AW15" s="16"/>
      <c r="AX15" s="16"/>
      <c r="AY15" s="16"/>
      <c r="AZ15" s="16"/>
      <c r="BA15" s="16"/>
      <c r="BB15" s="17">
        <v>69108.067930000005</v>
      </c>
      <c r="BC15" s="2"/>
    </row>
    <row r="16" spans="1:55" x14ac:dyDescent="0.25">
      <c r="A16" s="96">
        <v>12</v>
      </c>
      <c r="B16" s="6" t="s">
        <v>66</v>
      </c>
      <c r="C16" s="15">
        <v>694650.15631999995</v>
      </c>
      <c r="D16" s="16">
        <v>547088.37595000002</v>
      </c>
      <c r="E16" s="16">
        <v>41987.979050000002</v>
      </c>
      <c r="F16" s="16">
        <v>58855.819819999997</v>
      </c>
      <c r="G16" s="16">
        <v>79449.982080000002</v>
      </c>
      <c r="H16" s="16">
        <v>68683.003219999999</v>
      </c>
      <c r="I16" s="16">
        <v>3179.3458999999998</v>
      </c>
      <c r="J16" s="16"/>
      <c r="K16" s="16">
        <v>10766.978859999999</v>
      </c>
      <c r="L16" s="16"/>
      <c r="M16" s="16"/>
      <c r="N16" s="16">
        <v>57435.7890999999</v>
      </c>
      <c r="O16" s="16"/>
      <c r="P16" s="16"/>
      <c r="Q16" s="16">
        <v>1148.3915400000001</v>
      </c>
      <c r="R16" s="16">
        <v>8456.3735799999995</v>
      </c>
      <c r="S16" s="16"/>
      <c r="T16" s="16"/>
      <c r="U16" s="16">
        <v>1071.24407</v>
      </c>
      <c r="V16" s="16"/>
      <c r="W16" s="16"/>
      <c r="X16" s="16">
        <v>0</v>
      </c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>
        <v>0</v>
      </c>
      <c r="AM16" s="16"/>
      <c r="AN16" s="16"/>
      <c r="AO16" s="16"/>
      <c r="AP16" s="16">
        <v>0</v>
      </c>
      <c r="AQ16" s="16"/>
      <c r="AR16" s="16"/>
      <c r="AS16" s="16"/>
      <c r="AT16" s="16"/>
      <c r="AU16" s="16">
        <v>694650.15631999995</v>
      </c>
      <c r="AV16" s="16">
        <v>0</v>
      </c>
      <c r="AW16" s="16"/>
      <c r="AX16" s="16"/>
      <c r="AY16" s="16"/>
      <c r="AZ16" s="16"/>
      <c r="BA16" s="16"/>
      <c r="BB16" s="17">
        <v>694650.15631999995</v>
      </c>
      <c r="BC16" s="2"/>
    </row>
    <row r="17" spans="1:55" x14ac:dyDescent="0.25">
      <c r="A17" s="96">
        <v>13</v>
      </c>
      <c r="B17" s="6" t="s">
        <v>67</v>
      </c>
      <c r="C17" s="15">
        <v>615293.94060679502</v>
      </c>
      <c r="D17" s="16">
        <v>241303.370283967</v>
      </c>
      <c r="E17" s="16">
        <v>11672.9949</v>
      </c>
      <c r="F17" s="16">
        <v>1928.95695168</v>
      </c>
      <c r="G17" s="16">
        <v>113963.20243201801</v>
      </c>
      <c r="H17" s="16">
        <v>63055.818249368996</v>
      </c>
      <c r="I17" s="16">
        <v>1071.26073625</v>
      </c>
      <c r="J17" s="16"/>
      <c r="K17" s="16">
        <v>50907.384182649002</v>
      </c>
      <c r="L17" s="16"/>
      <c r="M17" s="16"/>
      <c r="N17" s="16">
        <v>162428.86699524801</v>
      </c>
      <c r="O17" s="16"/>
      <c r="P17" s="16"/>
      <c r="Q17" s="16">
        <v>73906.188160382095</v>
      </c>
      <c r="R17" s="16">
        <v>8864.7999999999993</v>
      </c>
      <c r="S17" s="16"/>
      <c r="T17" s="16"/>
      <c r="U17" s="16">
        <v>14827.51273518</v>
      </c>
      <c r="V17" s="16">
        <v>556.01300000000003</v>
      </c>
      <c r="W17" s="16"/>
      <c r="X17" s="16">
        <v>254534.34039106299</v>
      </c>
      <c r="Y17" s="16">
        <v>56878.220361382999</v>
      </c>
      <c r="Z17" s="16">
        <v>242.79312999999999</v>
      </c>
      <c r="AA17" s="16">
        <v>19576.334845519999</v>
      </c>
      <c r="AB17" s="16">
        <v>66021.967855534007</v>
      </c>
      <c r="AC17" s="16"/>
      <c r="AD17" s="16">
        <v>13513.546552775</v>
      </c>
      <c r="AE17" s="16">
        <v>7212.36528</v>
      </c>
      <c r="AF17" s="16"/>
      <c r="AG17" s="16">
        <v>15041.292736457999</v>
      </c>
      <c r="AH17" s="16">
        <v>17278.007120033999</v>
      </c>
      <c r="AI17" s="16"/>
      <c r="AJ17" s="16"/>
      <c r="AK17" s="16">
        <v>58769.812509358999</v>
      </c>
      <c r="AL17" s="16">
        <v>3943.1695</v>
      </c>
      <c r="AM17" s="16">
        <v>3943.1695</v>
      </c>
      <c r="AN17" s="16"/>
      <c r="AO17" s="16"/>
      <c r="AP17" s="16">
        <v>11927.78111</v>
      </c>
      <c r="AQ17" s="16"/>
      <c r="AR17" s="16">
        <v>1114.7811099999999</v>
      </c>
      <c r="AS17" s="16">
        <v>10813</v>
      </c>
      <c r="AT17" s="16"/>
      <c r="AU17" s="16">
        <v>885699.23160785798</v>
      </c>
      <c r="AV17" s="16">
        <v>0</v>
      </c>
      <c r="AW17" s="16"/>
      <c r="AX17" s="16"/>
      <c r="AY17" s="16"/>
      <c r="AZ17" s="16"/>
      <c r="BA17" s="16"/>
      <c r="BB17" s="17">
        <v>885699.23160785798</v>
      </c>
      <c r="BC17" s="2"/>
    </row>
    <row r="18" spans="1:55" x14ac:dyDescent="0.25">
      <c r="A18" s="96">
        <v>14</v>
      </c>
      <c r="B18" s="6" t="s">
        <v>68</v>
      </c>
      <c r="C18" s="15">
        <v>1369812.9887262001</v>
      </c>
      <c r="D18" s="16">
        <v>1026885.30775172</v>
      </c>
      <c r="E18" s="16"/>
      <c r="F18" s="16"/>
      <c r="G18" s="16">
        <v>149717.39149304701</v>
      </c>
      <c r="H18" s="16">
        <v>83769.615485896997</v>
      </c>
      <c r="I18" s="16"/>
      <c r="J18" s="16"/>
      <c r="K18" s="16">
        <v>65947.776007149994</v>
      </c>
      <c r="L18" s="16"/>
      <c r="M18" s="16"/>
      <c r="N18" s="16">
        <v>111167.545626033</v>
      </c>
      <c r="O18" s="16"/>
      <c r="P18" s="16"/>
      <c r="Q18" s="16">
        <v>32514.006665395998</v>
      </c>
      <c r="R18" s="16">
        <v>19193.963400000001</v>
      </c>
      <c r="S18" s="16"/>
      <c r="T18" s="16"/>
      <c r="U18" s="16">
        <v>30334.773789999999</v>
      </c>
      <c r="V18" s="16"/>
      <c r="W18" s="16"/>
      <c r="X18" s="16">
        <v>340103.83162978402</v>
      </c>
      <c r="Y18" s="16">
        <v>59149.583600676</v>
      </c>
      <c r="Z18" s="16">
        <v>4053.0297399999999</v>
      </c>
      <c r="AA18" s="16">
        <v>11888.156256385</v>
      </c>
      <c r="AB18" s="16">
        <v>8778.3705613919992</v>
      </c>
      <c r="AC18" s="16">
        <v>48251.574869919001</v>
      </c>
      <c r="AD18" s="16">
        <v>8230.6568703360008</v>
      </c>
      <c r="AE18" s="16">
        <v>4031.5099799999998</v>
      </c>
      <c r="AF18" s="16">
        <v>1860.2747300000001</v>
      </c>
      <c r="AG18" s="16">
        <v>12748.155167295001</v>
      </c>
      <c r="AH18" s="16"/>
      <c r="AI18" s="16"/>
      <c r="AJ18" s="16"/>
      <c r="AK18" s="16">
        <v>181112.51985378101</v>
      </c>
      <c r="AL18" s="16">
        <v>12029.427540724</v>
      </c>
      <c r="AM18" s="16">
        <v>12029.427540724</v>
      </c>
      <c r="AN18" s="16"/>
      <c r="AO18" s="16"/>
      <c r="AP18" s="16">
        <v>128980.14819834</v>
      </c>
      <c r="AQ18" s="16">
        <v>102940.0204049</v>
      </c>
      <c r="AR18" s="16">
        <v>26040.127793439999</v>
      </c>
      <c r="AS18" s="16"/>
      <c r="AT18" s="16">
        <v>15035.831642212999</v>
      </c>
      <c r="AU18" s="16">
        <v>1865962.2277372601</v>
      </c>
      <c r="AV18" s="16">
        <v>0</v>
      </c>
      <c r="AW18" s="16"/>
      <c r="AX18" s="16"/>
      <c r="AY18" s="16"/>
      <c r="AZ18" s="16"/>
      <c r="BA18" s="16"/>
      <c r="BB18" s="17">
        <v>1865962.2277372601</v>
      </c>
      <c r="BC18" s="2"/>
    </row>
    <row r="19" spans="1:55" x14ac:dyDescent="0.25">
      <c r="A19" s="96">
        <v>15</v>
      </c>
      <c r="B19" s="6" t="s">
        <v>69</v>
      </c>
      <c r="C19" s="15">
        <v>10759.3</v>
      </c>
      <c r="D19" s="16">
        <v>706.5</v>
      </c>
      <c r="E19" s="16"/>
      <c r="F19" s="16"/>
      <c r="G19" s="16">
        <v>1166.9000000000001</v>
      </c>
      <c r="H19" s="16">
        <v>633.79999999999995</v>
      </c>
      <c r="I19" s="16"/>
      <c r="J19" s="16"/>
      <c r="K19" s="16">
        <v>533.1</v>
      </c>
      <c r="L19" s="16"/>
      <c r="M19" s="16"/>
      <c r="N19" s="16">
        <v>602.4</v>
      </c>
      <c r="O19" s="16"/>
      <c r="P19" s="16"/>
      <c r="Q19" s="16">
        <v>2773.1</v>
      </c>
      <c r="R19" s="16">
        <v>5125.8</v>
      </c>
      <c r="S19" s="16"/>
      <c r="T19" s="16"/>
      <c r="U19" s="16">
        <v>384.6</v>
      </c>
      <c r="V19" s="16"/>
      <c r="W19" s="16"/>
      <c r="X19" s="16">
        <v>22756</v>
      </c>
      <c r="Y19" s="16">
        <v>246.1</v>
      </c>
      <c r="Z19" s="16">
        <v>4759.7</v>
      </c>
      <c r="AA19" s="16">
        <v>714.1</v>
      </c>
      <c r="AB19" s="16">
        <v>933.8</v>
      </c>
      <c r="AC19" s="16">
        <v>1576.6</v>
      </c>
      <c r="AD19" s="16">
        <v>132.80000000000001</v>
      </c>
      <c r="AE19" s="16">
        <v>101.3</v>
      </c>
      <c r="AF19" s="16"/>
      <c r="AG19" s="16">
        <v>1029.3</v>
      </c>
      <c r="AH19" s="16">
        <v>169.1</v>
      </c>
      <c r="AI19" s="16"/>
      <c r="AJ19" s="16"/>
      <c r="AK19" s="16">
        <v>13093.2</v>
      </c>
      <c r="AL19" s="16">
        <v>750.8</v>
      </c>
      <c r="AM19" s="16">
        <v>750.8</v>
      </c>
      <c r="AN19" s="16"/>
      <c r="AO19" s="16"/>
      <c r="AP19" s="16">
        <v>22.4</v>
      </c>
      <c r="AQ19" s="16">
        <v>22.4</v>
      </c>
      <c r="AR19" s="16"/>
      <c r="AS19" s="16"/>
      <c r="AT19" s="16"/>
      <c r="AU19" s="16">
        <v>34288.5</v>
      </c>
      <c r="AV19" s="16">
        <v>0</v>
      </c>
      <c r="AW19" s="16"/>
      <c r="AX19" s="16"/>
      <c r="AY19" s="16"/>
      <c r="AZ19" s="16"/>
      <c r="BA19" s="16"/>
      <c r="BB19" s="17">
        <v>34288.5</v>
      </c>
      <c r="BC19" s="2"/>
    </row>
    <row r="20" spans="1:55" x14ac:dyDescent="0.25">
      <c r="A20" s="96">
        <v>16</v>
      </c>
      <c r="B20" s="6" t="s">
        <v>70</v>
      </c>
      <c r="C20" s="15">
        <v>943691.80102000001</v>
      </c>
      <c r="D20" s="16">
        <v>404494.82864000002</v>
      </c>
      <c r="E20" s="16">
        <v>8237.3948400000008</v>
      </c>
      <c r="F20" s="16">
        <v>5326.79169</v>
      </c>
      <c r="G20" s="16">
        <v>168023.65260999999</v>
      </c>
      <c r="H20" s="16">
        <v>67226.770990000005</v>
      </c>
      <c r="I20" s="16">
        <v>677.65231000000006</v>
      </c>
      <c r="J20" s="16">
        <v>0</v>
      </c>
      <c r="K20" s="16">
        <v>100796.88162</v>
      </c>
      <c r="L20" s="16">
        <v>0</v>
      </c>
      <c r="M20" s="16">
        <v>0</v>
      </c>
      <c r="N20" s="16">
        <v>206368.77366000001</v>
      </c>
      <c r="O20" s="16">
        <v>0</v>
      </c>
      <c r="P20" s="16">
        <v>0</v>
      </c>
      <c r="Q20" s="16">
        <v>79027.550370000099</v>
      </c>
      <c r="R20" s="16">
        <v>54479.554409999997</v>
      </c>
      <c r="S20" s="16">
        <v>0</v>
      </c>
      <c r="T20" s="16">
        <v>0</v>
      </c>
      <c r="U20" s="16">
        <v>31297.441330000001</v>
      </c>
      <c r="V20" s="16">
        <v>67.715289999999996</v>
      </c>
      <c r="W20" s="16">
        <v>0</v>
      </c>
      <c r="X20" s="16">
        <v>446867.81081</v>
      </c>
      <c r="Y20" s="16">
        <v>73425.400200000004</v>
      </c>
      <c r="Z20" s="16">
        <v>12197.669389999999</v>
      </c>
      <c r="AA20" s="16">
        <v>25989.530930000001</v>
      </c>
      <c r="AB20" s="16">
        <v>37217.83509</v>
      </c>
      <c r="AC20" s="16">
        <v>65585.384730000005</v>
      </c>
      <c r="AD20" s="16">
        <v>15423.509959999999</v>
      </c>
      <c r="AE20" s="16">
        <v>2510.6830399999999</v>
      </c>
      <c r="AF20" s="16">
        <v>2261.5100499999999</v>
      </c>
      <c r="AG20" s="16">
        <v>23336.72407</v>
      </c>
      <c r="AH20" s="16">
        <v>9605.5844500000003</v>
      </c>
      <c r="AI20" s="16">
        <v>0</v>
      </c>
      <c r="AJ20" s="16">
        <v>40.996000000000002</v>
      </c>
      <c r="AK20" s="16">
        <v>179272.9829</v>
      </c>
      <c r="AL20" s="16">
        <v>12847.019480000001</v>
      </c>
      <c r="AM20" s="16">
        <v>6960.44776</v>
      </c>
      <c r="AN20" s="16">
        <v>59.08</v>
      </c>
      <c r="AO20" s="16">
        <v>5827.49172</v>
      </c>
      <c r="AP20" s="16">
        <v>37372.633000000002</v>
      </c>
      <c r="AQ20" s="16">
        <v>23980.824840000001</v>
      </c>
      <c r="AR20" s="16">
        <v>13391.80816</v>
      </c>
      <c r="AS20" s="16">
        <v>0</v>
      </c>
      <c r="AT20" s="16">
        <v>17993.81121</v>
      </c>
      <c r="AU20" s="16">
        <v>1458773.07552</v>
      </c>
      <c r="AV20" s="16">
        <v>29484.673900000002</v>
      </c>
      <c r="AW20" s="16">
        <v>0</v>
      </c>
      <c r="AX20" s="16">
        <v>0</v>
      </c>
      <c r="AY20" s="16">
        <v>25714.942780000001</v>
      </c>
      <c r="AZ20" s="16">
        <v>0</v>
      </c>
      <c r="BA20" s="16">
        <v>3769.7311199999999</v>
      </c>
      <c r="BB20" s="17">
        <v>1488257.74942</v>
      </c>
      <c r="BC20" s="2"/>
    </row>
    <row r="21" spans="1:55" x14ac:dyDescent="0.25">
      <c r="A21" s="96">
        <v>17</v>
      </c>
      <c r="B21" s="6" t="s">
        <v>71</v>
      </c>
      <c r="C21" s="15">
        <v>2381169.94727006</v>
      </c>
      <c r="D21" s="16">
        <v>1437294.3446247501</v>
      </c>
      <c r="E21" s="16">
        <v>62261.750358899997</v>
      </c>
      <c r="F21" s="16">
        <v>25981.452429356599</v>
      </c>
      <c r="G21" s="16">
        <v>392557.39216639003</v>
      </c>
      <c r="H21" s="16">
        <v>235088.28027878801</v>
      </c>
      <c r="I21" s="16">
        <v>6897.4633899999999</v>
      </c>
      <c r="J21" s="16"/>
      <c r="K21" s="16">
        <v>157469.111887601</v>
      </c>
      <c r="L21" s="16">
        <v>2177.4265399999999</v>
      </c>
      <c r="M21" s="16"/>
      <c r="N21" s="16">
        <v>321018.04816684301</v>
      </c>
      <c r="O21" s="16"/>
      <c r="P21" s="16"/>
      <c r="Q21" s="16">
        <v>141610.250776948</v>
      </c>
      <c r="R21" s="16">
        <v>63076.408271172397</v>
      </c>
      <c r="S21" s="16"/>
      <c r="T21" s="16"/>
      <c r="U21" s="16">
        <v>25613.5032639565</v>
      </c>
      <c r="V21" s="16">
        <v>768.15853000000004</v>
      </c>
      <c r="W21" s="16"/>
      <c r="X21" s="16">
        <v>574416.11860667798</v>
      </c>
      <c r="Y21" s="16">
        <v>141153.16805757099</v>
      </c>
      <c r="Z21" s="16">
        <v>52352.207362434099</v>
      </c>
      <c r="AA21" s="16">
        <v>23952.9968955923</v>
      </c>
      <c r="AB21" s="16">
        <v>14511.0424957549</v>
      </c>
      <c r="AC21" s="16">
        <v>60187.493069405798</v>
      </c>
      <c r="AD21" s="16">
        <v>25125.808874709401</v>
      </c>
      <c r="AE21" s="16">
        <v>18377.145621317799</v>
      </c>
      <c r="AF21" s="16">
        <v>4166.8790928687504</v>
      </c>
      <c r="AG21" s="16">
        <v>31113.043231937401</v>
      </c>
      <c r="AH21" s="16">
        <v>6692.5169361036797</v>
      </c>
      <c r="AI21" s="16"/>
      <c r="AJ21" s="16">
        <v>1000</v>
      </c>
      <c r="AK21" s="16">
        <v>195783.816968984</v>
      </c>
      <c r="AL21" s="16">
        <v>27798.708107279199</v>
      </c>
      <c r="AM21" s="16">
        <v>14179.8885090938</v>
      </c>
      <c r="AN21" s="16">
        <v>366.07670999999999</v>
      </c>
      <c r="AO21" s="16">
        <v>13252.742888185299</v>
      </c>
      <c r="AP21" s="16">
        <v>83584.350131500003</v>
      </c>
      <c r="AQ21" s="16">
        <v>21303.1934115</v>
      </c>
      <c r="AR21" s="16">
        <v>1638.9203199999999</v>
      </c>
      <c r="AS21" s="16">
        <v>60642.236400000002</v>
      </c>
      <c r="AT21" s="16"/>
      <c r="AU21" s="16">
        <v>3066969.1241155202</v>
      </c>
      <c r="AV21" s="16">
        <v>0</v>
      </c>
      <c r="AW21" s="16"/>
      <c r="AX21" s="16"/>
      <c r="AY21" s="16"/>
      <c r="AZ21" s="16"/>
      <c r="BA21" s="16"/>
      <c r="BB21" s="17">
        <v>3066969.1241155202</v>
      </c>
      <c r="BC21" s="2"/>
    </row>
    <row r="22" spans="1:55" x14ac:dyDescent="0.25">
      <c r="A22" s="96">
        <v>18</v>
      </c>
      <c r="B22" s="6" t="s">
        <v>72</v>
      </c>
      <c r="C22" s="15">
        <v>331234.20857999998</v>
      </c>
      <c r="D22" s="16">
        <v>271738.63701000001</v>
      </c>
      <c r="E22" s="16"/>
      <c r="F22" s="16"/>
      <c r="G22" s="16">
        <v>47422.874060000002</v>
      </c>
      <c r="H22" s="16">
        <v>47422.874060000002</v>
      </c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>
        <v>12072.69751</v>
      </c>
      <c r="V22" s="16"/>
      <c r="W22" s="16"/>
      <c r="X22" s="16">
        <v>0</v>
      </c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>
        <v>0</v>
      </c>
      <c r="AM22" s="16"/>
      <c r="AN22" s="16"/>
      <c r="AO22" s="16"/>
      <c r="AP22" s="16">
        <v>0</v>
      </c>
      <c r="AQ22" s="16"/>
      <c r="AR22" s="16"/>
      <c r="AS22" s="16"/>
      <c r="AT22" s="16"/>
      <c r="AU22" s="16">
        <v>331234.20857999998</v>
      </c>
      <c r="AV22" s="16">
        <v>0</v>
      </c>
      <c r="AW22" s="16"/>
      <c r="AX22" s="16"/>
      <c r="AY22" s="16"/>
      <c r="AZ22" s="16"/>
      <c r="BA22" s="16"/>
      <c r="BB22" s="17">
        <v>331234.20857999998</v>
      </c>
      <c r="BC22" s="2"/>
    </row>
    <row r="23" spans="1:55" x14ac:dyDescent="0.25">
      <c r="A23" s="96">
        <v>19</v>
      </c>
      <c r="B23" s="6" t="s">
        <v>73</v>
      </c>
      <c r="C23" s="15">
        <v>1181633.693</v>
      </c>
      <c r="D23" s="16">
        <v>727301.79799999995</v>
      </c>
      <c r="E23" s="16">
        <v>35230.025000000001</v>
      </c>
      <c r="F23" s="16">
        <v>22235.806</v>
      </c>
      <c r="G23" s="16">
        <v>193303.53700000001</v>
      </c>
      <c r="H23" s="16">
        <v>116180.649</v>
      </c>
      <c r="I23" s="16">
        <v>1572.7149999999999</v>
      </c>
      <c r="J23" s="16">
        <v>0</v>
      </c>
      <c r="K23" s="16">
        <v>77122.888000000006</v>
      </c>
      <c r="L23" s="16">
        <v>0</v>
      </c>
      <c r="M23" s="16">
        <v>0</v>
      </c>
      <c r="N23" s="16">
        <v>182432.41</v>
      </c>
      <c r="O23" s="16">
        <v>0</v>
      </c>
      <c r="P23" s="16">
        <v>0</v>
      </c>
      <c r="Q23" s="16">
        <v>57985.606</v>
      </c>
      <c r="R23" s="16">
        <v>14262.947</v>
      </c>
      <c r="S23" s="16">
        <v>0</v>
      </c>
      <c r="T23" s="16">
        <v>0</v>
      </c>
      <c r="U23" s="16">
        <v>6347.3950000000004</v>
      </c>
      <c r="V23" s="16">
        <v>92.697000000000003</v>
      </c>
      <c r="W23" s="16">
        <v>0</v>
      </c>
      <c r="X23" s="16">
        <v>339143.28</v>
      </c>
      <c r="Y23" s="16">
        <v>46934.341999999997</v>
      </c>
      <c r="Z23" s="16">
        <v>34613.347000000002</v>
      </c>
      <c r="AA23" s="16">
        <v>9092.8559999999998</v>
      </c>
      <c r="AB23" s="16">
        <v>14040.380999999999</v>
      </c>
      <c r="AC23" s="16">
        <v>22343.393</v>
      </c>
      <c r="AD23" s="16">
        <v>18199.374</v>
      </c>
      <c r="AE23" s="16">
        <v>14630.075000000001</v>
      </c>
      <c r="AF23" s="16">
        <v>2751.1170000000002</v>
      </c>
      <c r="AG23" s="16">
        <v>42408.177000000003</v>
      </c>
      <c r="AH23" s="16">
        <v>8524.1319999999996</v>
      </c>
      <c r="AI23" s="16">
        <v>0</v>
      </c>
      <c r="AJ23" s="16">
        <v>0</v>
      </c>
      <c r="AK23" s="16">
        <v>125606.086</v>
      </c>
      <c r="AL23" s="16">
        <v>9763.7199999999993</v>
      </c>
      <c r="AM23" s="16">
        <v>9763.7199999999993</v>
      </c>
      <c r="AN23" s="16">
        <v>0</v>
      </c>
      <c r="AO23" s="16">
        <v>0</v>
      </c>
      <c r="AP23" s="16">
        <v>1545.6110000000001</v>
      </c>
      <c r="AQ23" s="16">
        <v>141.34</v>
      </c>
      <c r="AR23" s="16">
        <v>784.27099999999996</v>
      </c>
      <c r="AS23" s="16">
        <v>620</v>
      </c>
      <c r="AT23" s="16">
        <v>0</v>
      </c>
      <c r="AU23" s="16">
        <v>1532086.304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  <c r="BB23" s="17">
        <v>1532086.304</v>
      </c>
      <c r="BC23" s="2"/>
    </row>
    <row r="24" spans="1:55" x14ac:dyDescent="0.25">
      <c r="A24" s="96">
        <v>20</v>
      </c>
      <c r="B24" s="6" t="s">
        <v>74</v>
      </c>
      <c r="C24" s="15">
        <v>262514</v>
      </c>
      <c r="D24" s="16">
        <v>734</v>
      </c>
      <c r="E24" s="16"/>
      <c r="F24" s="16"/>
      <c r="G24" s="16">
        <v>25430</v>
      </c>
      <c r="H24" s="16">
        <v>9595</v>
      </c>
      <c r="I24" s="16"/>
      <c r="J24" s="16"/>
      <c r="K24" s="16">
        <v>15835</v>
      </c>
      <c r="L24" s="16"/>
      <c r="M24" s="16"/>
      <c r="N24" s="16">
        <v>216406</v>
      </c>
      <c r="O24" s="16"/>
      <c r="P24" s="16"/>
      <c r="Q24" s="16">
        <v>19944</v>
      </c>
      <c r="R24" s="16"/>
      <c r="S24" s="16"/>
      <c r="T24" s="16"/>
      <c r="U24" s="16"/>
      <c r="V24" s="16"/>
      <c r="W24" s="16"/>
      <c r="X24" s="16">
        <v>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>
        <v>0</v>
      </c>
      <c r="AM24" s="16"/>
      <c r="AN24" s="16"/>
      <c r="AO24" s="16"/>
      <c r="AP24" s="16">
        <v>0</v>
      </c>
      <c r="AQ24" s="16"/>
      <c r="AR24" s="16"/>
      <c r="AS24" s="16"/>
      <c r="AT24" s="16"/>
      <c r="AU24" s="16">
        <v>262514</v>
      </c>
      <c r="AV24" s="16">
        <v>0</v>
      </c>
      <c r="AW24" s="16"/>
      <c r="AX24" s="16"/>
      <c r="AY24" s="16"/>
      <c r="AZ24" s="16"/>
      <c r="BA24" s="16"/>
      <c r="BB24" s="17">
        <v>262514</v>
      </c>
      <c r="BC24" s="2"/>
    </row>
    <row r="25" spans="1:55" x14ac:dyDescent="0.25">
      <c r="A25" s="96">
        <v>21</v>
      </c>
      <c r="B25" s="6" t="s">
        <v>75</v>
      </c>
      <c r="C25" s="15">
        <v>34857.4689</v>
      </c>
      <c r="D25" s="16">
        <v>1394.2610099999999</v>
      </c>
      <c r="E25" s="16"/>
      <c r="F25" s="16"/>
      <c r="G25" s="16">
        <v>7575.0890600000002</v>
      </c>
      <c r="H25" s="16">
        <v>774.9</v>
      </c>
      <c r="I25" s="16"/>
      <c r="J25" s="16"/>
      <c r="K25" s="16">
        <v>6800.1890599999997</v>
      </c>
      <c r="L25" s="16"/>
      <c r="M25" s="16"/>
      <c r="N25" s="16">
        <v>16537.04104</v>
      </c>
      <c r="O25" s="16"/>
      <c r="P25" s="16"/>
      <c r="Q25" s="16">
        <v>8536.1777899999997</v>
      </c>
      <c r="R25" s="16"/>
      <c r="S25" s="16"/>
      <c r="T25" s="16"/>
      <c r="U25" s="16">
        <v>814.9</v>
      </c>
      <c r="V25" s="16"/>
      <c r="W25" s="16"/>
      <c r="X25" s="16">
        <v>43542.08827</v>
      </c>
      <c r="Y25" s="16">
        <v>33772.499750000003</v>
      </c>
      <c r="Z25" s="16">
        <v>4439.7802300000003</v>
      </c>
      <c r="AA25" s="16"/>
      <c r="AB25" s="16"/>
      <c r="AC25" s="16">
        <v>954.971</v>
      </c>
      <c r="AD25" s="16">
        <v>672.05985999999996</v>
      </c>
      <c r="AE25" s="16"/>
      <c r="AF25" s="16"/>
      <c r="AG25" s="16">
        <v>407.08611999999999</v>
      </c>
      <c r="AH25" s="16"/>
      <c r="AI25" s="16"/>
      <c r="AJ25" s="16"/>
      <c r="AK25" s="16">
        <v>3295.6913100000002</v>
      </c>
      <c r="AL25" s="16">
        <v>96.598380000000006</v>
      </c>
      <c r="AM25" s="16">
        <v>96.598380000000006</v>
      </c>
      <c r="AN25" s="16"/>
      <c r="AO25" s="16"/>
      <c r="AP25" s="16">
        <v>6156.4251199999999</v>
      </c>
      <c r="AQ25" s="16">
        <v>6156.4251199999999</v>
      </c>
      <c r="AR25" s="16"/>
      <c r="AS25" s="16"/>
      <c r="AT25" s="16"/>
      <c r="AU25" s="16">
        <v>84652.580669999996</v>
      </c>
      <c r="AV25" s="16">
        <v>0</v>
      </c>
      <c r="AW25" s="16"/>
      <c r="AX25" s="16"/>
      <c r="AY25" s="16"/>
      <c r="AZ25" s="16"/>
      <c r="BA25" s="16"/>
      <c r="BB25" s="17">
        <v>84652.580669999996</v>
      </c>
      <c r="BC25" s="2"/>
    </row>
    <row r="26" spans="1:55" x14ac:dyDescent="0.25">
      <c r="A26" s="96">
        <v>22</v>
      </c>
      <c r="B26" s="6" t="s">
        <v>76</v>
      </c>
      <c r="C26" s="15">
        <v>15137</v>
      </c>
      <c r="D26" s="16">
        <v>8308</v>
      </c>
      <c r="E26" s="16">
        <v>319</v>
      </c>
      <c r="F26" s="16"/>
      <c r="G26" s="16">
        <v>3684</v>
      </c>
      <c r="H26" s="16">
        <v>3035</v>
      </c>
      <c r="I26" s="16"/>
      <c r="J26" s="16"/>
      <c r="K26" s="16">
        <v>649</v>
      </c>
      <c r="L26" s="16"/>
      <c r="M26" s="16"/>
      <c r="N26" s="16">
        <v>926</v>
      </c>
      <c r="O26" s="16"/>
      <c r="P26" s="16"/>
      <c r="Q26" s="16">
        <v>859</v>
      </c>
      <c r="R26" s="16">
        <v>510</v>
      </c>
      <c r="S26" s="16"/>
      <c r="T26" s="16"/>
      <c r="U26" s="16">
        <v>850</v>
      </c>
      <c r="V26" s="16"/>
      <c r="W26" s="16"/>
      <c r="X26" s="16">
        <v>26508</v>
      </c>
      <c r="Y26" s="16">
        <v>2504</v>
      </c>
      <c r="Z26" s="16">
        <v>3994</v>
      </c>
      <c r="AA26" s="16">
        <v>320</v>
      </c>
      <c r="AB26" s="16">
        <v>141</v>
      </c>
      <c r="AC26" s="16">
        <v>713</v>
      </c>
      <c r="AD26" s="16">
        <v>210</v>
      </c>
      <c r="AE26" s="16">
        <v>60</v>
      </c>
      <c r="AF26" s="16">
        <v>34</v>
      </c>
      <c r="AG26" s="16">
        <v>165</v>
      </c>
      <c r="AH26" s="16">
        <v>300</v>
      </c>
      <c r="AI26" s="16"/>
      <c r="AJ26" s="16"/>
      <c r="AK26" s="16">
        <v>18067</v>
      </c>
      <c r="AL26" s="16">
        <v>0</v>
      </c>
      <c r="AM26" s="16"/>
      <c r="AN26" s="16"/>
      <c r="AO26" s="16"/>
      <c r="AP26" s="16">
        <v>0</v>
      </c>
      <c r="AQ26" s="16"/>
      <c r="AR26" s="16"/>
      <c r="AS26" s="16"/>
      <c r="AT26" s="16"/>
      <c r="AU26" s="16">
        <v>41645</v>
      </c>
      <c r="AV26" s="16">
        <v>0</v>
      </c>
      <c r="AW26" s="16"/>
      <c r="AX26" s="16"/>
      <c r="AY26" s="16"/>
      <c r="AZ26" s="16"/>
      <c r="BA26" s="16"/>
      <c r="BB26" s="17">
        <v>41645</v>
      </c>
      <c r="BC26" s="2"/>
    </row>
    <row r="27" spans="1:55" x14ac:dyDescent="0.25">
      <c r="A27" s="96">
        <v>23</v>
      </c>
      <c r="B27" s="6" t="s">
        <v>77</v>
      </c>
      <c r="C27" s="15">
        <v>2545</v>
      </c>
      <c r="D27" s="16">
        <v>1179</v>
      </c>
      <c r="E27" s="16"/>
      <c r="F27" s="16"/>
      <c r="G27" s="16">
        <v>1087</v>
      </c>
      <c r="H27" s="16">
        <v>808</v>
      </c>
      <c r="I27" s="16"/>
      <c r="J27" s="16"/>
      <c r="K27" s="16">
        <v>279</v>
      </c>
      <c r="L27" s="16"/>
      <c r="M27" s="16"/>
      <c r="N27" s="16">
        <v>279</v>
      </c>
      <c r="O27" s="16"/>
      <c r="P27" s="16"/>
      <c r="Q27" s="16"/>
      <c r="R27" s="16"/>
      <c r="S27" s="16"/>
      <c r="T27" s="16"/>
      <c r="U27" s="16"/>
      <c r="V27" s="16"/>
      <c r="W27" s="16"/>
      <c r="X27" s="16">
        <v>180903</v>
      </c>
      <c r="Y27" s="16">
        <v>20575</v>
      </c>
      <c r="Z27" s="16">
        <v>8961</v>
      </c>
      <c r="AA27" s="16">
        <v>9332</v>
      </c>
      <c r="AB27" s="16">
        <v>2726</v>
      </c>
      <c r="AC27" s="16">
        <v>11667</v>
      </c>
      <c r="AD27" s="16"/>
      <c r="AE27" s="16">
        <v>107870</v>
      </c>
      <c r="AF27" s="16"/>
      <c r="AG27" s="16">
        <v>4014</v>
      </c>
      <c r="AH27" s="16"/>
      <c r="AI27" s="16"/>
      <c r="AJ27" s="16"/>
      <c r="AK27" s="16">
        <v>15758</v>
      </c>
      <c r="AL27" s="16">
        <v>23835</v>
      </c>
      <c r="AM27" s="16">
        <v>22027</v>
      </c>
      <c r="AN27" s="16">
        <v>1808</v>
      </c>
      <c r="AO27" s="16"/>
      <c r="AP27" s="16">
        <v>0</v>
      </c>
      <c r="AQ27" s="16"/>
      <c r="AR27" s="16"/>
      <c r="AS27" s="16"/>
      <c r="AT27" s="16"/>
      <c r="AU27" s="16">
        <v>207283</v>
      </c>
      <c r="AV27" s="16">
        <v>0</v>
      </c>
      <c r="AW27" s="16"/>
      <c r="AX27" s="16"/>
      <c r="AY27" s="16"/>
      <c r="AZ27" s="16"/>
      <c r="BA27" s="16"/>
      <c r="BB27" s="17">
        <v>207283</v>
      </c>
      <c r="BC27" s="2"/>
    </row>
    <row r="28" spans="1:55" x14ac:dyDescent="0.25">
      <c r="A28" s="96">
        <v>24</v>
      </c>
      <c r="B28" s="6" t="s">
        <v>78</v>
      </c>
      <c r="C28" s="15">
        <v>213572.44</v>
      </c>
      <c r="D28" s="16">
        <v>171137.47</v>
      </c>
      <c r="E28" s="16">
        <v>3676.02</v>
      </c>
      <c r="F28" s="16">
        <v>7304.18</v>
      </c>
      <c r="G28" s="16">
        <v>42434.97</v>
      </c>
      <c r="H28" s="16">
        <v>42434.97</v>
      </c>
      <c r="I28" s="16">
        <v>0</v>
      </c>
      <c r="J28" s="16">
        <v>0</v>
      </c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>
        <v>0</v>
      </c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>
        <v>0</v>
      </c>
      <c r="AM28" s="16"/>
      <c r="AN28" s="16"/>
      <c r="AO28" s="16"/>
      <c r="AP28" s="16">
        <v>0</v>
      </c>
      <c r="AQ28" s="16"/>
      <c r="AR28" s="16"/>
      <c r="AS28" s="16"/>
      <c r="AT28" s="16"/>
      <c r="AU28" s="16">
        <v>213572.44</v>
      </c>
      <c r="AV28" s="16">
        <v>0</v>
      </c>
      <c r="AW28" s="16"/>
      <c r="AX28" s="16"/>
      <c r="AY28" s="16"/>
      <c r="AZ28" s="16"/>
      <c r="BA28" s="16"/>
      <c r="BB28" s="17">
        <v>213572.44</v>
      </c>
      <c r="BC28" s="2"/>
    </row>
    <row r="29" spans="1:55" ht="15.75" thickBot="1" x14ac:dyDescent="0.3">
      <c r="A29" s="21">
        <v>25</v>
      </c>
      <c r="B29" s="22" t="s">
        <v>79</v>
      </c>
      <c r="C29" s="23">
        <v>12476920.551995438</v>
      </c>
      <c r="D29" s="24">
        <v>6947089.4227377856</v>
      </c>
      <c r="E29" s="24">
        <v>217758.7050289</v>
      </c>
      <c r="F29" s="24">
        <v>157515.35162103659</v>
      </c>
      <c r="G29" s="24">
        <v>2148528.2353249928</v>
      </c>
      <c r="H29" s="24">
        <v>1256471.09703906</v>
      </c>
      <c r="I29" s="24">
        <v>19687.55517625</v>
      </c>
      <c r="J29" s="24">
        <v>0</v>
      </c>
      <c r="K29" s="24">
        <v>892057.13828593201</v>
      </c>
      <c r="L29" s="24">
        <v>2476.1983412159998</v>
      </c>
      <c r="M29" s="24">
        <v>0</v>
      </c>
      <c r="N29" s="24">
        <v>2076795.4437728538</v>
      </c>
      <c r="O29" s="24">
        <v>0</v>
      </c>
      <c r="P29" s="24">
        <v>0</v>
      </c>
      <c r="Q29" s="24">
        <v>816004.83301718615</v>
      </c>
      <c r="R29" s="24">
        <v>298310.86151117238</v>
      </c>
      <c r="S29" s="24">
        <v>0</v>
      </c>
      <c r="T29" s="24">
        <v>0</v>
      </c>
      <c r="U29" s="24">
        <v>190191.75563144151</v>
      </c>
      <c r="V29" s="24">
        <v>1572.35617</v>
      </c>
      <c r="W29" s="24">
        <v>0</v>
      </c>
      <c r="X29" s="24">
        <v>4141028.380387011</v>
      </c>
      <c r="Y29" s="24">
        <v>975751.17812923703</v>
      </c>
      <c r="Z29" s="24">
        <v>350194.36009841011</v>
      </c>
      <c r="AA29" s="24">
        <v>128015.4229874973</v>
      </c>
      <c r="AB29" s="24">
        <v>195437.0042026809</v>
      </c>
      <c r="AC29" s="24">
        <v>371825.4504973538</v>
      </c>
      <c r="AD29" s="24">
        <v>159357.41114271639</v>
      </c>
      <c r="AE29" s="24">
        <v>185557.06605131779</v>
      </c>
      <c r="AF29" s="24">
        <v>42760.874172868753</v>
      </c>
      <c r="AG29" s="24">
        <v>336383.48789167241</v>
      </c>
      <c r="AH29" s="24">
        <v>69363.750066137683</v>
      </c>
      <c r="AI29" s="24">
        <v>0</v>
      </c>
      <c r="AJ29" s="24">
        <v>2111.7129300000001</v>
      </c>
      <c r="AK29" s="24">
        <v>1324270.6622171199</v>
      </c>
      <c r="AL29" s="24">
        <v>143411.3578192892</v>
      </c>
      <c r="AM29" s="24">
        <v>106429.5957289408</v>
      </c>
      <c r="AN29" s="24">
        <v>8307.4028429730006</v>
      </c>
      <c r="AO29" s="24">
        <v>28674.359247375301</v>
      </c>
      <c r="AP29" s="24">
        <v>281709.76902984001</v>
      </c>
      <c r="AQ29" s="24">
        <v>154561.20377640001</v>
      </c>
      <c r="AR29" s="24">
        <v>44173.328853439998</v>
      </c>
      <c r="AS29" s="24">
        <v>82975.236399999994</v>
      </c>
      <c r="AT29" s="24">
        <v>97213.417152213005</v>
      </c>
      <c r="AU29" s="24">
        <v>17140283.476383794</v>
      </c>
      <c r="AV29" s="24">
        <v>191453.02935999999</v>
      </c>
      <c r="AW29" s="24">
        <v>8595</v>
      </c>
      <c r="AX29" s="24">
        <v>153373.35545999999</v>
      </c>
      <c r="AY29" s="24">
        <v>25714.942780000001</v>
      </c>
      <c r="AZ29" s="24">
        <v>0</v>
      </c>
      <c r="BA29" s="24">
        <v>3769.7311199999999</v>
      </c>
      <c r="BB29" s="25">
        <v>17331736.505743794</v>
      </c>
      <c r="BC29" s="2"/>
    </row>
    <row r="30" spans="1:55" ht="15.75" thickTop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</row>
    <row r="31" spans="1:55" x14ac:dyDescent="0.25">
      <c r="A31" s="1" t="s">
        <v>80</v>
      </c>
      <c r="C31" s="1" t="s">
        <v>1</v>
      </c>
      <c r="D31" s="1" t="s">
        <v>184</v>
      </c>
    </row>
    <row r="32" spans="1:55" ht="15.75" thickBo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5" s="101" customFormat="1" ht="43.5" customHeight="1" thickTop="1" thickBot="1" x14ac:dyDescent="0.3">
      <c r="A33" s="69" t="s">
        <v>2</v>
      </c>
      <c r="B33" s="97" t="s">
        <v>3</v>
      </c>
      <c r="C33" s="98" t="s">
        <v>4</v>
      </c>
      <c r="D33" s="99" t="s">
        <v>5</v>
      </c>
      <c r="E33" s="99" t="s">
        <v>6</v>
      </c>
      <c r="F33" s="99" t="s">
        <v>7</v>
      </c>
      <c r="G33" s="99" t="s">
        <v>8</v>
      </c>
      <c r="H33" s="99" t="s">
        <v>9</v>
      </c>
      <c r="I33" s="99" t="s">
        <v>10</v>
      </c>
      <c r="J33" s="99" t="s">
        <v>11</v>
      </c>
      <c r="K33" s="99" t="s">
        <v>12</v>
      </c>
      <c r="L33" s="99" t="s">
        <v>13</v>
      </c>
      <c r="M33" s="99" t="s">
        <v>14</v>
      </c>
      <c r="N33" s="99" t="s">
        <v>15</v>
      </c>
      <c r="O33" s="99" t="s">
        <v>16</v>
      </c>
      <c r="P33" s="99" t="s">
        <v>17</v>
      </c>
      <c r="Q33" s="99" t="s">
        <v>18</v>
      </c>
      <c r="R33" s="99" t="s">
        <v>19</v>
      </c>
      <c r="S33" s="99" t="s">
        <v>20</v>
      </c>
      <c r="T33" s="99" t="s">
        <v>21</v>
      </c>
      <c r="U33" s="99" t="s">
        <v>22</v>
      </c>
      <c r="V33" s="99" t="s">
        <v>23</v>
      </c>
      <c r="W33" s="99" t="s">
        <v>24</v>
      </c>
      <c r="X33" s="99" t="s">
        <v>25</v>
      </c>
      <c r="Y33" s="99" t="s">
        <v>26</v>
      </c>
      <c r="Z33" s="99" t="s">
        <v>27</v>
      </c>
      <c r="AA33" s="99" t="s">
        <v>28</v>
      </c>
      <c r="AB33" s="99" t="s">
        <v>29</v>
      </c>
      <c r="AC33" s="99" t="s">
        <v>30</v>
      </c>
      <c r="AD33" s="99" t="s">
        <v>31</v>
      </c>
      <c r="AE33" s="99" t="s">
        <v>32</v>
      </c>
      <c r="AF33" s="99" t="s">
        <v>33</v>
      </c>
      <c r="AG33" s="99" t="s">
        <v>34</v>
      </c>
      <c r="AH33" s="99" t="s">
        <v>35</v>
      </c>
      <c r="AI33" s="99" t="s">
        <v>36</v>
      </c>
      <c r="AJ33" s="99" t="s">
        <v>37</v>
      </c>
      <c r="AK33" s="99" t="s">
        <v>38</v>
      </c>
      <c r="AL33" s="99" t="s">
        <v>39</v>
      </c>
      <c r="AM33" s="99" t="s">
        <v>40</v>
      </c>
      <c r="AN33" s="99" t="s">
        <v>41</v>
      </c>
      <c r="AO33" s="99" t="s">
        <v>42</v>
      </c>
      <c r="AP33" s="99" t="s">
        <v>43</v>
      </c>
      <c r="AQ33" s="99" t="s">
        <v>44</v>
      </c>
      <c r="AR33" s="99" t="s">
        <v>45</v>
      </c>
      <c r="AS33" s="99" t="s">
        <v>46</v>
      </c>
      <c r="AT33" s="99" t="s">
        <v>47</v>
      </c>
      <c r="AU33" s="99" t="s">
        <v>48</v>
      </c>
      <c r="AV33" s="99" t="s">
        <v>49</v>
      </c>
      <c r="AW33" s="99" t="s">
        <v>50</v>
      </c>
      <c r="AX33" s="99" t="s">
        <v>51</v>
      </c>
      <c r="AY33" s="99" t="s">
        <v>52</v>
      </c>
      <c r="AZ33" s="99" t="s">
        <v>53</v>
      </c>
      <c r="BA33" s="99" t="s">
        <v>22</v>
      </c>
      <c r="BB33" s="97" t="s">
        <v>54</v>
      </c>
      <c r="BC33" s="100"/>
    </row>
    <row r="34" spans="1:55" ht="15.75" thickTop="1" x14ac:dyDescent="0.25">
      <c r="A34" s="95">
        <v>1</v>
      </c>
      <c r="B34" s="8" t="s">
        <v>55</v>
      </c>
      <c r="C34" s="12">
        <v>4876</v>
      </c>
      <c r="D34" s="13">
        <v>2370</v>
      </c>
      <c r="E34" s="13"/>
      <c r="F34" s="13"/>
      <c r="G34" s="13">
        <v>1116</v>
      </c>
      <c r="H34" s="13">
        <v>911</v>
      </c>
      <c r="I34" s="13"/>
      <c r="J34" s="13"/>
      <c r="K34" s="13">
        <v>205</v>
      </c>
      <c r="L34" s="13"/>
      <c r="M34" s="13"/>
      <c r="N34" s="13">
        <v>454</v>
      </c>
      <c r="O34" s="13"/>
      <c r="P34" s="13"/>
      <c r="Q34" s="13">
        <v>636</v>
      </c>
      <c r="R34" s="13">
        <v>133</v>
      </c>
      <c r="S34" s="13"/>
      <c r="T34" s="13"/>
      <c r="U34" s="13">
        <v>167</v>
      </c>
      <c r="V34" s="13"/>
      <c r="W34" s="13"/>
      <c r="X34" s="13">
        <v>1157</v>
      </c>
      <c r="Y34" s="13">
        <v>327</v>
      </c>
      <c r="Z34" s="13">
        <v>337</v>
      </c>
      <c r="AA34" s="13">
        <v>37</v>
      </c>
      <c r="AB34" s="13">
        <v>14</v>
      </c>
      <c r="AC34" s="13">
        <v>76</v>
      </c>
      <c r="AD34" s="13">
        <v>39</v>
      </c>
      <c r="AE34" s="13">
        <v>66</v>
      </c>
      <c r="AF34" s="13">
        <v>1</v>
      </c>
      <c r="AG34" s="13">
        <v>35</v>
      </c>
      <c r="AH34" s="13">
        <v>14</v>
      </c>
      <c r="AI34" s="13"/>
      <c r="AJ34" s="13"/>
      <c r="AK34" s="13">
        <v>211</v>
      </c>
      <c r="AL34" s="13">
        <v>9</v>
      </c>
      <c r="AM34" s="13">
        <v>9</v>
      </c>
      <c r="AN34" s="13"/>
      <c r="AO34" s="13"/>
      <c r="AP34" s="13">
        <v>0</v>
      </c>
      <c r="AQ34" s="13"/>
      <c r="AR34" s="13"/>
      <c r="AS34" s="13"/>
      <c r="AT34" s="13"/>
      <c r="AU34" s="13">
        <v>6042</v>
      </c>
      <c r="AV34" s="13">
        <v>0</v>
      </c>
      <c r="AW34" s="13"/>
      <c r="AX34" s="13"/>
      <c r="AY34" s="13"/>
      <c r="AZ34" s="13"/>
      <c r="BA34" s="13"/>
      <c r="BB34" s="14">
        <v>6042</v>
      </c>
      <c r="BC34" s="2"/>
    </row>
    <row r="35" spans="1:55" x14ac:dyDescent="0.25">
      <c r="A35" s="96">
        <v>2</v>
      </c>
      <c r="B35" s="6" t="s">
        <v>56</v>
      </c>
      <c r="C35" s="15">
        <v>5124</v>
      </c>
      <c r="D35" s="16">
        <v>4069</v>
      </c>
      <c r="E35" s="16">
        <v>43</v>
      </c>
      <c r="F35" s="16">
        <v>18</v>
      </c>
      <c r="G35" s="16">
        <v>866</v>
      </c>
      <c r="H35" s="16">
        <v>672</v>
      </c>
      <c r="I35" s="16">
        <v>4</v>
      </c>
      <c r="J35" s="16">
        <v>0</v>
      </c>
      <c r="K35" s="16">
        <v>194</v>
      </c>
      <c r="L35" s="16">
        <v>1</v>
      </c>
      <c r="M35" s="16">
        <v>0</v>
      </c>
      <c r="N35" s="16">
        <v>73</v>
      </c>
      <c r="O35" s="16">
        <v>0</v>
      </c>
      <c r="P35" s="16">
        <v>0</v>
      </c>
      <c r="Q35" s="16">
        <v>24</v>
      </c>
      <c r="R35" s="16">
        <v>1</v>
      </c>
      <c r="S35" s="16">
        <v>0</v>
      </c>
      <c r="T35" s="16">
        <v>0</v>
      </c>
      <c r="U35" s="16">
        <v>91</v>
      </c>
      <c r="V35" s="16">
        <v>0</v>
      </c>
      <c r="W35" s="16">
        <v>0</v>
      </c>
      <c r="X35" s="16">
        <v>1005</v>
      </c>
      <c r="Y35" s="16">
        <v>202</v>
      </c>
      <c r="Z35" s="16">
        <v>95</v>
      </c>
      <c r="AA35" s="16">
        <v>3</v>
      </c>
      <c r="AB35" s="16">
        <v>3</v>
      </c>
      <c r="AC35" s="16">
        <v>11</v>
      </c>
      <c r="AD35" s="16">
        <v>3</v>
      </c>
      <c r="AE35" s="16">
        <v>56</v>
      </c>
      <c r="AF35" s="16">
        <v>0</v>
      </c>
      <c r="AG35" s="16">
        <v>398</v>
      </c>
      <c r="AH35" s="16">
        <v>13</v>
      </c>
      <c r="AI35" s="16">
        <v>0</v>
      </c>
      <c r="AJ35" s="16">
        <v>1</v>
      </c>
      <c r="AK35" s="16">
        <v>220</v>
      </c>
      <c r="AL35" s="16">
        <v>104</v>
      </c>
      <c r="AM35" s="16">
        <v>86</v>
      </c>
      <c r="AN35" s="16">
        <v>15</v>
      </c>
      <c r="AO35" s="16">
        <v>3</v>
      </c>
      <c r="AP35" s="16">
        <v>0</v>
      </c>
      <c r="AQ35" s="16">
        <v>0</v>
      </c>
      <c r="AR35" s="16">
        <v>0</v>
      </c>
      <c r="AS35" s="16">
        <v>0</v>
      </c>
      <c r="AT35" s="16"/>
      <c r="AU35" s="16">
        <v>6233</v>
      </c>
      <c r="AV35" s="16">
        <v>10</v>
      </c>
      <c r="AW35" s="16">
        <v>0</v>
      </c>
      <c r="AX35" s="16">
        <v>10</v>
      </c>
      <c r="AY35" s="16">
        <v>0</v>
      </c>
      <c r="AZ35" s="16">
        <v>0</v>
      </c>
      <c r="BA35" s="16">
        <v>0</v>
      </c>
      <c r="BB35" s="17">
        <v>6243</v>
      </c>
      <c r="BC35" s="2"/>
    </row>
    <row r="36" spans="1:55" x14ac:dyDescent="0.25">
      <c r="A36" s="96">
        <v>3</v>
      </c>
      <c r="B36" s="6" t="s">
        <v>57</v>
      </c>
      <c r="C36" s="15">
        <v>51</v>
      </c>
      <c r="D36" s="16">
        <v>27</v>
      </c>
      <c r="E36" s="16"/>
      <c r="F36" s="16"/>
      <c r="G36" s="16">
        <v>2</v>
      </c>
      <c r="H36" s="16">
        <v>2</v>
      </c>
      <c r="I36" s="16"/>
      <c r="J36" s="16"/>
      <c r="K36" s="16"/>
      <c r="L36" s="16"/>
      <c r="M36" s="16"/>
      <c r="N36" s="16">
        <v>8</v>
      </c>
      <c r="O36" s="16"/>
      <c r="P36" s="16"/>
      <c r="Q36" s="16">
        <v>2</v>
      </c>
      <c r="R36" s="16">
        <v>3</v>
      </c>
      <c r="S36" s="16"/>
      <c r="T36" s="16"/>
      <c r="U36" s="16">
        <v>9</v>
      </c>
      <c r="V36" s="16"/>
      <c r="W36" s="16"/>
      <c r="X36" s="16">
        <v>35</v>
      </c>
      <c r="Y36" s="16">
        <v>4</v>
      </c>
      <c r="Z36" s="16">
        <v>8</v>
      </c>
      <c r="AA36" s="16"/>
      <c r="AB36" s="16"/>
      <c r="AC36" s="16">
        <v>1</v>
      </c>
      <c r="AD36" s="16"/>
      <c r="AE36" s="16"/>
      <c r="AF36" s="16"/>
      <c r="AG36" s="16">
        <v>2</v>
      </c>
      <c r="AH36" s="16">
        <v>8</v>
      </c>
      <c r="AI36" s="16"/>
      <c r="AJ36" s="16"/>
      <c r="AK36" s="16">
        <v>12</v>
      </c>
      <c r="AL36" s="16">
        <v>0</v>
      </c>
      <c r="AM36" s="16"/>
      <c r="AN36" s="16"/>
      <c r="AO36" s="16"/>
      <c r="AP36" s="16">
        <v>0</v>
      </c>
      <c r="AQ36" s="16"/>
      <c r="AR36" s="16"/>
      <c r="AS36" s="16"/>
      <c r="AT36" s="16"/>
      <c r="AU36" s="16">
        <v>86</v>
      </c>
      <c r="AV36" s="16">
        <v>0</v>
      </c>
      <c r="AW36" s="16"/>
      <c r="AX36" s="16"/>
      <c r="AY36" s="16"/>
      <c r="AZ36" s="16"/>
      <c r="BA36" s="16"/>
      <c r="BB36" s="17">
        <v>86</v>
      </c>
      <c r="BC36" s="2"/>
    </row>
    <row r="37" spans="1:55" x14ac:dyDescent="0.25">
      <c r="A37" s="96">
        <v>4</v>
      </c>
      <c r="B37" s="6" t="s">
        <v>58</v>
      </c>
      <c r="C37" s="15">
        <v>296</v>
      </c>
      <c r="D37" s="16">
        <v>113</v>
      </c>
      <c r="E37" s="16">
        <v>1</v>
      </c>
      <c r="F37" s="16">
        <v>44</v>
      </c>
      <c r="G37" s="16">
        <v>54</v>
      </c>
      <c r="H37" s="16">
        <v>39</v>
      </c>
      <c r="I37" s="16">
        <v>1</v>
      </c>
      <c r="J37" s="16"/>
      <c r="K37" s="16">
        <v>15</v>
      </c>
      <c r="L37" s="16"/>
      <c r="M37" s="16"/>
      <c r="N37" s="16">
        <v>72</v>
      </c>
      <c r="O37" s="16"/>
      <c r="P37" s="16"/>
      <c r="Q37" s="16">
        <v>47</v>
      </c>
      <c r="R37" s="16">
        <v>4</v>
      </c>
      <c r="S37" s="16"/>
      <c r="T37" s="16"/>
      <c r="U37" s="16">
        <v>6</v>
      </c>
      <c r="V37" s="16"/>
      <c r="W37" s="16"/>
      <c r="X37" s="16">
        <v>25</v>
      </c>
      <c r="Y37" s="16">
        <v>5</v>
      </c>
      <c r="Z37" s="16">
        <v>6</v>
      </c>
      <c r="AA37" s="16"/>
      <c r="AB37" s="16"/>
      <c r="AC37" s="16">
        <v>1</v>
      </c>
      <c r="AD37" s="16"/>
      <c r="AE37" s="16"/>
      <c r="AF37" s="16"/>
      <c r="AG37" s="16">
        <v>4</v>
      </c>
      <c r="AH37" s="16">
        <v>1</v>
      </c>
      <c r="AI37" s="16"/>
      <c r="AJ37" s="16"/>
      <c r="AK37" s="16">
        <v>8</v>
      </c>
      <c r="AL37" s="16">
        <v>1</v>
      </c>
      <c r="AM37" s="16">
        <v>1</v>
      </c>
      <c r="AN37" s="16"/>
      <c r="AO37" s="16"/>
      <c r="AP37" s="16">
        <v>0</v>
      </c>
      <c r="AQ37" s="16"/>
      <c r="AR37" s="16"/>
      <c r="AS37" s="16"/>
      <c r="AT37" s="16">
        <v>11</v>
      </c>
      <c r="AU37" s="16">
        <v>333</v>
      </c>
      <c r="AV37" s="16">
        <v>0</v>
      </c>
      <c r="AW37" s="16"/>
      <c r="AX37" s="16"/>
      <c r="AY37" s="16"/>
      <c r="AZ37" s="16"/>
      <c r="BA37" s="16"/>
      <c r="BB37" s="17">
        <v>333</v>
      </c>
      <c r="BC37" s="2"/>
    </row>
    <row r="38" spans="1:55" x14ac:dyDescent="0.25">
      <c r="A38" s="96">
        <v>5</v>
      </c>
      <c r="B38" s="6" t="s">
        <v>59</v>
      </c>
      <c r="C38" s="15">
        <v>0</v>
      </c>
      <c r="D38" s="16"/>
      <c r="E38" s="16"/>
      <c r="F38" s="16"/>
      <c r="G38" s="16">
        <v>0</v>
      </c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>
        <v>226</v>
      </c>
      <c r="Y38" s="16">
        <v>226</v>
      </c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>
        <v>0</v>
      </c>
      <c r="AM38" s="16"/>
      <c r="AN38" s="16"/>
      <c r="AO38" s="16"/>
      <c r="AP38" s="16">
        <v>0</v>
      </c>
      <c r="AQ38" s="16"/>
      <c r="AR38" s="16"/>
      <c r="AS38" s="16"/>
      <c r="AT38" s="16"/>
      <c r="AU38" s="16">
        <v>226</v>
      </c>
      <c r="AV38" s="16">
        <v>0</v>
      </c>
      <c r="AW38" s="16"/>
      <c r="AX38" s="16"/>
      <c r="AY38" s="16"/>
      <c r="AZ38" s="16"/>
      <c r="BA38" s="16"/>
      <c r="BB38" s="17">
        <v>226</v>
      </c>
      <c r="BC38" s="2"/>
    </row>
    <row r="39" spans="1:55" x14ac:dyDescent="0.25">
      <c r="A39" s="96">
        <v>6</v>
      </c>
      <c r="B39" s="6" t="s">
        <v>60</v>
      </c>
      <c r="C39" s="15">
        <v>12</v>
      </c>
      <c r="D39" s="16">
        <v>6</v>
      </c>
      <c r="E39" s="16"/>
      <c r="F39" s="16"/>
      <c r="G39" s="16">
        <v>5</v>
      </c>
      <c r="H39" s="16">
        <v>5</v>
      </c>
      <c r="I39" s="16"/>
      <c r="J39" s="16"/>
      <c r="K39" s="16"/>
      <c r="L39" s="16"/>
      <c r="M39" s="16"/>
      <c r="N39" s="16"/>
      <c r="O39" s="16"/>
      <c r="P39" s="16"/>
      <c r="Q39" s="16">
        <v>1</v>
      </c>
      <c r="R39" s="16"/>
      <c r="S39" s="16"/>
      <c r="T39" s="16"/>
      <c r="U39" s="16"/>
      <c r="V39" s="16"/>
      <c r="W39" s="16"/>
      <c r="X39" s="16">
        <v>140</v>
      </c>
      <c r="Y39" s="16">
        <v>13</v>
      </c>
      <c r="Z39" s="16">
        <v>112</v>
      </c>
      <c r="AA39" s="16"/>
      <c r="AB39" s="16"/>
      <c r="AC39" s="16"/>
      <c r="AD39" s="16"/>
      <c r="AE39" s="16"/>
      <c r="AF39" s="16"/>
      <c r="AG39" s="16">
        <v>11</v>
      </c>
      <c r="AH39" s="16">
        <v>3</v>
      </c>
      <c r="AI39" s="16"/>
      <c r="AJ39" s="16"/>
      <c r="AK39" s="16">
        <v>1</v>
      </c>
      <c r="AL39" s="16">
        <v>70</v>
      </c>
      <c r="AM39" s="16">
        <v>70</v>
      </c>
      <c r="AN39" s="16"/>
      <c r="AO39" s="16"/>
      <c r="AP39" s="16">
        <v>0</v>
      </c>
      <c r="AQ39" s="16"/>
      <c r="AR39" s="16"/>
      <c r="AS39" s="16"/>
      <c r="AT39" s="16"/>
      <c r="AU39" s="16">
        <v>222</v>
      </c>
      <c r="AV39" s="16">
        <v>0</v>
      </c>
      <c r="AW39" s="16"/>
      <c r="AX39" s="16"/>
      <c r="AY39" s="16"/>
      <c r="AZ39" s="16"/>
      <c r="BA39" s="16"/>
      <c r="BB39" s="17">
        <v>222</v>
      </c>
      <c r="BC39" s="2"/>
    </row>
    <row r="40" spans="1:55" x14ac:dyDescent="0.25">
      <c r="A40" s="96">
        <v>7</v>
      </c>
      <c r="B40" s="6" t="s">
        <v>61</v>
      </c>
      <c r="C40" s="15">
        <v>110</v>
      </c>
      <c r="D40" s="16">
        <v>5</v>
      </c>
      <c r="E40" s="16"/>
      <c r="F40" s="16"/>
      <c r="G40" s="16">
        <v>9</v>
      </c>
      <c r="H40" s="16">
        <v>2</v>
      </c>
      <c r="I40" s="16"/>
      <c r="J40" s="16"/>
      <c r="K40" s="16">
        <v>7</v>
      </c>
      <c r="L40" s="16"/>
      <c r="M40" s="16"/>
      <c r="N40" s="16">
        <v>36</v>
      </c>
      <c r="O40" s="16"/>
      <c r="P40" s="16"/>
      <c r="Q40" s="16">
        <v>60</v>
      </c>
      <c r="R40" s="16"/>
      <c r="S40" s="16"/>
      <c r="T40" s="16"/>
      <c r="U40" s="16"/>
      <c r="V40" s="16"/>
      <c r="W40" s="16"/>
      <c r="X40" s="16">
        <v>881</v>
      </c>
      <c r="Y40" s="16">
        <v>3</v>
      </c>
      <c r="Z40" s="16">
        <v>5</v>
      </c>
      <c r="AA40" s="16"/>
      <c r="AB40" s="16"/>
      <c r="AC40" s="16">
        <v>13</v>
      </c>
      <c r="AD40" s="16"/>
      <c r="AE40" s="16">
        <v>1</v>
      </c>
      <c r="AF40" s="16"/>
      <c r="AG40" s="16">
        <v>843</v>
      </c>
      <c r="AH40" s="16"/>
      <c r="AI40" s="16"/>
      <c r="AJ40" s="16"/>
      <c r="AK40" s="16">
        <v>16</v>
      </c>
      <c r="AL40" s="16">
        <v>0</v>
      </c>
      <c r="AM40" s="16"/>
      <c r="AN40" s="16"/>
      <c r="AO40" s="16"/>
      <c r="AP40" s="16">
        <v>0</v>
      </c>
      <c r="AQ40" s="16"/>
      <c r="AR40" s="16"/>
      <c r="AS40" s="16"/>
      <c r="AT40" s="16"/>
      <c r="AU40" s="16">
        <v>991</v>
      </c>
      <c r="AV40" s="16">
        <v>0</v>
      </c>
      <c r="AW40" s="16"/>
      <c r="AX40" s="16"/>
      <c r="AY40" s="16"/>
      <c r="AZ40" s="16"/>
      <c r="BA40" s="16"/>
      <c r="BB40" s="17">
        <v>991</v>
      </c>
      <c r="BC40" s="2"/>
    </row>
    <row r="41" spans="1:55" x14ac:dyDescent="0.25">
      <c r="A41" s="96">
        <v>8</v>
      </c>
      <c r="B41" s="6" t="s">
        <v>62</v>
      </c>
      <c r="C41" s="15">
        <v>9502</v>
      </c>
      <c r="D41" s="16">
        <v>4693</v>
      </c>
      <c r="E41" s="16">
        <v>127</v>
      </c>
      <c r="F41" s="16">
        <v>55</v>
      </c>
      <c r="G41" s="16">
        <v>2173</v>
      </c>
      <c r="H41" s="16">
        <v>1525</v>
      </c>
      <c r="I41" s="16">
        <v>18</v>
      </c>
      <c r="J41" s="16">
        <v>0</v>
      </c>
      <c r="K41" s="16">
        <v>648</v>
      </c>
      <c r="L41" s="16"/>
      <c r="M41" s="16"/>
      <c r="N41" s="16">
        <v>1198</v>
      </c>
      <c r="O41" s="16"/>
      <c r="P41" s="16"/>
      <c r="Q41" s="16">
        <v>1123</v>
      </c>
      <c r="R41" s="16">
        <v>47</v>
      </c>
      <c r="S41" s="16"/>
      <c r="T41" s="16"/>
      <c r="U41" s="16">
        <v>268</v>
      </c>
      <c r="V41" s="16">
        <v>1</v>
      </c>
      <c r="W41" s="16"/>
      <c r="X41" s="16">
        <v>3777</v>
      </c>
      <c r="Y41" s="16">
        <v>1233</v>
      </c>
      <c r="Z41" s="16">
        <v>488</v>
      </c>
      <c r="AA41" s="16">
        <v>49</v>
      </c>
      <c r="AB41" s="16">
        <v>31</v>
      </c>
      <c r="AC41" s="16">
        <v>126</v>
      </c>
      <c r="AD41" s="16">
        <v>67</v>
      </c>
      <c r="AE41" s="16">
        <v>69</v>
      </c>
      <c r="AF41" s="16">
        <v>340</v>
      </c>
      <c r="AG41" s="16">
        <v>180</v>
      </c>
      <c r="AH41" s="16">
        <v>99</v>
      </c>
      <c r="AI41" s="16">
        <v>0</v>
      </c>
      <c r="AJ41" s="16">
        <v>5</v>
      </c>
      <c r="AK41" s="16">
        <v>1090</v>
      </c>
      <c r="AL41" s="16">
        <v>361</v>
      </c>
      <c r="AM41" s="16">
        <v>192</v>
      </c>
      <c r="AN41" s="16">
        <v>66</v>
      </c>
      <c r="AO41" s="16">
        <v>103</v>
      </c>
      <c r="AP41" s="16">
        <v>8</v>
      </c>
      <c r="AQ41" s="16">
        <v>1</v>
      </c>
      <c r="AR41" s="16">
        <v>7</v>
      </c>
      <c r="AS41" s="16"/>
      <c r="AT41" s="16"/>
      <c r="AU41" s="16">
        <v>13648</v>
      </c>
      <c r="AV41" s="16">
        <v>0</v>
      </c>
      <c r="AW41" s="16"/>
      <c r="AX41" s="16"/>
      <c r="AY41" s="16"/>
      <c r="AZ41" s="16"/>
      <c r="BA41" s="16"/>
      <c r="BB41" s="17">
        <v>13648</v>
      </c>
      <c r="BC41" s="2"/>
    </row>
    <row r="42" spans="1:55" x14ac:dyDescent="0.25">
      <c r="A42" s="96">
        <v>9</v>
      </c>
      <c r="B42" s="6" t="s">
        <v>63</v>
      </c>
      <c r="C42" s="15">
        <v>1376</v>
      </c>
      <c r="D42" s="16">
        <v>797</v>
      </c>
      <c r="E42" s="16">
        <v>26</v>
      </c>
      <c r="F42" s="16">
        <v>15</v>
      </c>
      <c r="G42" s="16">
        <v>208</v>
      </c>
      <c r="H42" s="16">
        <v>183</v>
      </c>
      <c r="I42" s="16">
        <v>2</v>
      </c>
      <c r="J42" s="16"/>
      <c r="K42" s="16">
        <v>25</v>
      </c>
      <c r="L42" s="16"/>
      <c r="M42" s="16"/>
      <c r="N42" s="16">
        <v>124</v>
      </c>
      <c r="O42" s="16"/>
      <c r="P42" s="16"/>
      <c r="Q42" s="16">
        <v>175</v>
      </c>
      <c r="R42" s="16">
        <v>10</v>
      </c>
      <c r="S42" s="16"/>
      <c r="T42" s="16"/>
      <c r="U42" s="16">
        <v>62</v>
      </c>
      <c r="V42" s="16">
        <v>1</v>
      </c>
      <c r="W42" s="16"/>
      <c r="X42" s="16">
        <v>339</v>
      </c>
      <c r="Y42" s="16">
        <v>60</v>
      </c>
      <c r="Z42" s="16">
        <v>52</v>
      </c>
      <c r="AA42" s="16">
        <v>16</v>
      </c>
      <c r="AB42" s="16">
        <v>3</v>
      </c>
      <c r="AC42" s="16">
        <v>9</v>
      </c>
      <c r="AD42" s="16"/>
      <c r="AE42" s="16">
        <v>24</v>
      </c>
      <c r="AF42" s="16">
        <v>23</v>
      </c>
      <c r="AG42" s="16">
        <v>22</v>
      </c>
      <c r="AH42" s="16">
        <v>7</v>
      </c>
      <c r="AI42" s="16"/>
      <c r="AJ42" s="16"/>
      <c r="AK42" s="16">
        <v>123</v>
      </c>
      <c r="AL42" s="16">
        <v>8</v>
      </c>
      <c r="AM42" s="16">
        <v>8</v>
      </c>
      <c r="AN42" s="16"/>
      <c r="AO42" s="16"/>
      <c r="AP42" s="16">
        <v>1</v>
      </c>
      <c r="AQ42" s="16"/>
      <c r="AR42" s="16">
        <v>1</v>
      </c>
      <c r="AS42" s="16"/>
      <c r="AT42" s="16"/>
      <c r="AU42" s="16">
        <v>1724</v>
      </c>
      <c r="AV42" s="16">
        <v>0</v>
      </c>
      <c r="AW42" s="16"/>
      <c r="AX42" s="16"/>
      <c r="AY42" s="16"/>
      <c r="AZ42" s="16"/>
      <c r="BA42" s="16"/>
      <c r="BB42" s="17">
        <v>1724</v>
      </c>
      <c r="BC42" s="2"/>
    </row>
    <row r="43" spans="1:55" x14ac:dyDescent="0.25">
      <c r="A43" s="96">
        <v>10</v>
      </c>
      <c r="B43" s="6" t="s">
        <v>64</v>
      </c>
      <c r="C43" s="15">
        <v>4752</v>
      </c>
      <c r="D43" s="16">
        <v>2714</v>
      </c>
      <c r="E43" s="16">
        <v>80</v>
      </c>
      <c r="F43" s="16">
        <v>50</v>
      </c>
      <c r="G43" s="16">
        <v>833</v>
      </c>
      <c r="H43" s="16">
        <v>691</v>
      </c>
      <c r="I43" s="16">
        <v>1</v>
      </c>
      <c r="J43" s="16">
        <v>0</v>
      </c>
      <c r="K43" s="16">
        <v>142</v>
      </c>
      <c r="L43" s="16">
        <v>0</v>
      </c>
      <c r="M43" s="16">
        <v>0</v>
      </c>
      <c r="N43" s="16">
        <v>615</v>
      </c>
      <c r="O43" s="16">
        <v>0</v>
      </c>
      <c r="P43" s="16">
        <v>0</v>
      </c>
      <c r="Q43" s="16">
        <v>471</v>
      </c>
      <c r="R43" s="16">
        <v>61</v>
      </c>
      <c r="S43" s="16">
        <v>0</v>
      </c>
      <c r="T43" s="16">
        <v>0</v>
      </c>
      <c r="U43" s="16">
        <v>58</v>
      </c>
      <c r="V43" s="16">
        <v>1</v>
      </c>
      <c r="W43" s="16">
        <v>0</v>
      </c>
      <c r="X43" s="16">
        <v>1215</v>
      </c>
      <c r="Y43" s="16">
        <v>224</v>
      </c>
      <c r="Z43" s="16">
        <v>40</v>
      </c>
      <c r="AA43" s="16">
        <v>29</v>
      </c>
      <c r="AB43" s="16">
        <v>49</v>
      </c>
      <c r="AC43" s="16">
        <v>137</v>
      </c>
      <c r="AD43" s="16">
        <v>68</v>
      </c>
      <c r="AE43" s="16">
        <v>54</v>
      </c>
      <c r="AF43" s="16">
        <v>39</v>
      </c>
      <c r="AG43" s="16">
        <v>197</v>
      </c>
      <c r="AH43" s="16">
        <v>41</v>
      </c>
      <c r="AI43" s="16">
        <v>0</v>
      </c>
      <c r="AJ43" s="16">
        <v>0</v>
      </c>
      <c r="AK43" s="16">
        <v>337</v>
      </c>
      <c r="AL43" s="16">
        <v>56</v>
      </c>
      <c r="AM43" s="16">
        <v>56</v>
      </c>
      <c r="AN43" s="16">
        <v>0</v>
      </c>
      <c r="AO43" s="16">
        <v>0</v>
      </c>
      <c r="AP43" s="16">
        <v>66</v>
      </c>
      <c r="AQ43" s="16">
        <v>0</v>
      </c>
      <c r="AR43" s="16">
        <v>1</v>
      </c>
      <c r="AS43" s="16">
        <v>65</v>
      </c>
      <c r="AT43" s="16">
        <v>199</v>
      </c>
      <c r="AU43" s="16">
        <v>6288</v>
      </c>
      <c r="AV43" s="16">
        <v>1</v>
      </c>
      <c r="AW43" s="16">
        <v>1</v>
      </c>
      <c r="AX43" s="16">
        <v>0</v>
      </c>
      <c r="AY43" s="16">
        <v>0</v>
      </c>
      <c r="AZ43" s="16">
        <v>0</v>
      </c>
      <c r="BA43" s="16">
        <v>0</v>
      </c>
      <c r="BB43" s="17">
        <v>6289</v>
      </c>
      <c r="BC43" s="2"/>
    </row>
    <row r="44" spans="1:55" x14ac:dyDescent="0.25">
      <c r="A44" s="96">
        <v>11</v>
      </c>
      <c r="B44" s="6" t="s">
        <v>65</v>
      </c>
      <c r="C44" s="15">
        <v>469</v>
      </c>
      <c r="D44" s="16">
        <v>103</v>
      </c>
      <c r="E44" s="16">
        <v>1</v>
      </c>
      <c r="F44" s="16">
        <v>7</v>
      </c>
      <c r="G44" s="16">
        <v>120</v>
      </c>
      <c r="H44" s="16">
        <v>81</v>
      </c>
      <c r="I44" s="16">
        <v>0</v>
      </c>
      <c r="J44" s="16">
        <v>0</v>
      </c>
      <c r="K44" s="16">
        <v>39</v>
      </c>
      <c r="L44" s="16">
        <v>0</v>
      </c>
      <c r="M44" s="16">
        <v>0</v>
      </c>
      <c r="N44" s="16">
        <v>118</v>
      </c>
      <c r="O44" s="16">
        <v>0</v>
      </c>
      <c r="P44" s="16">
        <v>0</v>
      </c>
      <c r="Q44" s="16">
        <v>72</v>
      </c>
      <c r="R44" s="16">
        <v>19</v>
      </c>
      <c r="S44" s="16">
        <v>0</v>
      </c>
      <c r="T44" s="16">
        <v>0</v>
      </c>
      <c r="U44" s="16">
        <v>37</v>
      </c>
      <c r="V44" s="16"/>
      <c r="W44" s="16"/>
      <c r="X44" s="16">
        <v>48</v>
      </c>
      <c r="Y44" s="16">
        <v>34</v>
      </c>
      <c r="Z44" s="16">
        <v>11</v>
      </c>
      <c r="AA44" s="16"/>
      <c r="AB44" s="16"/>
      <c r="AC44" s="16">
        <v>0</v>
      </c>
      <c r="AD44" s="16"/>
      <c r="AE44" s="16"/>
      <c r="AF44" s="16"/>
      <c r="AG44" s="16">
        <v>2</v>
      </c>
      <c r="AH44" s="16"/>
      <c r="AI44" s="16"/>
      <c r="AJ44" s="16"/>
      <c r="AK44" s="16">
        <v>1</v>
      </c>
      <c r="AL44" s="16">
        <v>0</v>
      </c>
      <c r="AM44" s="16"/>
      <c r="AN44" s="16"/>
      <c r="AO44" s="16"/>
      <c r="AP44" s="16">
        <v>0</v>
      </c>
      <c r="AQ44" s="16">
        <v>0</v>
      </c>
      <c r="AR44" s="16">
        <v>0</v>
      </c>
      <c r="AS44" s="16">
        <v>0</v>
      </c>
      <c r="AT44" s="16">
        <v>1</v>
      </c>
      <c r="AU44" s="16">
        <v>518</v>
      </c>
      <c r="AV44" s="16">
        <v>0</v>
      </c>
      <c r="AW44" s="16"/>
      <c r="AX44" s="16"/>
      <c r="AY44" s="16"/>
      <c r="AZ44" s="16"/>
      <c r="BA44" s="16"/>
      <c r="BB44" s="17">
        <v>518</v>
      </c>
      <c r="BC44" s="2"/>
    </row>
    <row r="45" spans="1:55" x14ac:dyDescent="0.25">
      <c r="A45" s="96">
        <v>12</v>
      </c>
      <c r="B45" s="6" t="s">
        <v>66</v>
      </c>
      <c r="C45" s="15">
        <v>3179</v>
      </c>
      <c r="D45" s="16">
        <v>2557</v>
      </c>
      <c r="E45" s="16">
        <v>166</v>
      </c>
      <c r="F45" s="16">
        <v>251</v>
      </c>
      <c r="G45" s="16">
        <v>465</v>
      </c>
      <c r="H45" s="16">
        <v>441</v>
      </c>
      <c r="I45" s="16">
        <v>23</v>
      </c>
      <c r="J45" s="16"/>
      <c r="K45" s="16">
        <v>24</v>
      </c>
      <c r="L45" s="16"/>
      <c r="M45" s="16"/>
      <c r="N45" s="16">
        <v>130</v>
      </c>
      <c r="O45" s="16"/>
      <c r="P45" s="16"/>
      <c r="Q45" s="16">
        <v>10</v>
      </c>
      <c r="R45" s="16">
        <v>11</v>
      </c>
      <c r="S45" s="16"/>
      <c r="T45" s="16"/>
      <c r="U45" s="16">
        <v>6</v>
      </c>
      <c r="V45" s="16"/>
      <c r="W45" s="16"/>
      <c r="X45" s="16">
        <v>0</v>
      </c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>
        <v>0</v>
      </c>
      <c r="AM45" s="16"/>
      <c r="AN45" s="16"/>
      <c r="AO45" s="16"/>
      <c r="AP45" s="16">
        <v>0</v>
      </c>
      <c r="AQ45" s="16"/>
      <c r="AR45" s="16"/>
      <c r="AS45" s="16"/>
      <c r="AT45" s="16"/>
      <c r="AU45" s="16">
        <v>3179</v>
      </c>
      <c r="AV45" s="16">
        <v>0</v>
      </c>
      <c r="AW45" s="16"/>
      <c r="AX45" s="16"/>
      <c r="AY45" s="16"/>
      <c r="AZ45" s="16"/>
      <c r="BA45" s="16"/>
      <c r="BB45" s="17">
        <v>3179</v>
      </c>
      <c r="BC45" s="2"/>
    </row>
    <row r="46" spans="1:55" x14ac:dyDescent="0.25">
      <c r="A46" s="96">
        <v>13</v>
      </c>
      <c r="B46" s="6" t="s">
        <v>67</v>
      </c>
      <c r="C46" s="15">
        <v>3250</v>
      </c>
      <c r="D46" s="16">
        <v>1537</v>
      </c>
      <c r="E46" s="16">
        <v>61</v>
      </c>
      <c r="F46" s="16">
        <v>13</v>
      </c>
      <c r="G46" s="16">
        <v>638</v>
      </c>
      <c r="H46" s="16">
        <v>485</v>
      </c>
      <c r="I46" s="16">
        <v>6</v>
      </c>
      <c r="J46" s="16"/>
      <c r="K46" s="16">
        <v>153</v>
      </c>
      <c r="L46" s="16"/>
      <c r="M46" s="16"/>
      <c r="N46" s="16">
        <v>531</v>
      </c>
      <c r="O46" s="16"/>
      <c r="P46" s="16"/>
      <c r="Q46" s="16">
        <v>470</v>
      </c>
      <c r="R46" s="16">
        <v>9</v>
      </c>
      <c r="S46" s="16"/>
      <c r="T46" s="16"/>
      <c r="U46" s="16">
        <v>65</v>
      </c>
      <c r="V46" s="16">
        <v>1</v>
      </c>
      <c r="W46" s="16"/>
      <c r="X46" s="16">
        <v>983</v>
      </c>
      <c r="Y46" s="16">
        <v>207</v>
      </c>
      <c r="Z46" s="16">
        <v>2</v>
      </c>
      <c r="AA46" s="16">
        <v>57</v>
      </c>
      <c r="AB46" s="16">
        <v>116</v>
      </c>
      <c r="AC46" s="16"/>
      <c r="AD46" s="16">
        <v>43</v>
      </c>
      <c r="AE46" s="16">
        <v>61</v>
      </c>
      <c r="AF46" s="16"/>
      <c r="AG46" s="16">
        <v>98</v>
      </c>
      <c r="AH46" s="16">
        <v>137</v>
      </c>
      <c r="AI46" s="16"/>
      <c r="AJ46" s="16"/>
      <c r="AK46" s="16">
        <v>262</v>
      </c>
      <c r="AL46" s="16">
        <v>25</v>
      </c>
      <c r="AM46" s="16">
        <v>25</v>
      </c>
      <c r="AN46" s="16"/>
      <c r="AO46" s="16"/>
      <c r="AP46" s="16">
        <v>6</v>
      </c>
      <c r="AQ46" s="16">
        <v>0</v>
      </c>
      <c r="AR46" s="16">
        <v>4</v>
      </c>
      <c r="AS46" s="16">
        <v>2</v>
      </c>
      <c r="AT46" s="16"/>
      <c r="AU46" s="16">
        <v>4264</v>
      </c>
      <c r="AV46" s="16">
        <v>0</v>
      </c>
      <c r="AW46" s="16"/>
      <c r="AX46" s="16"/>
      <c r="AY46" s="16"/>
      <c r="AZ46" s="16"/>
      <c r="BA46" s="16"/>
      <c r="BB46" s="17">
        <v>4264</v>
      </c>
      <c r="BC46" s="2"/>
    </row>
    <row r="47" spans="1:55" x14ac:dyDescent="0.25">
      <c r="A47" s="96">
        <v>14</v>
      </c>
      <c r="B47" s="6" t="s">
        <v>68</v>
      </c>
      <c r="C47" s="15">
        <v>7653</v>
      </c>
      <c r="D47" s="16">
        <v>6233</v>
      </c>
      <c r="E47" s="16"/>
      <c r="F47" s="16"/>
      <c r="G47" s="16">
        <v>857</v>
      </c>
      <c r="H47" s="16">
        <v>714</v>
      </c>
      <c r="I47" s="16"/>
      <c r="J47" s="16"/>
      <c r="K47" s="16">
        <v>143</v>
      </c>
      <c r="L47" s="16"/>
      <c r="M47" s="16"/>
      <c r="N47" s="16">
        <v>308</v>
      </c>
      <c r="O47" s="16"/>
      <c r="P47" s="16"/>
      <c r="Q47" s="16">
        <v>186</v>
      </c>
      <c r="R47" s="16">
        <v>25</v>
      </c>
      <c r="S47" s="16"/>
      <c r="T47" s="16"/>
      <c r="U47" s="16">
        <v>44</v>
      </c>
      <c r="V47" s="16"/>
      <c r="W47" s="16"/>
      <c r="X47" s="16">
        <v>1468</v>
      </c>
      <c r="Y47" s="16">
        <v>126</v>
      </c>
      <c r="Z47" s="16">
        <v>6</v>
      </c>
      <c r="AA47" s="16">
        <v>40</v>
      </c>
      <c r="AB47" s="16">
        <v>17</v>
      </c>
      <c r="AC47" s="16">
        <v>62</v>
      </c>
      <c r="AD47" s="16">
        <v>10</v>
      </c>
      <c r="AE47" s="16">
        <v>30</v>
      </c>
      <c r="AF47" s="16">
        <v>129</v>
      </c>
      <c r="AG47" s="16">
        <v>134</v>
      </c>
      <c r="AH47" s="16"/>
      <c r="AI47" s="16"/>
      <c r="AJ47" s="16"/>
      <c r="AK47" s="16">
        <v>914</v>
      </c>
      <c r="AL47" s="16">
        <v>220</v>
      </c>
      <c r="AM47" s="16">
        <v>220</v>
      </c>
      <c r="AN47" s="16"/>
      <c r="AO47" s="16"/>
      <c r="AP47" s="16">
        <v>24</v>
      </c>
      <c r="AQ47" s="16">
        <v>2</v>
      </c>
      <c r="AR47" s="16">
        <v>22</v>
      </c>
      <c r="AS47" s="16"/>
      <c r="AT47" s="16">
        <v>276</v>
      </c>
      <c r="AU47" s="16">
        <v>9641</v>
      </c>
      <c r="AV47" s="16">
        <v>0</v>
      </c>
      <c r="AW47" s="16"/>
      <c r="AX47" s="16"/>
      <c r="AY47" s="16"/>
      <c r="AZ47" s="16"/>
      <c r="BA47" s="16"/>
      <c r="BB47" s="17">
        <v>9641</v>
      </c>
      <c r="BC47" s="2"/>
    </row>
    <row r="48" spans="1:55" x14ac:dyDescent="0.25">
      <c r="A48" s="96">
        <v>15</v>
      </c>
      <c r="B48" s="6" t="s">
        <v>69</v>
      </c>
      <c r="C48" s="15">
        <v>49</v>
      </c>
      <c r="D48" s="16">
        <v>4</v>
      </c>
      <c r="E48" s="16"/>
      <c r="F48" s="16"/>
      <c r="G48" s="16">
        <v>7</v>
      </c>
      <c r="H48" s="16">
        <v>4</v>
      </c>
      <c r="I48" s="16"/>
      <c r="J48" s="16"/>
      <c r="K48" s="16">
        <v>3</v>
      </c>
      <c r="L48" s="16"/>
      <c r="M48" s="16"/>
      <c r="N48" s="16">
        <v>3</v>
      </c>
      <c r="O48" s="16"/>
      <c r="P48" s="16"/>
      <c r="Q48" s="16">
        <v>23</v>
      </c>
      <c r="R48" s="16">
        <v>10</v>
      </c>
      <c r="S48" s="16"/>
      <c r="T48" s="16"/>
      <c r="U48" s="16">
        <v>2</v>
      </c>
      <c r="V48" s="16"/>
      <c r="W48" s="16"/>
      <c r="X48" s="16">
        <v>331</v>
      </c>
      <c r="Y48" s="16">
        <v>3</v>
      </c>
      <c r="Z48" s="16">
        <v>29</v>
      </c>
      <c r="AA48" s="16">
        <v>4</v>
      </c>
      <c r="AB48" s="16">
        <v>1</v>
      </c>
      <c r="AC48" s="16">
        <v>15</v>
      </c>
      <c r="AD48" s="16">
        <v>1</v>
      </c>
      <c r="AE48" s="16">
        <v>5</v>
      </c>
      <c r="AF48" s="16"/>
      <c r="AG48" s="16">
        <v>8</v>
      </c>
      <c r="AH48" s="16">
        <v>1</v>
      </c>
      <c r="AI48" s="16"/>
      <c r="AJ48" s="16"/>
      <c r="AK48" s="16">
        <v>264</v>
      </c>
      <c r="AL48" s="16">
        <v>22</v>
      </c>
      <c r="AM48" s="16">
        <v>22</v>
      </c>
      <c r="AN48" s="16"/>
      <c r="AO48" s="16"/>
      <c r="AP48" s="16">
        <v>1</v>
      </c>
      <c r="AQ48" s="16">
        <v>1</v>
      </c>
      <c r="AR48" s="16"/>
      <c r="AS48" s="16"/>
      <c r="AT48" s="16"/>
      <c r="AU48" s="16">
        <v>403</v>
      </c>
      <c r="AV48" s="16">
        <v>0</v>
      </c>
      <c r="AW48" s="16"/>
      <c r="AX48" s="16"/>
      <c r="AY48" s="16"/>
      <c r="AZ48" s="16"/>
      <c r="BA48" s="16"/>
      <c r="BB48" s="17">
        <v>403</v>
      </c>
      <c r="BC48" s="2"/>
    </row>
    <row r="49" spans="1:55" x14ac:dyDescent="0.25">
      <c r="A49" s="96">
        <v>16</v>
      </c>
      <c r="B49" s="6" t="s">
        <v>70</v>
      </c>
      <c r="C49" s="15">
        <v>4476</v>
      </c>
      <c r="D49" s="16">
        <v>2451</v>
      </c>
      <c r="E49" s="16">
        <v>43</v>
      </c>
      <c r="F49" s="16">
        <v>19</v>
      </c>
      <c r="G49" s="16">
        <v>686</v>
      </c>
      <c r="H49" s="16">
        <v>467</v>
      </c>
      <c r="I49" s="16">
        <v>5</v>
      </c>
      <c r="J49" s="16">
        <v>0</v>
      </c>
      <c r="K49" s="16">
        <v>219</v>
      </c>
      <c r="L49" s="16">
        <v>0</v>
      </c>
      <c r="M49" s="16">
        <v>0</v>
      </c>
      <c r="N49" s="16">
        <v>571</v>
      </c>
      <c r="O49" s="16">
        <v>0</v>
      </c>
      <c r="P49" s="16">
        <v>0</v>
      </c>
      <c r="Q49" s="16">
        <v>551</v>
      </c>
      <c r="R49" s="16">
        <v>106</v>
      </c>
      <c r="S49" s="16">
        <v>0</v>
      </c>
      <c r="T49" s="16">
        <v>0</v>
      </c>
      <c r="U49" s="16">
        <v>111</v>
      </c>
      <c r="V49" s="16">
        <v>3</v>
      </c>
      <c r="W49" s="16">
        <v>0</v>
      </c>
      <c r="X49" s="16">
        <v>1145</v>
      </c>
      <c r="Y49" s="16">
        <v>193</v>
      </c>
      <c r="Z49" s="16">
        <v>26</v>
      </c>
      <c r="AA49" s="16">
        <v>38</v>
      </c>
      <c r="AB49" s="16">
        <v>30</v>
      </c>
      <c r="AC49" s="16">
        <v>81</v>
      </c>
      <c r="AD49" s="16">
        <v>47</v>
      </c>
      <c r="AE49" s="16">
        <v>19</v>
      </c>
      <c r="AF49" s="16">
        <v>47</v>
      </c>
      <c r="AG49" s="16">
        <v>143</v>
      </c>
      <c r="AH49" s="16">
        <v>40</v>
      </c>
      <c r="AI49" s="16">
        <v>0</v>
      </c>
      <c r="AJ49" s="16">
        <v>1</v>
      </c>
      <c r="AK49" s="16">
        <v>480</v>
      </c>
      <c r="AL49" s="16">
        <v>236</v>
      </c>
      <c r="AM49" s="16">
        <v>107</v>
      </c>
      <c r="AN49" s="16">
        <v>1</v>
      </c>
      <c r="AO49" s="16">
        <v>128</v>
      </c>
      <c r="AP49" s="16">
        <v>25</v>
      </c>
      <c r="AQ49" s="16">
        <v>5</v>
      </c>
      <c r="AR49" s="16">
        <v>20</v>
      </c>
      <c r="AS49" s="16">
        <v>0</v>
      </c>
      <c r="AT49" s="16">
        <v>68</v>
      </c>
      <c r="AU49" s="16">
        <v>5950</v>
      </c>
      <c r="AV49" s="16">
        <v>18</v>
      </c>
      <c r="AW49" s="16">
        <v>0</v>
      </c>
      <c r="AX49" s="16">
        <v>0</v>
      </c>
      <c r="AY49" s="16">
        <v>8</v>
      </c>
      <c r="AZ49" s="16">
        <v>0</v>
      </c>
      <c r="BA49" s="16">
        <v>10</v>
      </c>
      <c r="BB49" s="17">
        <v>5968</v>
      </c>
      <c r="BC49" s="2"/>
    </row>
    <row r="50" spans="1:55" x14ac:dyDescent="0.25">
      <c r="A50" s="96">
        <v>17</v>
      </c>
      <c r="B50" s="6" t="s">
        <v>71</v>
      </c>
      <c r="C50" s="15">
        <v>14309</v>
      </c>
      <c r="D50" s="16">
        <v>9685</v>
      </c>
      <c r="E50" s="16">
        <v>344</v>
      </c>
      <c r="F50" s="16">
        <v>108</v>
      </c>
      <c r="G50" s="16">
        <v>2215</v>
      </c>
      <c r="H50" s="16">
        <v>1820</v>
      </c>
      <c r="I50" s="16">
        <v>37</v>
      </c>
      <c r="J50" s="16"/>
      <c r="K50" s="16">
        <v>395</v>
      </c>
      <c r="L50" s="16">
        <v>1</v>
      </c>
      <c r="M50" s="16"/>
      <c r="N50" s="16">
        <v>955</v>
      </c>
      <c r="O50" s="16"/>
      <c r="P50" s="16"/>
      <c r="Q50" s="16">
        <v>949</v>
      </c>
      <c r="R50" s="16">
        <v>100</v>
      </c>
      <c r="S50" s="16"/>
      <c r="T50" s="16"/>
      <c r="U50" s="16">
        <v>405</v>
      </c>
      <c r="V50" s="16">
        <v>4</v>
      </c>
      <c r="W50" s="16"/>
      <c r="X50" s="16">
        <v>4066</v>
      </c>
      <c r="Y50" s="16">
        <v>573</v>
      </c>
      <c r="Z50" s="16">
        <v>252</v>
      </c>
      <c r="AA50" s="16">
        <v>67</v>
      </c>
      <c r="AB50" s="16">
        <v>34</v>
      </c>
      <c r="AC50" s="16">
        <v>216</v>
      </c>
      <c r="AD50" s="16">
        <v>261</v>
      </c>
      <c r="AE50" s="16">
        <v>164</v>
      </c>
      <c r="AF50" s="16">
        <v>252</v>
      </c>
      <c r="AG50" s="16">
        <v>267</v>
      </c>
      <c r="AH50" s="16">
        <v>67</v>
      </c>
      <c r="AI50" s="16"/>
      <c r="AJ50" s="16">
        <v>40</v>
      </c>
      <c r="AK50" s="16">
        <v>1873</v>
      </c>
      <c r="AL50" s="16">
        <v>3342</v>
      </c>
      <c r="AM50" s="16">
        <v>1940</v>
      </c>
      <c r="AN50" s="16">
        <v>4</v>
      </c>
      <c r="AO50" s="16">
        <v>1398</v>
      </c>
      <c r="AP50" s="16">
        <v>54</v>
      </c>
      <c r="AQ50" s="16">
        <v>5</v>
      </c>
      <c r="AR50" s="16">
        <v>6</v>
      </c>
      <c r="AS50" s="16">
        <v>43</v>
      </c>
      <c r="AT50" s="16"/>
      <c r="AU50" s="16">
        <v>21771</v>
      </c>
      <c r="AV50" s="16">
        <v>0</v>
      </c>
      <c r="AW50" s="16"/>
      <c r="AX50" s="16"/>
      <c r="AY50" s="16"/>
      <c r="AZ50" s="16"/>
      <c r="BA50" s="16"/>
      <c r="BB50" s="17">
        <v>21771</v>
      </c>
      <c r="BC50" s="2"/>
    </row>
    <row r="51" spans="1:55" x14ac:dyDescent="0.25">
      <c r="A51" s="96">
        <v>18</v>
      </c>
      <c r="B51" s="6" t="s">
        <v>72</v>
      </c>
      <c r="C51" s="15">
        <v>2935</v>
      </c>
      <c r="D51" s="16">
        <v>2254</v>
      </c>
      <c r="E51" s="16"/>
      <c r="F51" s="16"/>
      <c r="G51" s="16">
        <v>430</v>
      </c>
      <c r="H51" s="16">
        <v>430</v>
      </c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>
        <v>251</v>
      </c>
      <c r="V51" s="16"/>
      <c r="W51" s="16"/>
      <c r="X51" s="16">
        <v>0</v>
      </c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>
        <v>0</v>
      </c>
      <c r="AM51" s="16"/>
      <c r="AN51" s="16"/>
      <c r="AO51" s="16"/>
      <c r="AP51" s="16">
        <v>0</v>
      </c>
      <c r="AQ51" s="16"/>
      <c r="AR51" s="16"/>
      <c r="AS51" s="16"/>
      <c r="AT51" s="16"/>
      <c r="AU51" s="16">
        <v>2935</v>
      </c>
      <c r="AV51" s="16">
        <v>0</v>
      </c>
      <c r="AW51" s="16"/>
      <c r="AX51" s="16"/>
      <c r="AY51" s="16"/>
      <c r="AZ51" s="16"/>
      <c r="BA51" s="16"/>
      <c r="BB51" s="17">
        <v>2935</v>
      </c>
      <c r="BC51" s="2"/>
    </row>
    <row r="52" spans="1:55" x14ac:dyDescent="0.25">
      <c r="A52" s="96">
        <v>19</v>
      </c>
      <c r="B52" s="6" t="s">
        <v>73</v>
      </c>
      <c r="C52" s="15">
        <v>6405</v>
      </c>
      <c r="D52" s="16">
        <v>4216</v>
      </c>
      <c r="E52" s="16">
        <v>172</v>
      </c>
      <c r="F52" s="16">
        <v>0</v>
      </c>
      <c r="G52" s="16">
        <v>1120</v>
      </c>
      <c r="H52" s="16">
        <v>875</v>
      </c>
      <c r="I52" s="16">
        <v>9</v>
      </c>
      <c r="J52" s="16">
        <v>0</v>
      </c>
      <c r="K52" s="16">
        <v>245</v>
      </c>
      <c r="L52" s="16">
        <v>0</v>
      </c>
      <c r="M52" s="16">
        <v>0</v>
      </c>
      <c r="N52" s="16">
        <v>496</v>
      </c>
      <c r="O52" s="16">
        <v>0</v>
      </c>
      <c r="P52" s="16">
        <v>0</v>
      </c>
      <c r="Q52" s="16">
        <v>395</v>
      </c>
      <c r="R52" s="16">
        <v>28</v>
      </c>
      <c r="S52" s="16">
        <v>0</v>
      </c>
      <c r="T52" s="16">
        <v>0</v>
      </c>
      <c r="U52" s="16">
        <v>150</v>
      </c>
      <c r="V52" s="16">
        <v>7</v>
      </c>
      <c r="W52" s="16">
        <v>0</v>
      </c>
      <c r="X52" s="16">
        <v>2113</v>
      </c>
      <c r="Y52" s="16">
        <v>185</v>
      </c>
      <c r="Z52" s="16">
        <v>136</v>
      </c>
      <c r="AA52" s="16">
        <v>51</v>
      </c>
      <c r="AB52" s="16">
        <v>47</v>
      </c>
      <c r="AC52" s="16">
        <v>56</v>
      </c>
      <c r="AD52" s="16">
        <v>20</v>
      </c>
      <c r="AE52" s="16">
        <v>166</v>
      </c>
      <c r="AF52" s="16">
        <v>95</v>
      </c>
      <c r="AG52" s="16">
        <v>369</v>
      </c>
      <c r="AH52" s="16">
        <v>77</v>
      </c>
      <c r="AI52" s="16">
        <v>0</v>
      </c>
      <c r="AJ52" s="16">
        <v>0</v>
      </c>
      <c r="AK52" s="16">
        <v>911</v>
      </c>
      <c r="AL52" s="16">
        <v>188</v>
      </c>
      <c r="AM52" s="16">
        <v>188</v>
      </c>
      <c r="AN52" s="16">
        <v>0</v>
      </c>
      <c r="AO52" s="16">
        <v>0</v>
      </c>
      <c r="AP52" s="16">
        <v>6</v>
      </c>
      <c r="AQ52" s="16">
        <v>2</v>
      </c>
      <c r="AR52" s="16">
        <v>3</v>
      </c>
      <c r="AS52" s="16">
        <v>1</v>
      </c>
      <c r="AT52" s="16">
        <v>0</v>
      </c>
      <c r="AU52" s="16">
        <v>8712</v>
      </c>
      <c r="AV52" s="16">
        <v>0</v>
      </c>
      <c r="AW52" s="16">
        <v>0</v>
      </c>
      <c r="AX52" s="16">
        <v>0</v>
      </c>
      <c r="AY52" s="16">
        <v>0</v>
      </c>
      <c r="AZ52" s="16">
        <v>0</v>
      </c>
      <c r="BA52" s="16">
        <v>0</v>
      </c>
      <c r="BB52" s="17">
        <v>8712</v>
      </c>
      <c r="BC52" s="2"/>
    </row>
    <row r="53" spans="1:55" x14ac:dyDescent="0.25">
      <c r="A53" s="96">
        <v>20</v>
      </c>
      <c r="B53" s="6" t="s">
        <v>74</v>
      </c>
      <c r="C53" s="15">
        <v>600</v>
      </c>
      <c r="D53" s="16">
        <v>2</v>
      </c>
      <c r="E53" s="16"/>
      <c r="F53" s="16"/>
      <c r="G53" s="16">
        <v>42</v>
      </c>
      <c r="H53" s="16">
        <v>14</v>
      </c>
      <c r="I53" s="16"/>
      <c r="J53" s="16"/>
      <c r="K53" s="16">
        <v>28</v>
      </c>
      <c r="L53" s="16"/>
      <c r="M53" s="16"/>
      <c r="N53" s="16">
        <v>468</v>
      </c>
      <c r="O53" s="16"/>
      <c r="P53" s="16"/>
      <c r="Q53" s="16">
        <v>88</v>
      </c>
      <c r="R53" s="16"/>
      <c r="S53" s="16"/>
      <c r="T53" s="16"/>
      <c r="U53" s="16"/>
      <c r="V53" s="16"/>
      <c r="W53" s="16"/>
      <c r="X53" s="16">
        <v>0</v>
      </c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>
        <v>0</v>
      </c>
      <c r="AM53" s="16"/>
      <c r="AN53" s="16"/>
      <c r="AO53" s="16"/>
      <c r="AP53" s="16">
        <v>0</v>
      </c>
      <c r="AQ53" s="16"/>
      <c r="AR53" s="16"/>
      <c r="AS53" s="16"/>
      <c r="AT53" s="16"/>
      <c r="AU53" s="16">
        <v>600</v>
      </c>
      <c r="AV53" s="16">
        <v>0</v>
      </c>
      <c r="AW53" s="16"/>
      <c r="AX53" s="16"/>
      <c r="AY53" s="16"/>
      <c r="AZ53" s="16"/>
      <c r="BA53" s="16"/>
      <c r="BB53" s="17">
        <v>600</v>
      </c>
      <c r="BC53" s="2"/>
    </row>
    <row r="54" spans="1:55" x14ac:dyDescent="0.25">
      <c r="A54" s="96">
        <v>21</v>
      </c>
      <c r="B54" s="6" t="s">
        <v>75</v>
      </c>
      <c r="C54" s="15">
        <v>139</v>
      </c>
      <c r="D54" s="16">
        <v>14</v>
      </c>
      <c r="E54" s="16"/>
      <c r="F54" s="16"/>
      <c r="G54" s="16">
        <v>16</v>
      </c>
      <c r="H54" s="16">
        <v>4</v>
      </c>
      <c r="I54" s="16"/>
      <c r="J54" s="16"/>
      <c r="K54" s="16">
        <v>12</v>
      </c>
      <c r="L54" s="16"/>
      <c r="M54" s="16"/>
      <c r="N54" s="16">
        <v>41</v>
      </c>
      <c r="O54" s="16"/>
      <c r="P54" s="16"/>
      <c r="Q54" s="16">
        <v>66</v>
      </c>
      <c r="R54" s="16"/>
      <c r="S54" s="16"/>
      <c r="T54" s="16"/>
      <c r="U54" s="16">
        <v>2</v>
      </c>
      <c r="V54" s="16"/>
      <c r="W54" s="16"/>
      <c r="X54" s="16">
        <v>148</v>
      </c>
      <c r="Y54" s="16">
        <v>110</v>
      </c>
      <c r="Z54" s="16">
        <v>23</v>
      </c>
      <c r="AA54" s="16"/>
      <c r="AB54" s="16"/>
      <c r="AC54" s="16">
        <v>2</v>
      </c>
      <c r="AD54" s="16">
        <v>1</v>
      </c>
      <c r="AE54" s="16"/>
      <c r="AF54" s="16"/>
      <c r="AG54" s="16">
        <v>2</v>
      </c>
      <c r="AH54" s="16"/>
      <c r="AI54" s="16"/>
      <c r="AJ54" s="16"/>
      <c r="AK54" s="16">
        <v>10</v>
      </c>
      <c r="AL54" s="16">
        <v>1</v>
      </c>
      <c r="AM54" s="16">
        <v>1</v>
      </c>
      <c r="AN54" s="16"/>
      <c r="AO54" s="16"/>
      <c r="AP54" s="16">
        <v>3</v>
      </c>
      <c r="AQ54" s="16">
        <v>3</v>
      </c>
      <c r="AR54" s="16"/>
      <c r="AS54" s="16"/>
      <c r="AT54" s="16"/>
      <c r="AU54" s="16">
        <v>291</v>
      </c>
      <c r="AV54" s="16">
        <v>0</v>
      </c>
      <c r="AW54" s="16"/>
      <c r="AX54" s="16"/>
      <c r="AY54" s="16"/>
      <c r="AZ54" s="16"/>
      <c r="BA54" s="16"/>
      <c r="BB54" s="17">
        <v>291</v>
      </c>
      <c r="BC54" s="2"/>
    </row>
    <row r="55" spans="1:55" x14ac:dyDescent="0.25">
      <c r="A55" s="96">
        <v>22</v>
      </c>
      <c r="B55" s="6" t="s">
        <v>76</v>
      </c>
      <c r="C55" s="15">
        <v>96</v>
      </c>
      <c r="D55" s="16">
        <v>46</v>
      </c>
      <c r="E55" s="16">
        <v>2</v>
      </c>
      <c r="F55" s="16"/>
      <c r="G55" s="16">
        <v>34</v>
      </c>
      <c r="H55" s="16">
        <v>30</v>
      </c>
      <c r="I55" s="16"/>
      <c r="J55" s="16"/>
      <c r="K55" s="16">
        <v>4</v>
      </c>
      <c r="L55" s="16"/>
      <c r="M55" s="16"/>
      <c r="N55" s="16">
        <v>4</v>
      </c>
      <c r="O55" s="16"/>
      <c r="P55" s="16"/>
      <c r="Q55" s="16">
        <v>8</v>
      </c>
      <c r="R55" s="16">
        <v>2</v>
      </c>
      <c r="S55" s="16"/>
      <c r="T55" s="16"/>
      <c r="U55" s="16">
        <v>2</v>
      </c>
      <c r="V55" s="16"/>
      <c r="W55" s="16"/>
      <c r="X55" s="16">
        <v>69</v>
      </c>
      <c r="Y55" s="16">
        <v>15</v>
      </c>
      <c r="Z55" s="16">
        <v>18</v>
      </c>
      <c r="AA55" s="16">
        <v>1</v>
      </c>
      <c r="AB55" s="16">
        <v>1</v>
      </c>
      <c r="AC55" s="16">
        <v>2</v>
      </c>
      <c r="AD55" s="16">
        <v>2</v>
      </c>
      <c r="AE55" s="16">
        <v>2</v>
      </c>
      <c r="AF55" s="16">
        <v>1</v>
      </c>
      <c r="AG55" s="16">
        <v>2</v>
      </c>
      <c r="AH55" s="16">
        <v>3</v>
      </c>
      <c r="AI55" s="16"/>
      <c r="AJ55" s="16"/>
      <c r="AK55" s="16">
        <v>22</v>
      </c>
      <c r="AL55" s="16">
        <v>0</v>
      </c>
      <c r="AM55" s="16"/>
      <c r="AN55" s="16"/>
      <c r="AO55" s="16"/>
      <c r="AP55" s="16">
        <v>0</v>
      </c>
      <c r="AQ55" s="16"/>
      <c r="AR55" s="16"/>
      <c r="AS55" s="16"/>
      <c r="AT55" s="16"/>
      <c r="AU55" s="16">
        <v>165</v>
      </c>
      <c r="AV55" s="16">
        <v>0</v>
      </c>
      <c r="AW55" s="16"/>
      <c r="AX55" s="16"/>
      <c r="AY55" s="16"/>
      <c r="AZ55" s="16"/>
      <c r="BA55" s="16"/>
      <c r="BB55" s="17">
        <v>165</v>
      </c>
      <c r="BC55" s="2"/>
    </row>
    <row r="56" spans="1:55" x14ac:dyDescent="0.25">
      <c r="A56" s="96">
        <v>23</v>
      </c>
      <c r="B56" s="6" t="s">
        <v>77</v>
      </c>
      <c r="C56" s="15">
        <v>6</v>
      </c>
      <c r="D56" s="16">
        <v>3</v>
      </c>
      <c r="E56" s="16"/>
      <c r="F56" s="16"/>
      <c r="G56" s="16">
        <v>2</v>
      </c>
      <c r="H56" s="16">
        <v>1</v>
      </c>
      <c r="I56" s="16"/>
      <c r="J56" s="16"/>
      <c r="K56" s="16">
        <v>1</v>
      </c>
      <c r="L56" s="16"/>
      <c r="M56" s="16"/>
      <c r="N56" s="16">
        <v>1</v>
      </c>
      <c r="O56" s="16"/>
      <c r="P56" s="16"/>
      <c r="Q56" s="16"/>
      <c r="R56" s="16"/>
      <c r="S56" s="16"/>
      <c r="T56" s="16"/>
      <c r="U56" s="16"/>
      <c r="V56" s="16"/>
      <c r="W56" s="16"/>
      <c r="X56" s="16">
        <v>765</v>
      </c>
      <c r="Y56" s="16">
        <v>45</v>
      </c>
      <c r="Z56" s="16">
        <v>11</v>
      </c>
      <c r="AA56" s="16">
        <v>5</v>
      </c>
      <c r="AB56" s="16">
        <v>1</v>
      </c>
      <c r="AC56" s="16">
        <v>16</v>
      </c>
      <c r="AD56" s="16"/>
      <c r="AE56" s="16">
        <v>455</v>
      </c>
      <c r="AF56" s="16"/>
      <c r="AG56" s="16">
        <v>5</v>
      </c>
      <c r="AH56" s="16"/>
      <c r="AI56" s="16"/>
      <c r="AJ56" s="16"/>
      <c r="AK56" s="16">
        <v>227</v>
      </c>
      <c r="AL56" s="16">
        <v>1783</v>
      </c>
      <c r="AM56" s="16">
        <v>1770</v>
      </c>
      <c r="AN56" s="16">
        <v>13</v>
      </c>
      <c r="AO56" s="16"/>
      <c r="AP56" s="16">
        <v>0</v>
      </c>
      <c r="AQ56" s="16"/>
      <c r="AR56" s="16"/>
      <c r="AS56" s="16"/>
      <c r="AT56" s="16"/>
      <c r="AU56" s="16">
        <v>2554</v>
      </c>
      <c r="AV56" s="16">
        <v>0</v>
      </c>
      <c r="AW56" s="16"/>
      <c r="AX56" s="16"/>
      <c r="AY56" s="16"/>
      <c r="AZ56" s="16"/>
      <c r="BA56" s="16"/>
      <c r="BB56" s="17">
        <v>2554</v>
      </c>
      <c r="BC56" s="2"/>
    </row>
    <row r="57" spans="1:55" x14ac:dyDescent="0.25">
      <c r="A57" s="96">
        <v>24</v>
      </c>
      <c r="B57" s="6" t="s">
        <v>78</v>
      </c>
      <c r="C57" s="15">
        <v>1553</v>
      </c>
      <c r="D57" s="16">
        <v>1212</v>
      </c>
      <c r="E57" s="16">
        <v>21</v>
      </c>
      <c r="F57" s="16">
        <v>30</v>
      </c>
      <c r="G57" s="16">
        <v>341</v>
      </c>
      <c r="H57" s="16">
        <v>341</v>
      </c>
      <c r="I57" s="16">
        <v>0</v>
      </c>
      <c r="J57" s="16">
        <v>0</v>
      </c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>
        <v>0</v>
      </c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>
        <v>0</v>
      </c>
      <c r="AM57" s="16"/>
      <c r="AN57" s="16"/>
      <c r="AO57" s="16"/>
      <c r="AP57" s="16">
        <v>0</v>
      </c>
      <c r="AQ57" s="16"/>
      <c r="AR57" s="16"/>
      <c r="AS57" s="16"/>
      <c r="AT57" s="16"/>
      <c r="AU57" s="16">
        <v>1553</v>
      </c>
      <c r="AV57" s="16">
        <v>0</v>
      </c>
      <c r="AW57" s="16"/>
      <c r="AX57" s="16"/>
      <c r="AY57" s="16"/>
      <c r="AZ57" s="16"/>
      <c r="BA57" s="16"/>
      <c r="BB57" s="17">
        <v>1553</v>
      </c>
      <c r="BC57" s="2"/>
    </row>
    <row r="58" spans="1:55" ht="15.75" thickBot="1" x14ac:dyDescent="0.3">
      <c r="A58" s="102">
        <v>25</v>
      </c>
      <c r="B58" s="22" t="s">
        <v>79</v>
      </c>
      <c r="C58" s="23">
        <v>71218</v>
      </c>
      <c r="D58" s="24">
        <v>45111</v>
      </c>
      <c r="E58" s="24">
        <v>1087</v>
      </c>
      <c r="F58" s="24">
        <v>610</v>
      </c>
      <c r="G58" s="24">
        <v>12239</v>
      </c>
      <c r="H58" s="24">
        <v>9737</v>
      </c>
      <c r="I58" s="24">
        <v>106</v>
      </c>
      <c r="J58" s="24">
        <v>0</v>
      </c>
      <c r="K58" s="24">
        <v>2502</v>
      </c>
      <c r="L58" s="24">
        <v>2</v>
      </c>
      <c r="M58" s="24">
        <v>0</v>
      </c>
      <c r="N58" s="24">
        <v>6206</v>
      </c>
      <c r="O58" s="24">
        <v>0</v>
      </c>
      <c r="P58" s="24">
        <v>0</v>
      </c>
      <c r="Q58" s="24">
        <v>5357</v>
      </c>
      <c r="R58" s="24">
        <v>569</v>
      </c>
      <c r="S58" s="24">
        <v>0</v>
      </c>
      <c r="T58" s="24">
        <v>0</v>
      </c>
      <c r="U58" s="24">
        <v>1736</v>
      </c>
      <c r="V58" s="24">
        <v>18</v>
      </c>
      <c r="W58" s="24">
        <v>0</v>
      </c>
      <c r="X58" s="24">
        <v>19936</v>
      </c>
      <c r="Y58" s="24">
        <v>3788</v>
      </c>
      <c r="Z58" s="24">
        <v>1657</v>
      </c>
      <c r="AA58" s="24">
        <v>397</v>
      </c>
      <c r="AB58" s="24">
        <v>347</v>
      </c>
      <c r="AC58" s="24">
        <v>824</v>
      </c>
      <c r="AD58" s="24">
        <v>562</v>
      </c>
      <c r="AE58" s="24">
        <v>1172</v>
      </c>
      <c r="AF58" s="24">
        <v>927</v>
      </c>
      <c r="AG58" s="24">
        <v>2722</v>
      </c>
      <c r="AH58" s="24">
        <v>511</v>
      </c>
      <c r="AI58" s="24">
        <v>0</v>
      </c>
      <c r="AJ58" s="24">
        <v>47</v>
      </c>
      <c r="AK58" s="24">
        <v>6982</v>
      </c>
      <c r="AL58" s="24">
        <v>6426</v>
      </c>
      <c r="AM58" s="24">
        <v>4695</v>
      </c>
      <c r="AN58" s="24">
        <v>99</v>
      </c>
      <c r="AO58" s="24">
        <v>1632</v>
      </c>
      <c r="AP58" s="24">
        <v>194</v>
      </c>
      <c r="AQ58" s="24">
        <v>19</v>
      </c>
      <c r="AR58" s="24">
        <v>64</v>
      </c>
      <c r="AS58" s="24">
        <v>111</v>
      </c>
      <c r="AT58" s="24">
        <v>555</v>
      </c>
      <c r="AU58" s="24">
        <v>98329</v>
      </c>
      <c r="AV58" s="24">
        <v>29</v>
      </c>
      <c r="AW58" s="24">
        <v>1</v>
      </c>
      <c r="AX58" s="24">
        <v>10</v>
      </c>
      <c r="AY58" s="24">
        <v>8</v>
      </c>
      <c r="AZ58" s="24">
        <v>0</v>
      </c>
      <c r="BA58" s="24">
        <v>10</v>
      </c>
      <c r="BB58" s="25">
        <v>98358</v>
      </c>
      <c r="BC58" s="2"/>
    </row>
    <row r="59" spans="1:55" ht="15.75" thickTop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</row>
    <row r="60" spans="1:55" x14ac:dyDescent="0.25">
      <c r="A60" s="1" t="s">
        <v>81</v>
      </c>
      <c r="C60" s="1" t="s">
        <v>1</v>
      </c>
      <c r="D60" s="1" t="s">
        <v>188</v>
      </c>
    </row>
    <row r="61" spans="1:55" ht="15.75" thickBo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5" s="101" customFormat="1" ht="43.5" customHeight="1" thickTop="1" thickBot="1" x14ac:dyDescent="0.3">
      <c r="A62" s="69" t="s">
        <v>2</v>
      </c>
      <c r="B62" s="97" t="s">
        <v>3</v>
      </c>
      <c r="C62" s="98" t="s">
        <v>4</v>
      </c>
      <c r="D62" s="99" t="s">
        <v>5</v>
      </c>
      <c r="E62" s="99" t="s">
        <v>6</v>
      </c>
      <c r="F62" s="99" t="s">
        <v>7</v>
      </c>
      <c r="G62" s="99" t="s">
        <v>8</v>
      </c>
      <c r="H62" s="99" t="s">
        <v>9</v>
      </c>
      <c r="I62" s="99" t="s">
        <v>10</v>
      </c>
      <c r="J62" s="99" t="s">
        <v>11</v>
      </c>
      <c r="K62" s="99" t="s">
        <v>12</v>
      </c>
      <c r="L62" s="99" t="s">
        <v>13</v>
      </c>
      <c r="M62" s="99" t="s">
        <v>14</v>
      </c>
      <c r="N62" s="99" t="s">
        <v>15</v>
      </c>
      <c r="O62" s="99" t="s">
        <v>16</v>
      </c>
      <c r="P62" s="99" t="s">
        <v>17</v>
      </c>
      <c r="Q62" s="99" t="s">
        <v>18</v>
      </c>
      <c r="R62" s="99" t="s">
        <v>19</v>
      </c>
      <c r="S62" s="99" t="s">
        <v>20</v>
      </c>
      <c r="T62" s="99" t="s">
        <v>21</v>
      </c>
      <c r="U62" s="99" t="s">
        <v>22</v>
      </c>
      <c r="V62" s="99" t="s">
        <v>23</v>
      </c>
      <c r="W62" s="99" t="s">
        <v>24</v>
      </c>
      <c r="X62" s="99" t="s">
        <v>25</v>
      </c>
      <c r="Y62" s="99" t="s">
        <v>26</v>
      </c>
      <c r="Z62" s="99" t="s">
        <v>27</v>
      </c>
      <c r="AA62" s="99" t="s">
        <v>28</v>
      </c>
      <c r="AB62" s="99" t="s">
        <v>29</v>
      </c>
      <c r="AC62" s="99" t="s">
        <v>30</v>
      </c>
      <c r="AD62" s="99" t="s">
        <v>31</v>
      </c>
      <c r="AE62" s="99" t="s">
        <v>32</v>
      </c>
      <c r="AF62" s="99" t="s">
        <v>33</v>
      </c>
      <c r="AG62" s="99" t="s">
        <v>34</v>
      </c>
      <c r="AH62" s="99" t="s">
        <v>35</v>
      </c>
      <c r="AI62" s="99" t="s">
        <v>36</v>
      </c>
      <c r="AJ62" s="99" t="s">
        <v>37</v>
      </c>
      <c r="AK62" s="99" t="s">
        <v>38</v>
      </c>
      <c r="AL62" s="99" t="s">
        <v>39</v>
      </c>
      <c r="AM62" s="99" t="s">
        <v>40</v>
      </c>
      <c r="AN62" s="99" t="s">
        <v>41</v>
      </c>
      <c r="AO62" s="99" t="s">
        <v>42</v>
      </c>
      <c r="AP62" s="99" t="s">
        <v>43</v>
      </c>
      <c r="AQ62" s="99" t="s">
        <v>44</v>
      </c>
      <c r="AR62" s="99" t="s">
        <v>45</v>
      </c>
      <c r="AS62" s="99" t="s">
        <v>46</v>
      </c>
      <c r="AT62" s="99" t="s">
        <v>47</v>
      </c>
      <c r="AU62" s="99" t="s">
        <v>48</v>
      </c>
      <c r="AV62" s="99" t="s">
        <v>49</v>
      </c>
      <c r="AW62" s="99" t="s">
        <v>50</v>
      </c>
      <c r="AX62" s="99" t="s">
        <v>51</v>
      </c>
      <c r="AY62" s="99" t="s">
        <v>52</v>
      </c>
      <c r="AZ62" s="99" t="s">
        <v>53</v>
      </c>
      <c r="BA62" s="99" t="s">
        <v>22</v>
      </c>
      <c r="BB62" s="97" t="s">
        <v>54</v>
      </c>
      <c r="BC62" s="100"/>
    </row>
    <row r="63" spans="1:55" ht="15.75" thickTop="1" x14ac:dyDescent="0.25">
      <c r="A63" s="95">
        <v>1</v>
      </c>
      <c r="B63" s="8" t="s">
        <v>55</v>
      </c>
      <c r="C63" s="12">
        <v>140.19862128226109</v>
      </c>
      <c r="D63" s="13">
        <v>128.48339654008439</v>
      </c>
      <c r="E63" s="13"/>
      <c r="F63" s="13"/>
      <c r="G63" s="13">
        <v>123.89429631720431</v>
      </c>
      <c r="H63" s="13">
        <v>95.878710713501647</v>
      </c>
      <c r="I63" s="13"/>
      <c r="J63" s="13"/>
      <c r="K63" s="13">
        <v>248.39282551219512</v>
      </c>
      <c r="L63" s="13"/>
      <c r="M63" s="13"/>
      <c r="N63" s="13">
        <v>217.04507213656387</v>
      </c>
      <c r="O63" s="13"/>
      <c r="P63" s="13"/>
      <c r="Q63" s="13">
        <v>118.73095127358491</v>
      </c>
      <c r="R63" s="13">
        <v>367.12576774436093</v>
      </c>
      <c r="S63" s="13"/>
      <c r="T63" s="13"/>
      <c r="U63" s="13">
        <v>107.53124558266467</v>
      </c>
      <c r="V63" s="13"/>
      <c r="W63" s="13"/>
      <c r="X63" s="13">
        <v>129.82188241140881</v>
      </c>
      <c r="Y63" s="13">
        <v>175.87063712538227</v>
      </c>
      <c r="Z63" s="13">
        <v>103.26368050445105</v>
      </c>
      <c r="AA63" s="13">
        <v>79.566642162162168</v>
      </c>
      <c r="AB63" s="13">
        <v>131.23098999999999</v>
      </c>
      <c r="AC63" s="13">
        <v>205.48393421052631</v>
      </c>
      <c r="AD63" s="13">
        <v>81.856761794871801</v>
      </c>
      <c r="AE63" s="13">
        <v>77.087122878787881</v>
      </c>
      <c r="AF63" s="13">
        <v>118.06180000000001</v>
      </c>
      <c r="AG63" s="13">
        <v>74.800376857142851</v>
      </c>
      <c r="AH63" s="13">
        <v>90.841187857142856</v>
      </c>
      <c r="AI63" s="13"/>
      <c r="AJ63" s="13"/>
      <c r="AK63" s="13">
        <v>119.47092521327014</v>
      </c>
      <c r="AL63" s="13">
        <v>103.62909999999999</v>
      </c>
      <c r="AM63" s="13">
        <v>103.62909999999999</v>
      </c>
      <c r="AN63" s="13"/>
      <c r="AO63" s="13"/>
      <c r="AP63" s="13"/>
      <c r="AQ63" s="13"/>
      <c r="AR63" s="13"/>
      <c r="AS63" s="13"/>
      <c r="AT63" s="13"/>
      <c r="AU63" s="13">
        <v>138.15707666704816</v>
      </c>
      <c r="AV63" s="13"/>
      <c r="AW63" s="13"/>
      <c r="AX63" s="13"/>
      <c r="AY63" s="13"/>
      <c r="AZ63" s="13"/>
      <c r="BA63" s="13"/>
      <c r="BB63" s="14">
        <v>138.15707666704816</v>
      </c>
      <c r="BC63" s="2"/>
    </row>
    <row r="64" spans="1:55" x14ac:dyDescent="0.25">
      <c r="A64" s="96">
        <v>2</v>
      </c>
      <c r="B64" s="6" t="s">
        <v>56</v>
      </c>
      <c r="C64" s="15">
        <v>140.71358803651989</v>
      </c>
      <c r="D64" s="16">
        <v>128.35379967145244</v>
      </c>
      <c r="E64" s="16">
        <v>189.26869046511626</v>
      </c>
      <c r="F64" s="16">
        <v>193.77508777777777</v>
      </c>
      <c r="G64" s="16">
        <v>183.9004934076859</v>
      </c>
      <c r="H64" s="16">
        <v>149.5354397247113</v>
      </c>
      <c r="I64" s="16">
        <v>210.99153999999999</v>
      </c>
      <c r="J64" s="16"/>
      <c r="K64" s="16">
        <v>302.93820513427835</v>
      </c>
      <c r="L64" s="16">
        <v>298.77180121599997</v>
      </c>
      <c r="M64" s="16"/>
      <c r="N64" s="16">
        <v>404.74115658479451</v>
      </c>
      <c r="O64" s="16"/>
      <c r="P64" s="16"/>
      <c r="Q64" s="16">
        <v>205.69747434341667</v>
      </c>
      <c r="R64" s="16">
        <v>342.26</v>
      </c>
      <c r="S64" s="16"/>
      <c r="T64" s="16"/>
      <c r="U64" s="16">
        <v>51.229484945054942</v>
      </c>
      <c r="V64" s="16"/>
      <c r="W64" s="16"/>
      <c r="X64" s="16">
        <v>328.27975383794427</v>
      </c>
      <c r="Y64" s="16">
        <v>258.71603944185642</v>
      </c>
      <c r="Z64" s="16">
        <v>330.48320490501055</v>
      </c>
      <c r="AA64" s="16">
        <v>260.84535666666665</v>
      </c>
      <c r="AB64" s="16">
        <v>619.53877999999997</v>
      </c>
      <c r="AC64" s="16">
        <v>792.77452436627277</v>
      </c>
      <c r="AD64" s="16">
        <v>1730.2457316319999</v>
      </c>
      <c r="AE64" s="16">
        <v>59.561080892857142</v>
      </c>
      <c r="AF64" s="16"/>
      <c r="AG64" s="16">
        <v>131.06480888437687</v>
      </c>
      <c r="AH64" s="16">
        <v>130.26789076923077</v>
      </c>
      <c r="AI64" s="16"/>
      <c r="AJ64" s="16">
        <v>289.33553000000001</v>
      </c>
      <c r="AK64" s="16">
        <v>782.86439193180001</v>
      </c>
      <c r="AL64" s="16">
        <v>151.8854998200577</v>
      </c>
      <c r="AM64" s="16">
        <v>128.06416464096512</v>
      </c>
      <c r="AN64" s="16">
        <v>147.73880953153332</v>
      </c>
      <c r="AO64" s="16">
        <v>855.49722639666663</v>
      </c>
      <c r="AP64" s="16"/>
      <c r="AQ64" s="16"/>
      <c r="AR64" s="16"/>
      <c r="AS64" s="16"/>
      <c r="AT64" s="16"/>
      <c r="AU64" s="16">
        <v>171.14289582665651</v>
      </c>
      <c r="AV64" s="16">
        <v>15337.335546</v>
      </c>
      <c r="AW64" s="16"/>
      <c r="AX64" s="16">
        <v>15337.335546</v>
      </c>
      <c r="AY64" s="16"/>
      <c r="AZ64" s="16"/>
      <c r="BA64" s="16"/>
      <c r="BB64" s="17">
        <v>195.43601235744833</v>
      </c>
      <c r="BC64" s="2"/>
    </row>
    <row r="65" spans="1:55" x14ac:dyDescent="0.25">
      <c r="A65" s="96">
        <v>3</v>
      </c>
      <c r="B65" s="6" t="s">
        <v>57</v>
      </c>
      <c r="C65" s="15">
        <v>193.96802509803922</v>
      </c>
      <c r="D65" s="16">
        <v>128.52228666666667</v>
      </c>
      <c r="E65" s="16"/>
      <c r="F65" s="16"/>
      <c r="G65" s="16">
        <v>110.176</v>
      </c>
      <c r="H65" s="16">
        <v>110.176</v>
      </c>
      <c r="I65" s="16"/>
      <c r="J65" s="16"/>
      <c r="K65" s="16"/>
      <c r="L65" s="16"/>
      <c r="M65" s="16"/>
      <c r="N65" s="16">
        <v>192.0625</v>
      </c>
      <c r="O65" s="16"/>
      <c r="P65" s="16"/>
      <c r="Q65" s="16">
        <v>289.5</v>
      </c>
      <c r="R65" s="16">
        <v>247.66666666666666</v>
      </c>
      <c r="S65" s="16"/>
      <c r="T65" s="16"/>
      <c r="U65" s="16">
        <v>371.49061555555556</v>
      </c>
      <c r="V65" s="16"/>
      <c r="W65" s="16"/>
      <c r="X65" s="16">
        <v>298.87031542857142</v>
      </c>
      <c r="Y65" s="16">
        <v>420</v>
      </c>
      <c r="Z65" s="16">
        <v>298.49474125</v>
      </c>
      <c r="AA65" s="16"/>
      <c r="AB65" s="16"/>
      <c r="AC65" s="16">
        <v>711.30511000000001</v>
      </c>
      <c r="AD65" s="16"/>
      <c r="AE65" s="16"/>
      <c r="AF65" s="16"/>
      <c r="AG65" s="16">
        <v>351.53500000000003</v>
      </c>
      <c r="AH65" s="16">
        <v>118.50475</v>
      </c>
      <c r="AI65" s="16"/>
      <c r="AJ65" s="16"/>
      <c r="AK65" s="16">
        <v>335.84083333333331</v>
      </c>
      <c r="AL65" s="16"/>
      <c r="AM65" s="16"/>
      <c r="AN65" s="16"/>
      <c r="AO65" s="16"/>
      <c r="AP65" s="16"/>
      <c r="AQ65" s="16"/>
      <c r="AR65" s="16"/>
      <c r="AS65" s="16"/>
      <c r="AT65" s="16"/>
      <c r="AU65" s="16">
        <v>236.66081767441861</v>
      </c>
      <c r="AV65" s="16"/>
      <c r="AW65" s="16"/>
      <c r="AX65" s="16"/>
      <c r="AY65" s="16"/>
      <c r="AZ65" s="16"/>
      <c r="BA65" s="16"/>
      <c r="BB65" s="17">
        <v>236.66081767441861</v>
      </c>
      <c r="BC65" s="2"/>
    </row>
    <row r="66" spans="1:55" x14ac:dyDescent="0.25">
      <c r="A66" s="96">
        <v>4</v>
      </c>
      <c r="B66" s="6" t="s">
        <v>58</v>
      </c>
      <c r="C66" s="15">
        <v>237.11344594594595</v>
      </c>
      <c r="D66" s="16">
        <v>156.92407079646017</v>
      </c>
      <c r="E66" s="16">
        <v>184.06</v>
      </c>
      <c r="F66" s="16">
        <v>148.31568181818182</v>
      </c>
      <c r="G66" s="16">
        <v>194.68870370370371</v>
      </c>
      <c r="H66" s="16">
        <v>151.62615384615384</v>
      </c>
      <c r="I66" s="16">
        <v>230</v>
      </c>
      <c r="J66" s="16"/>
      <c r="K66" s="16">
        <v>306.65133333333335</v>
      </c>
      <c r="L66" s="16"/>
      <c r="M66" s="16"/>
      <c r="N66" s="16">
        <v>327.24263888888891</v>
      </c>
      <c r="O66" s="16"/>
      <c r="P66" s="16"/>
      <c r="Q66" s="16">
        <v>287.46234042553192</v>
      </c>
      <c r="R66" s="16">
        <v>851.02250000000004</v>
      </c>
      <c r="S66" s="16"/>
      <c r="T66" s="16"/>
      <c r="U66" s="16">
        <v>243.94666666666666</v>
      </c>
      <c r="V66" s="16"/>
      <c r="W66" s="16"/>
      <c r="X66" s="16">
        <v>393.49439999999998</v>
      </c>
      <c r="Y66" s="16">
        <v>115.258</v>
      </c>
      <c r="Z66" s="16">
        <v>776.20666666666671</v>
      </c>
      <c r="AA66" s="16"/>
      <c r="AB66" s="16"/>
      <c r="AC66" s="16">
        <v>300</v>
      </c>
      <c r="AD66" s="16"/>
      <c r="AE66" s="16"/>
      <c r="AF66" s="16"/>
      <c r="AG66" s="16">
        <v>159.87</v>
      </c>
      <c r="AH66" s="16">
        <v>31.63</v>
      </c>
      <c r="AI66" s="16"/>
      <c r="AJ66" s="16"/>
      <c r="AK66" s="16">
        <v>454.09</v>
      </c>
      <c r="AL66" s="16">
        <v>37.020000000000003</v>
      </c>
      <c r="AM66" s="16">
        <v>37.020000000000003</v>
      </c>
      <c r="AN66" s="16"/>
      <c r="AO66" s="16"/>
      <c r="AP66" s="16"/>
      <c r="AQ66" s="16"/>
      <c r="AR66" s="16"/>
      <c r="AS66" s="16"/>
      <c r="AT66" s="16">
        <v>218.06181818181818</v>
      </c>
      <c r="AU66" s="16">
        <v>247.62354354354355</v>
      </c>
      <c r="AV66" s="16"/>
      <c r="AW66" s="16"/>
      <c r="AX66" s="16"/>
      <c r="AY66" s="16"/>
      <c r="AZ66" s="16"/>
      <c r="BA66" s="16"/>
      <c r="BB66" s="17">
        <v>247.62354354354355</v>
      </c>
      <c r="BC66" s="2"/>
    </row>
    <row r="67" spans="1:55" x14ac:dyDescent="0.25">
      <c r="A67" s="96">
        <v>5</v>
      </c>
      <c r="B67" s="6" t="s">
        <v>59</v>
      </c>
      <c r="C67" s="15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>
        <v>398.39641160332741</v>
      </c>
      <c r="Y67" s="16">
        <v>398.39641160332741</v>
      </c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>
        <v>398.39641160332741</v>
      </c>
      <c r="AV67" s="16"/>
      <c r="AW67" s="16"/>
      <c r="AX67" s="16"/>
      <c r="AY67" s="16"/>
      <c r="AZ67" s="16"/>
      <c r="BA67" s="16"/>
      <c r="BB67" s="17">
        <v>398.39641160332741</v>
      </c>
      <c r="BC67" s="2"/>
    </row>
    <row r="68" spans="1:55" x14ac:dyDescent="0.25">
      <c r="A68" s="96">
        <v>6</v>
      </c>
      <c r="B68" s="6" t="s">
        <v>60</v>
      </c>
      <c r="C68" s="15">
        <v>132.66666666666666</v>
      </c>
      <c r="D68" s="16">
        <v>96.666666666666671</v>
      </c>
      <c r="E68" s="16"/>
      <c r="F68" s="16"/>
      <c r="G68" s="16">
        <v>173.8</v>
      </c>
      <c r="H68" s="16">
        <v>173.8</v>
      </c>
      <c r="I68" s="16"/>
      <c r="J68" s="16"/>
      <c r="K68" s="16"/>
      <c r="L68" s="16"/>
      <c r="M68" s="16"/>
      <c r="N68" s="16"/>
      <c r="O68" s="16"/>
      <c r="P68" s="16"/>
      <c r="Q68" s="16">
        <v>143</v>
      </c>
      <c r="R68" s="16"/>
      <c r="S68" s="16"/>
      <c r="T68" s="16"/>
      <c r="U68" s="16"/>
      <c r="V68" s="16"/>
      <c r="W68" s="16"/>
      <c r="X68" s="16">
        <v>209.77142857142857</v>
      </c>
      <c r="Y68" s="16">
        <v>105.15384615384616</v>
      </c>
      <c r="Z68" s="16">
        <v>229.01785714285714</v>
      </c>
      <c r="AA68" s="16"/>
      <c r="AB68" s="16"/>
      <c r="AC68" s="16"/>
      <c r="AD68" s="16"/>
      <c r="AE68" s="16"/>
      <c r="AF68" s="16"/>
      <c r="AG68" s="16">
        <v>195.45454545454547</v>
      </c>
      <c r="AH68" s="16">
        <v>56.333333333333336</v>
      </c>
      <c r="AI68" s="16"/>
      <c r="AJ68" s="16"/>
      <c r="AK68" s="16">
        <v>32</v>
      </c>
      <c r="AL68" s="16">
        <v>60.6</v>
      </c>
      <c r="AM68" s="16">
        <v>60.6</v>
      </c>
      <c r="AN68" s="16"/>
      <c r="AO68" s="16"/>
      <c r="AP68" s="16"/>
      <c r="AQ68" s="16"/>
      <c r="AR68" s="16"/>
      <c r="AS68" s="16"/>
      <c r="AT68" s="16"/>
      <c r="AU68" s="16">
        <v>158.56756756756758</v>
      </c>
      <c r="AV68" s="16"/>
      <c r="AW68" s="16"/>
      <c r="AX68" s="16"/>
      <c r="AY68" s="16"/>
      <c r="AZ68" s="16"/>
      <c r="BA68" s="16"/>
      <c r="BB68" s="17">
        <v>158.56756756756758</v>
      </c>
      <c r="BC68" s="2"/>
    </row>
    <row r="69" spans="1:55" x14ac:dyDescent="0.25">
      <c r="A69" s="96">
        <v>7</v>
      </c>
      <c r="B69" s="6" t="s">
        <v>61</v>
      </c>
      <c r="C69" s="15">
        <v>349.10909090909092</v>
      </c>
      <c r="D69" s="16">
        <v>100</v>
      </c>
      <c r="E69" s="16"/>
      <c r="F69" s="16"/>
      <c r="G69" s="16">
        <v>744.88888888888891</v>
      </c>
      <c r="H69" s="16">
        <v>125.5</v>
      </c>
      <c r="I69" s="16"/>
      <c r="J69" s="16"/>
      <c r="K69" s="16">
        <v>921.85714285714289</v>
      </c>
      <c r="L69" s="16"/>
      <c r="M69" s="16"/>
      <c r="N69" s="16">
        <v>443.91666666666669</v>
      </c>
      <c r="O69" s="16"/>
      <c r="P69" s="16"/>
      <c r="Q69" s="16">
        <v>253.61666666666667</v>
      </c>
      <c r="R69" s="16"/>
      <c r="S69" s="16"/>
      <c r="T69" s="16"/>
      <c r="U69" s="16"/>
      <c r="V69" s="16"/>
      <c r="W69" s="16"/>
      <c r="X69" s="16">
        <v>152.09534619750283</v>
      </c>
      <c r="Y69" s="16">
        <v>1742</v>
      </c>
      <c r="Z69" s="16">
        <v>1666.2</v>
      </c>
      <c r="AA69" s="16"/>
      <c r="AB69" s="16"/>
      <c r="AC69" s="16">
        <v>992.38461538461536</v>
      </c>
      <c r="AD69" s="16"/>
      <c r="AE69" s="16">
        <v>169</v>
      </c>
      <c r="AF69" s="16"/>
      <c r="AG69" s="16">
        <v>121.073546856465</v>
      </c>
      <c r="AH69" s="16"/>
      <c r="AI69" s="16"/>
      <c r="AJ69" s="16"/>
      <c r="AK69" s="16">
        <v>331.5</v>
      </c>
      <c r="AL69" s="16"/>
      <c r="AM69" s="16"/>
      <c r="AN69" s="16"/>
      <c r="AO69" s="16"/>
      <c r="AP69" s="16"/>
      <c r="AQ69" s="16"/>
      <c r="AR69" s="16"/>
      <c r="AS69" s="16"/>
      <c r="AT69" s="16"/>
      <c r="AU69" s="16">
        <v>173.96367305751767</v>
      </c>
      <c r="AV69" s="16"/>
      <c r="AW69" s="16"/>
      <c r="AX69" s="16"/>
      <c r="AY69" s="16"/>
      <c r="AZ69" s="16"/>
      <c r="BA69" s="16"/>
      <c r="BB69" s="17">
        <v>173.96367305751767</v>
      </c>
      <c r="BC69" s="2"/>
    </row>
    <row r="70" spans="1:55" x14ac:dyDescent="0.25">
      <c r="A70" s="96">
        <v>8</v>
      </c>
      <c r="B70" s="6" t="s">
        <v>62</v>
      </c>
      <c r="C70" s="15">
        <v>176.31792930129973</v>
      </c>
      <c r="D70" s="16">
        <v>151.50938841981866</v>
      </c>
      <c r="E70" s="16">
        <v>208.46265503937008</v>
      </c>
      <c r="F70" s="16">
        <v>221.83674327272726</v>
      </c>
      <c r="G70" s="16">
        <v>190.3753917406728</v>
      </c>
      <c r="H70" s="16">
        <v>131.38118912131148</v>
      </c>
      <c r="I70" s="16">
        <v>269.54398222222221</v>
      </c>
      <c r="J70" s="16"/>
      <c r="K70" s="16">
        <v>329.21205685568208</v>
      </c>
      <c r="L70" s="16"/>
      <c r="M70" s="16"/>
      <c r="N70" s="16">
        <v>292.26963470287143</v>
      </c>
      <c r="O70" s="16"/>
      <c r="P70" s="16"/>
      <c r="Q70" s="16">
        <v>143.12998024062156</v>
      </c>
      <c r="R70" s="16">
        <v>570.58787787234041</v>
      </c>
      <c r="S70" s="16"/>
      <c r="T70" s="16"/>
      <c r="U70" s="16">
        <v>48.365886828358207</v>
      </c>
      <c r="V70" s="16">
        <v>48.772350000000003</v>
      </c>
      <c r="W70" s="16"/>
      <c r="X70" s="16">
        <v>158.5731686603124</v>
      </c>
      <c r="Y70" s="16">
        <v>200.29005373884834</v>
      </c>
      <c r="Z70" s="16">
        <v>200.33837922131147</v>
      </c>
      <c r="AA70" s="16">
        <v>213.72849448979591</v>
      </c>
      <c r="AB70" s="16">
        <v>162.78667741935485</v>
      </c>
      <c r="AC70" s="16">
        <v>168.54976150793649</v>
      </c>
      <c r="AD70" s="16">
        <v>166.82841970149255</v>
      </c>
      <c r="AE70" s="16">
        <v>64.080383913043477</v>
      </c>
      <c r="AF70" s="16">
        <v>62.386680882352941</v>
      </c>
      <c r="AG70" s="16">
        <v>104.19234688888889</v>
      </c>
      <c r="AH70" s="16">
        <v>137.7385085858586</v>
      </c>
      <c r="AI70" s="16"/>
      <c r="AJ70" s="16">
        <v>156.27628000000001</v>
      </c>
      <c r="AK70" s="16">
        <v>135.29275342201834</v>
      </c>
      <c r="AL70" s="16">
        <v>61.180972105263159</v>
      </c>
      <c r="AM70" s="16">
        <v>58.336114479166667</v>
      </c>
      <c r="AN70" s="16">
        <v>58.457030151515148</v>
      </c>
      <c r="AO70" s="16">
        <v>68.229446213592226</v>
      </c>
      <c r="AP70" s="16">
        <v>115.60505875</v>
      </c>
      <c r="AQ70" s="16">
        <v>17</v>
      </c>
      <c r="AR70" s="16">
        <v>129.69149571428571</v>
      </c>
      <c r="AS70" s="16"/>
      <c r="AT70" s="16"/>
      <c r="AU70" s="16">
        <v>168.32612790525718</v>
      </c>
      <c r="AV70" s="16"/>
      <c r="AW70" s="16"/>
      <c r="AX70" s="16"/>
      <c r="AY70" s="16"/>
      <c r="AZ70" s="16"/>
      <c r="BA70" s="16"/>
      <c r="BB70" s="17">
        <v>168.32612790525718</v>
      </c>
      <c r="BC70" s="2"/>
    </row>
    <row r="71" spans="1:55" x14ac:dyDescent="0.25">
      <c r="A71" s="96">
        <v>9</v>
      </c>
      <c r="B71" s="6" t="s">
        <v>63</v>
      </c>
      <c r="C71" s="15">
        <v>175.01199127906978</v>
      </c>
      <c r="D71" s="16">
        <v>160.92808030112923</v>
      </c>
      <c r="E71" s="16">
        <v>171.66038461538463</v>
      </c>
      <c r="F71" s="16">
        <v>253.05600000000001</v>
      </c>
      <c r="G71" s="16">
        <v>168.73764423076923</v>
      </c>
      <c r="H71" s="16">
        <v>141.69398907103826</v>
      </c>
      <c r="I71" s="16">
        <v>136.68</v>
      </c>
      <c r="J71" s="16"/>
      <c r="K71" s="16">
        <v>366.69720000000001</v>
      </c>
      <c r="L71" s="16"/>
      <c r="M71" s="16"/>
      <c r="N71" s="16">
        <v>334.58177419354837</v>
      </c>
      <c r="O71" s="16"/>
      <c r="P71" s="16"/>
      <c r="Q71" s="16">
        <v>150.89234285714286</v>
      </c>
      <c r="R71" s="16">
        <v>444.93400000000003</v>
      </c>
      <c r="S71" s="16"/>
      <c r="T71" s="16"/>
      <c r="U71" s="16">
        <v>82.512096774193552</v>
      </c>
      <c r="V71" s="16">
        <v>23</v>
      </c>
      <c r="W71" s="16"/>
      <c r="X71" s="16">
        <v>150.08227138643068</v>
      </c>
      <c r="Y71" s="16">
        <v>248.66499999999999</v>
      </c>
      <c r="Z71" s="16">
        <v>127.02884615384616</v>
      </c>
      <c r="AA71" s="16">
        <v>198.328125</v>
      </c>
      <c r="AB71" s="16">
        <v>202.45666666666668</v>
      </c>
      <c r="AC71" s="16">
        <v>364.68444444444447</v>
      </c>
      <c r="AD71" s="16"/>
      <c r="AE71" s="16">
        <v>77.261250000000004</v>
      </c>
      <c r="AF71" s="16">
        <v>175.72</v>
      </c>
      <c r="AG71" s="16">
        <v>83.48772727272727</v>
      </c>
      <c r="AH71" s="16">
        <v>121.19571428571429</v>
      </c>
      <c r="AI71" s="16"/>
      <c r="AJ71" s="16"/>
      <c r="AK71" s="16">
        <v>111.45349593495935</v>
      </c>
      <c r="AL71" s="16">
        <v>33.22625</v>
      </c>
      <c r="AM71" s="16">
        <v>33.22625</v>
      </c>
      <c r="AN71" s="16"/>
      <c r="AO71" s="16"/>
      <c r="AP71" s="16">
        <v>223.58</v>
      </c>
      <c r="AQ71" s="16"/>
      <c r="AR71" s="16">
        <v>223.58</v>
      </c>
      <c r="AS71" s="16"/>
      <c r="AT71" s="16"/>
      <c r="AU71" s="16">
        <v>169.48015081206498</v>
      </c>
      <c r="AV71" s="16"/>
      <c r="AW71" s="16"/>
      <c r="AX71" s="16"/>
      <c r="AY71" s="16"/>
      <c r="AZ71" s="16"/>
      <c r="BA71" s="16"/>
      <c r="BB71" s="17">
        <v>169.48015081206498</v>
      </c>
      <c r="BC71" s="2"/>
    </row>
    <row r="72" spans="1:55" x14ac:dyDescent="0.25">
      <c r="A72" s="96">
        <v>10</v>
      </c>
      <c r="B72" s="6" t="s">
        <v>64</v>
      </c>
      <c r="C72" s="15">
        <v>195.16308922558923</v>
      </c>
      <c r="D72" s="16">
        <v>151.03131908621961</v>
      </c>
      <c r="E72" s="16">
        <v>187.17500000000001</v>
      </c>
      <c r="F72" s="16">
        <v>183.72</v>
      </c>
      <c r="G72" s="16">
        <v>175.73469387755102</v>
      </c>
      <c r="H72" s="16">
        <v>131.7467438494935</v>
      </c>
      <c r="I72" s="16">
        <v>90</v>
      </c>
      <c r="J72" s="16"/>
      <c r="K72" s="16">
        <v>389.78873239436621</v>
      </c>
      <c r="L72" s="16"/>
      <c r="M72" s="16"/>
      <c r="N72" s="16">
        <v>364.83089430894307</v>
      </c>
      <c r="O72" s="16"/>
      <c r="P72" s="16"/>
      <c r="Q72" s="16">
        <v>200.55626326963906</v>
      </c>
      <c r="R72" s="16">
        <v>612.40983606557381</v>
      </c>
      <c r="S72" s="16"/>
      <c r="T72" s="16"/>
      <c r="U72" s="16">
        <v>257.56896551724139</v>
      </c>
      <c r="V72" s="16">
        <v>16</v>
      </c>
      <c r="W72" s="16"/>
      <c r="X72" s="16">
        <v>404.43703703703704</v>
      </c>
      <c r="Y72" s="16">
        <v>290.47767857142856</v>
      </c>
      <c r="Z72" s="16">
        <v>291.42500000000001</v>
      </c>
      <c r="AA72" s="16">
        <v>337.13793103448273</v>
      </c>
      <c r="AB72" s="16">
        <v>851.36734693877554</v>
      </c>
      <c r="AC72" s="16">
        <v>713.70072992700727</v>
      </c>
      <c r="AD72" s="16">
        <v>857.19117647058829</v>
      </c>
      <c r="AE72" s="16">
        <v>294.37037037037038</v>
      </c>
      <c r="AF72" s="16">
        <v>161.94871794871796</v>
      </c>
      <c r="AG72" s="16">
        <v>127.24365482233503</v>
      </c>
      <c r="AH72" s="16">
        <v>199.90243902439025</v>
      </c>
      <c r="AI72" s="16"/>
      <c r="AJ72" s="16"/>
      <c r="AK72" s="16">
        <v>449.946587537092</v>
      </c>
      <c r="AL72" s="16">
        <v>160.48214285714286</v>
      </c>
      <c r="AM72" s="16">
        <v>160.48214285714286</v>
      </c>
      <c r="AN72" s="16"/>
      <c r="AO72" s="16"/>
      <c r="AP72" s="16">
        <v>166.24242424242425</v>
      </c>
      <c r="AQ72" s="16"/>
      <c r="AR72" s="16">
        <v>72</v>
      </c>
      <c r="AS72" s="16">
        <v>167.69230769230768</v>
      </c>
      <c r="AT72" s="16">
        <v>309.81909547738695</v>
      </c>
      <c r="AU72" s="16">
        <v>238.61625318066157</v>
      </c>
      <c r="AV72" s="16">
        <v>8595</v>
      </c>
      <c r="AW72" s="16">
        <v>8595</v>
      </c>
      <c r="AX72" s="16"/>
      <c r="AY72" s="16"/>
      <c r="AZ72" s="16"/>
      <c r="BA72" s="16"/>
      <c r="BB72" s="17">
        <v>239.9449833041819</v>
      </c>
      <c r="BC72" s="2"/>
    </row>
    <row r="73" spans="1:55" x14ac:dyDescent="0.25">
      <c r="A73" s="96">
        <v>11</v>
      </c>
      <c r="B73" s="6" t="s">
        <v>65</v>
      </c>
      <c r="C73" s="15">
        <v>110.33537654584222</v>
      </c>
      <c r="D73" s="16">
        <v>90.014633106796111</v>
      </c>
      <c r="E73" s="16">
        <v>139</v>
      </c>
      <c r="F73" s="16">
        <v>97.948895714285712</v>
      </c>
      <c r="G73" s="16">
        <v>97.597368250000002</v>
      </c>
      <c r="H73" s="16">
        <v>66.074190000000002</v>
      </c>
      <c r="I73" s="16"/>
      <c r="J73" s="16"/>
      <c r="K73" s="16">
        <v>163.06858461538462</v>
      </c>
      <c r="L73" s="16"/>
      <c r="M73" s="16"/>
      <c r="N73" s="16">
        <v>135.86330194915254</v>
      </c>
      <c r="O73" s="16"/>
      <c r="P73" s="16"/>
      <c r="Q73" s="16">
        <v>86.084437638888886</v>
      </c>
      <c r="R73" s="16">
        <v>126.31407789473684</v>
      </c>
      <c r="S73" s="16"/>
      <c r="T73" s="16"/>
      <c r="U73" s="16">
        <v>165.78874540540539</v>
      </c>
      <c r="V73" s="16"/>
      <c r="W73" s="16"/>
      <c r="X73" s="16">
        <v>358.95170895833331</v>
      </c>
      <c r="Y73" s="16">
        <v>162.09148735294119</v>
      </c>
      <c r="Z73" s="16">
        <v>121.0219509090909</v>
      </c>
      <c r="AA73" s="16"/>
      <c r="AB73" s="16"/>
      <c r="AC73" s="16"/>
      <c r="AD73" s="16"/>
      <c r="AE73" s="16"/>
      <c r="AF73" s="16"/>
      <c r="AG73" s="16">
        <v>61.5</v>
      </c>
      <c r="AH73" s="16"/>
      <c r="AI73" s="16"/>
      <c r="AJ73" s="16"/>
      <c r="AK73" s="16">
        <v>10264.33</v>
      </c>
      <c r="AL73" s="16"/>
      <c r="AM73" s="16"/>
      <c r="AN73" s="16"/>
      <c r="AO73" s="16"/>
      <c r="AP73" s="16"/>
      <c r="AQ73" s="16"/>
      <c r="AR73" s="16"/>
      <c r="AS73" s="16"/>
      <c r="AT73" s="16">
        <v>131.0943</v>
      </c>
      <c r="AU73" s="16">
        <v>133.41325855212355</v>
      </c>
      <c r="AV73" s="16"/>
      <c r="AW73" s="16"/>
      <c r="AX73" s="16"/>
      <c r="AY73" s="16"/>
      <c r="AZ73" s="16"/>
      <c r="BA73" s="16"/>
      <c r="BB73" s="17">
        <v>133.41325855212355</v>
      </c>
      <c r="BC73" s="2"/>
    </row>
    <row r="74" spans="1:55" x14ac:dyDescent="0.25">
      <c r="A74" s="96">
        <v>12</v>
      </c>
      <c r="B74" s="6" t="s">
        <v>66</v>
      </c>
      <c r="C74" s="15">
        <v>218.51215989933942</v>
      </c>
      <c r="D74" s="16">
        <v>213.95712786468519</v>
      </c>
      <c r="E74" s="16">
        <v>252.9396328313253</v>
      </c>
      <c r="F74" s="16">
        <v>234.48533792828684</v>
      </c>
      <c r="G74" s="16">
        <v>170.86017651612903</v>
      </c>
      <c r="H74" s="16">
        <v>155.74377147392289</v>
      </c>
      <c r="I74" s="16">
        <v>138.2324304347826</v>
      </c>
      <c r="J74" s="16"/>
      <c r="K74" s="16">
        <v>448.62411916666667</v>
      </c>
      <c r="L74" s="16"/>
      <c r="M74" s="16"/>
      <c r="N74" s="16">
        <v>441.81376230769155</v>
      </c>
      <c r="O74" s="16"/>
      <c r="P74" s="16"/>
      <c r="Q74" s="16">
        <v>114.83915399999999</v>
      </c>
      <c r="R74" s="16">
        <v>768.7612345454545</v>
      </c>
      <c r="S74" s="16"/>
      <c r="T74" s="16"/>
      <c r="U74" s="16">
        <v>178.54067833333335</v>
      </c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>
        <v>218.51215989933942</v>
      </c>
      <c r="AV74" s="16"/>
      <c r="AW74" s="16"/>
      <c r="AX74" s="16"/>
      <c r="AY74" s="16"/>
      <c r="AZ74" s="16"/>
      <c r="BA74" s="16"/>
      <c r="BB74" s="17">
        <v>218.51215989933942</v>
      </c>
      <c r="BC74" s="2"/>
    </row>
    <row r="75" spans="1:55" x14ac:dyDescent="0.25">
      <c r="A75" s="96">
        <v>13</v>
      </c>
      <c r="B75" s="6" t="s">
        <v>67</v>
      </c>
      <c r="C75" s="15">
        <v>189.32121249439845</v>
      </c>
      <c r="D75" s="16">
        <v>156.99633720492324</v>
      </c>
      <c r="E75" s="16">
        <v>191.36057213114753</v>
      </c>
      <c r="F75" s="16">
        <v>148.38130397538461</v>
      </c>
      <c r="G75" s="16">
        <v>178.62570914109403</v>
      </c>
      <c r="H75" s="16">
        <v>130.01199639045154</v>
      </c>
      <c r="I75" s="16">
        <v>178.54345604166667</v>
      </c>
      <c r="J75" s="16"/>
      <c r="K75" s="16">
        <v>332.72800119378434</v>
      </c>
      <c r="L75" s="16"/>
      <c r="M75" s="16"/>
      <c r="N75" s="16">
        <v>305.89240488747271</v>
      </c>
      <c r="O75" s="16"/>
      <c r="P75" s="16"/>
      <c r="Q75" s="16">
        <v>157.24720885187682</v>
      </c>
      <c r="R75" s="16">
        <v>984.97777777777776</v>
      </c>
      <c r="S75" s="16"/>
      <c r="T75" s="16"/>
      <c r="U75" s="16">
        <v>228.11558054123077</v>
      </c>
      <c r="V75" s="16">
        <v>556.01300000000003</v>
      </c>
      <c r="W75" s="16"/>
      <c r="X75" s="16">
        <v>258.93625675591352</v>
      </c>
      <c r="Y75" s="16">
        <v>274.77401140764732</v>
      </c>
      <c r="Z75" s="16">
        <v>121.396565</v>
      </c>
      <c r="AA75" s="16">
        <v>343.44447097403508</v>
      </c>
      <c r="AB75" s="16">
        <v>569.1548953063276</v>
      </c>
      <c r="AC75" s="16"/>
      <c r="AD75" s="16">
        <v>314.26852448313952</v>
      </c>
      <c r="AE75" s="16">
        <v>118.23549639344262</v>
      </c>
      <c r="AF75" s="16"/>
      <c r="AG75" s="16">
        <v>153.48257894344897</v>
      </c>
      <c r="AH75" s="16">
        <v>126.11684029221898</v>
      </c>
      <c r="AI75" s="16"/>
      <c r="AJ75" s="16"/>
      <c r="AK75" s="16">
        <v>224.31226148610304</v>
      </c>
      <c r="AL75" s="16">
        <v>157.72677999999999</v>
      </c>
      <c r="AM75" s="16">
        <v>157.72677999999999</v>
      </c>
      <c r="AN75" s="16"/>
      <c r="AO75" s="16"/>
      <c r="AP75" s="16">
        <v>1987.9635183333332</v>
      </c>
      <c r="AQ75" s="16"/>
      <c r="AR75" s="16">
        <v>278.69527749999997</v>
      </c>
      <c r="AS75" s="16">
        <v>5406.5</v>
      </c>
      <c r="AT75" s="16"/>
      <c r="AU75" s="16">
        <v>207.71557964537007</v>
      </c>
      <c r="AV75" s="16"/>
      <c r="AW75" s="16"/>
      <c r="AX75" s="16"/>
      <c r="AY75" s="16"/>
      <c r="AZ75" s="16"/>
      <c r="BA75" s="16"/>
      <c r="BB75" s="17">
        <v>207.71557964537007</v>
      </c>
      <c r="BC75" s="2"/>
    </row>
    <row r="76" spans="1:55" x14ac:dyDescent="0.25">
      <c r="A76" s="96">
        <v>14</v>
      </c>
      <c r="B76" s="6" t="s">
        <v>68</v>
      </c>
      <c r="C76" s="15">
        <v>178.99032911618974</v>
      </c>
      <c r="D76" s="16">
        <v>164.74976861089684</v>
      </c>
      <c r="E76" s="16"/>
      <c r="F76" s="16"/>
      <c r="G76" s="16">
        <v>174.69940664299534</v>
      </c>
      <c r="H76" s="16">
        <v>117.32439143683054</v>
      </c>
      <c r="I76" s="16"/>
      <c r="J76" s="16"/>
      <c r="K76" s="16">
        <v>461.17325879125872</v>
      </c>
      <c r="L76" s="16"/>
      <c r="M76" s="16"/>
      <c r="N76" s="16">
        <v>360.93358969491231</v>
      </c>
      <c r="O76" s="16"/>
      <c r="P76" s="16"/>
      <c r="Q76" s="16">
        <v>174.8064874483656</v>
      </c>
      <c r="R76" s="16">
        <v>767.75853600000005</v>
      </c>
      <c r="S76" s="16"/>
      <c r="T76" s="16"/>
      <c r="U76" s="16">
        <v>689.42667704545454</v>
      </c>
      <c r="V76" s="16"/>
      <c r="W76" s="16"/>
      <c r="X76" s="16">
        <v>231.6783594208338</v>
      </c>
      <c r="Y76" s="16">
        <v>469.44113968790475</v>
      </c>
      <c r="Z76" s="16">
        <v>675.50495666666666</v>
      </c>
      <c r="AA76" s="16">
        <v>297.20390640962501</v>
      </c>
      <c r="AB76" s="16">
        <v>516.37473890541173</v>
      </c>
      <c r="AC76" s="16">
        <v>778.25120757933871</v>
      </c>
      <c r="AD76" s="16">
        <v>823.06568703360006</v>
      </c>
      <c r="AE76" s="16">
        <v>134.38366600000001</v>
      </c>
      <c r="AF76" s="16">
        <v>14.420734341085272</v>
      </c>
      <c r="AG76" s="16">
        <v>95.135486323097012</v>
      </c>
      <c r="AH76" s="16"/>
      <c r="AI76" s="16"/>
      <c r="AJ76" s="16"/>
      <c r="AK76" s="16">
        <v>198.1537416343337</v>
      </c>
      <c r="AL76" s="16">
        <v>54.679216094200001</v>
      </c>
      <c r="AM76" s="16">
        <v>54.679216094200001</v>
      </c>
      <c r="AN76" s="16"/>
      <c r="AO76" s="16"/>
      <c r="AP76" s="16">
        <v>5374.1728415975003</v>
      </c>
      <c r="AQ76" s="16">
        <v>51470.010202450001</v>
      </c>
      <c r="AR76" s="16">
        <v>1183.6421724290908</v>
      </c>
      <c r="AS76" s="16"/>
      <c r="AT76" s="16">
        <v>54.477650877583336</v>
      </c>
      <c r="AU76" s="16">
        <v>193.54446921867648</v>
      </c>
      <c r="AV76" s="16"/>
      <c r="AW76" s="16"/>
      <c r="AX76" s="16"/>
      <c r="AY76" s="16"/>
      <c r="AZ76" s="16"/>
      <c r="BA76" s="16"/>
      <c r="BB76" s="17">
        <v>193.54446921867648</v>
      </c>
      <c r="BC76" s="2"/>
    </row>
    <row r="77" spans="1:55" x14ac:dyDescent="0.25">
      <c r="A77" s="96">
        <v>15</v>
      </c>
      <c r="B77" s="6" t="s">
        <v>69</v>
      </c>
      <c r="C77" s="15">
        <v>219.57755102040815</v>
      </c>
      <c r="D77" s="16">
        <v>176.625</v>
      </c>
      <c r="E77" s="16"/>
      <c r="F77" s="16"/>
      <c r="G77" s="16">
        <v>166.7</v>
      </c>
      <c r="H77" s="16">
        <v>158.44999999999999</v>
      </c>
      <c r="I77" s="16"/>
      <c r="J77" s="16"/>
      <c r="K77" s="16">
        <v>177.7</v>
      </c>
      <c r="L77" s="16"/>
      <c r="M77" s="16"/>
      <c r="N77" s="16">
        <v>200.8</v>
      </c>
      <c r="O77" s="16"/>
      <c r="P77" s="16"/>
      <c r="Q77" s="16">
        <v>120.5695652173913</v>
      </c>
      <c r="R77" s="16">
        <v>512.58000000000004</v>
      </c>
      <c r="S77" s="16"/>
      <c r="T77" s="16"/>
      <c r="U77" s="16">
        <v>192.3</v>
      </c>
      <c r="V77" s="16"/>
      <c r="W77" s="16"/>
      <c r="X77" s="16">
        <v>68.749244712990944</v>
      </c>
      <c r="Y77" s="16">
        <v>82.033333333333331</v>
      </c>
      <c r="Z77" s="16">
        <v>164.12758620689655</v>
      </c>
      <c r="AA77" s="16">
        <v>178.52500000000001</v>
      </c>
      <c r="AB77" s="16">
        <v>933.8</v>
      </c>
      <c r="AC77" s="16">
        <v>105.10666666666667</v>
      </c>
      <c r="AD77" s="16">
        <v>132.80000000000001</v>
      </c>
      <c r="AE77" s="16">
        <v>20.260000000000002</v>
      </c>
      <c r="AF77" s="16"/>
      <c r="AG77" s="16">
        <v>128.66249999999999</v>
      </c>
      <c r="AH77" s="16">
        <v>169.1</v>
      </c>
      <c r="AI77" s="16"/>
      <c r="AJ77" s="16"/>
      <c r="AK77" s="16">
        <v>49.595454545454544</v>
      </c>
      <c r="AL77" s="16">
        <v>34.127272727272725</v>
      </c>
      <c r="AM77" s="16">
        <v>34.127272727272725</v>
      </c>
      <c r="AN77" s="16"/>
      <c r="AO77" s="16"/>
      <c r="AP77" s="16">
        <v>22.4</v>
      </c>
      <c r="AQ77" s="16">
        <v>22.4</v>
      </c>
      <c r="AR77" s="16"/>
      <c r="AS77" s="16"/>
      <c r="AT77" s="16"/>
      <c r="AU77" s="16">
        <v>85.083126550868485</v>
      </c>
      <c r="AV77" s="16"/>
      <c r="AW77" s="16"/>
      <c r="AX77" s="16"/>
      <c r="AY77" s="16"/>
      <c r="AZ77" s="16"/>
      <c r="BA77" s="16"/>
      <c r="BB77" s="17">
        <v>85.083126550868485</v>
      </c>
      <c r="BC77" s="2"/>
    </row>
    <row r="78" spans="1:55" x14ac:dyDescent="0.25">
      <c r="A78" s="96">
        <v>16</v>
      </c>
      <c r="B78" s="6" t="s">
        <v>70</v>
      </c>
      <c r="C78" s="15">
        <v>210.83373570598749</v>
      </c>
      <c r="D78" s="16">
        <v>165.03256982456139</v>
      </c>
      <c r="E78" s="16">
        <v>191.56732186046511</v>
      </c>
      <c r="F78" s="16">
        <v>280.35745736842108</v>
      </c>
      <c r="G78" s="16">
        <v>244.93243820699709</v>
      </c>
      <c r="H78" s="16">
        <v>143.95454173447538</v>
      </c>
      <c r="I78" s="16">
        <v>135.530462</v>
      </c>
      <c r="J78" s="16"/>
      <c r="K78" s="16">
        <v>460.25973342465755</v>
      </c>
      <c r="L78" s="16"/>
      <c r="M78" s="16"/>
      <c r="N78" s="16">
        <v>361.41641621716286</v>
      </c>
      <c r="O78" s="16"/>
      <c r="P78" s="16"/>
      <c r="Q78" s="16">
        <v>143.42568125226879</v>
      </c>
      <c r="R78" s="16">
        <v>513.9580604716981</v>
      </c>
      <c r="S78" s="16"/>
      <c r="T78" s="16"/>
      <c r="U78" s="16">
        <v>281.9589309009009</v>
      </c>
      <c r="V78" s="16">
        <v>22.571763333333333</v>
      </c>
      <c r="W78" s="16"/>
      <c r="X78" s="16">
        <v>390.27756402620088</v>
      </c>
      <c r="Y78" s="16">
        <v>380.44248808290155</v>
      </c>
      <c r="Z78" s="16">
        <v>469.14113038461539</v>
      </c>
      <c r="AA78" s="16">
        <v>683.93502447368417</v>
      </c>
      <c r="AB78" s="16">
        <v>1240.594503</v>
      </c>
      <c r="AC78" s="16">
        <v>809.6961077777778</v>
      </c>
      <c r="AD78" s="16">
        <v>328.15978638297872</v>
      </c>
      <c r="AE78" s="16">
        <v>132.14121263157895</v>
      </c>
      <c r="AF78" s="16">
        <v>48.117235106382978</v>
      </c>
      <c r="AG78" s="16">
        <v>163.19387461538463</v>
      </c>
      <c r="AH78" s="16">
        <v>240.13961125</v>
      </c>
      <c r="AI78" s="16"/>
      <c r="AJ78" s="16">
        <v>40.996000000000002</v>
      </c>
      <c r="AK78" s="16">
        <v>373.48538104166664</v>
      </c>
      <c r="AL78" s="16">
        <v>54.436523220338984</v>
      </c>
      <c r="AM78" s="16">
        <v>65.050913644859818</v>
      </c>
      <c r="AN78" s="16">
        <v>59.08</v>
      </c>
      <c r="AO78" s="16">
        <v>45.5272790625</v>
      </c>
      <c r="AP78" s="16">
        <v>1494.9053200000001</v>
      </c>
      <c r="AQ78" s="16">
        <v>4796.164968</v>
      </c>
      <c r="AR78" s="16">
        <v>669.59040800000002</v>
      </c>
      <c r="AS78" s="16"/>
      <c r="AT78" s="16">
        <v>264.61487073529412</v>
      </c>
      <c r="AU78" s="16">
        <v>245.17194546554623</v>
      </c>
      <c r="AV78" s="16">
        <v>1638.0374388888888</v>
      </c>
      <c r="AW78" s="16"/>
      <c r="AX78" s="16"/>
      <c r="AY78" s="16">
        <v>3214.3678475000002</v>
      </c>
      <c r="AZ78" s="16"/>
      <c r="BA78" s="16">
        <v>376.97311200000001</v>
      </c>
      <c r="BB78" s="17">
        <v>249.372947288874</v>
      </c>
      <c r="BC78" s="2"/>
    </row>
    <row r="79" spans="1:55" x14ac:dyDescent="0.25">
      <c r="A79" s="96">
        <v>17</v>
      </c>
      <c r="B79" s="6" t="s">
        <v>71</v>
      </c>
      <c r="C79" s="15">
        <v>166.41064695436859</v>
      </c>
      <c r="D79" s="16">
        <v>148.40416568144036</v>
      </c>
      <c r="E79" s="16">
        <v>180.99346034563953</v>
      </c>
      <c r="F79" s="16">
        <v>240.56900397552408</v>
      </c>
      <c r="G79" s="16">
        <v>177.22681361913769</v>
      </c>
      <c r="H79" s="16">
        <v>129.16938476856484</v>
      </c>
      <c r="I79" s="16">
        <v>186.41792945945946</v>
      </c>
      <c r="J79" s="16"/>
      <c r="K79" s="16">
        <v>398.65597946228104</v>
      </c>
      <c r="L79" s="16">
        <v>2177.4265399999999</v>
      </c>
      <c r="M79" s="16"/>
      <c r="N79" s="16">
        <v>336.14455305428584</v>
      </c>
      <c r="O79" s="16"/>
      <c r="P79" s="16"/>
      <c r="Q79" s="16">
        <v>149.22049607686827</v>
      </c>
      <c r="R79" s="16">
        <v>630.76408271172397</v>
      </c>
      <c r="S79" s="16"/>
      <c r="T79" s="16"/>
      <c r="U79" s="16">
        <v>63.243217935695064</v>
      </c>
      <c r="V79" s="16">
        <v>192.03963250000001</v>
      </c>
      <c r="W79" s="16"/>
      <c r="X79" s="16">
        <v>141.27302474340334</v>
      </c>
      <c r="Y79" s="16">
        <v>246.34060743031588</v>
      </c>
      <c r="Z79" s="16">
        <v>207.74685461283374</v>
      </c>
      <c r="AA79" s="16">
        <v>357.50741635212387</v>
      </c>
      <c r="AB79" s="16">
        <v>426.79536752220292</v>
      </c>
      <c r="AC79" s="16">
        <v>278.6458012472491</v>
      </c>
      <c r="AD79" s="16">
        <v>96.267466952909572</v>
      </c>
      <c r="AE79" s="16">
        <v>112.05576598364512</v>
      </c>
      <c r="AF79" s="16">
        <v>16.535234495510913</v>
      </c>
      <c r="AG79" s="16">
        <v>116.52825180500899</v>
      </c>
      <c r="AH79" s="16">
        <v>99.88831247915941</v>
      </c>
      <c r="AI79" s="16"/>
      <c r="AJ79" s="16">
        <v>25</v>
      </c>
      <c r="AK79" s="16">
        <v>104.52953388627016</v>
      </c>
      <c r="AL79" s="16">
        <v>8.3179856694432068</v>
      </c>
      <c r="AM79" s="16">
        <v>7.3092208809761852</v>
      </c>
      <c r="AN79" s="16">
        <v>91.519177499999998</v>
      </c>
      <c r="AO79" s="16">
        <v>9.4797874736661658</v>
      </c>
      <c r="AP79" s="16">
        <v>1547.8583357685186</v>
      </c>
      <c r="AQ79" s="16">
        <v>4260.6386823000003</v>
      </c>
      <c r="AR79" s="16">
        <v>273.15338666666668</v>
      </c>
      <c r="AS79" s="16">
        <v>1410.2845674418604</v>
      </c>
      <c r="AT79" s="16"/>
      <c r="AU79" s="16">
        <v>140.87405833978778</v>
      </c>
      <c r="AV79" s="16"/>
      <c r="AW79" s="16"/>
      <c r="AX79" s="16"/>
      <c r="AY79" s="16"/>
      <c r="AZ79" s="16"/>
      <c r="BA79" s="16"/>
      <c r="BB79" s="17">
        <v>140.87405833978778</v>
      </c>
      <c r="BC79" s="2"/>
    </row>
    <row r="80" spans="1:55" x14ac:dyDescent="0.25">
      <c r="A80" s="96">
        <v>18</v>
      </c>
      <c r="B80" s="6" t="s">
        <v>72</v>
      </c>
      <c r="C80" s="15">
        <v>112.85662983986371</v>
      </c>
      <c r="D80" s="16">
        <v>120.55840151286601</v>
      </c>
      <c r="E80" s="16"/>
      <c r="F80" s="16"/>
      <c r="G80" s="16">
        <v>110.28575362790697</v>
      </c>
      <c r="H80" s="16">
        <v>110.28575362790697</v>
      </c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>
        <v>48.098396454183266</v>
      </c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>
        <v>112.85662983986371</v>
      </c>
      <c r="AV80" s="16"/>
      <c r="AW80" s="16"/>
      <c r="AX80" s="16"/>
      <c r="AY80" s="16"/>
      <c r="AZ80" s="16"/>
      <c r="BA80" s="16"/>
      <c r="BB80" s="17">
        <v>112.85662983986371</v>
      </c>
      <c r="BC80" s="2"/>
    </row>
    <row r="81" spans="1:55" x14ac:dyDescent="0.25">
      <c r="A81" s="96">
        <v>19</v>
      </c>
      <c r="B81" s="6" t="s">
        <v>73</v>
      </c>
      <c r="C81" s="15">
        <v>184.48613473848556</v>
      </c>
      <c r="D81" s="16">
        <v>172.5099141366224</v>
      </c>
      <c r="E81" s="16">
        <v>204.82572674418606</v>
      </c>
      <c r="F81" s="16"/>
      <c r="G81" s="16">
        <v>172.59244375</v>
      </c>
      <c r="H81" s="16">
        <v>132.77788457142856</v>
      </c>
      <c r="I81" s="16">
        <v>174.74611111111111</v>
      </c>
      <c r="J81" s="16"/>
      <c r="K81" s="16">
        <v>314.78729795918366</v>
      </c>
      <c r="L81" s="16"/>
      <c r="M81" s="16"/>
      <c r="N81" s="16">
        <v>367.80727822580644</v>
      </c>
      <c r="O81" s="16"/>
      <c r="P81" s="16"/>
      <c r="Q81" s="16">
        <v>146.79900253164556</v>
      </c>
      <c r="R81" s="16">
        <v>509.39096428571429</v>
      </c>
      <c r="S81" s="16"/>
      <c r="T81" s="16"/>
      <c r="U81" s="16">
        <v>42.315966666666668</v>
      </c>
      <c r="V81" s="16">
        <v>13.242428571428571</v>
      </c>
      <c r="W81" s="16"/>
      <c r="X81" s="16">
        <v>160.50320870799811</v>
      </c>
      <c r="Y81" s="16">
        <v>253.69914594594596</v>
      </c>
      <c r="Z81" s="16">
        <v>254.50990441176469</v>
      </c>
      <c r="AA81" s="16">
        <v>178.29129411764706</v>
      </c>
      <c r="AB81" s="16">
        <v>298.73151063829789</v>
      </c>
      <c r="AC81" s="16">
        <v>398.98916071428573</v>
      </c>
      <c r="AD81" s="16">
        <v>909.96870000000001</v>
      </c>
      <c r="AE81" s="16">
        <v>88.132981927710844</v>
      </c>
      <c r="AF81" s="16">
        <v>28.959126315789472</v>
      </c>
      <c r="AG81" s="16">
        <v>114.92730894308943</v>
      </c>
      <c r="AH81" s="16">
        <v>110.70301298701298</v>
      </c>
      <c r="AI81" s="16"/>
      <c r="AJ81" s="16"/>
      <c r="AK81" s="16">
        <v>137.87715257958288</v>
      </c>
      <c r="AL81" s="16">
        <v>51.934680851063831</v>
      </c>
      <c r="AM81" s="16">
        <v>51.934680851063831</v>
      </c>
      <c r="AN81" s="16"/>
      <c r="AO81" s="16"/>
      <c r="AP81" s="16">
        <v>257.60183333333333</v>
      </c>
      <c r="AQ81" s="16">
        <v>70.67</v>
      </c>
      <c r="AR81" s="16">
        <v>261.42366666666669</v>
      </c>
      <c r="AS81" s="16">
        <v>620</v>
      </c>
      <c r="AT81" s="16"/>
      <c r="AU81" s="16">
        <v>175.85930945821855</v>
      </c>
      <c r="AV81" s="16"/>
      <c r="AW81" s="16"/>
      <c r="AX81" s="16"/>
      <c r="AY81" s="16"/>
      <c r="AZ81" s="16"/>
      <c r="BA81" s="16"/>
      <c r="BB81" s="17">
        <v>175.85930945821855</v>
      </c>
      <c r="BC81" s="2"/>
    </row>
    <row r="82" spans="1:55" x14ac:dyDescent="0.25">
      <c r="A82" s="96">
        <v>20</v>
      </c>
      <c r="B82" s="6" t="s">
        <v>74</v>
      </c>
      <c r="C82" s="15">
        <v>437.52333333333331</v>
      </c>
      <c r="D82" s="16">
        <v>367</v>
      </c>
      <c r="E82" s="16"/>
      <c r="F82" s="16"/>
      <c r="G82" s="16">
        <v>605.47619047619048</v>
      </c>
      <c r="H82" s="16">
        <v>685.35714285714289</v>
      </c>
      <c r="I82" s="16"/>
      <c r="J82" s="16"/>
      <c r="K82" s="16">
        <v>565.53571428571433</v>
      </c>
      <c r="L82" s="16"/>
      <c r="M82" s="16"/>
      <c r="N82" s="16">
        <v>462.40598290598291</v>
      </c>
      <c r="O82" s="16"/>
      <c r="P82" s="16"/>
      <c r="Q82" s="16">
        <v>226.63636363636363</v>
      </c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>
        <v>437.52333333333331</v>
      </c>
      <c r="AV82" s="16"/>
      <c r="AW82" s="16"/>
      <c r="AX82" s="16"/>
      <c r="AY82" s="16"/>
      <c r="AZ82" s="16"/>
      <c r="BA82" s="16"/>
      <c r="BB82" s="17">
        <v>437.52333333333331</v>
      </c>
      <c r="BC82" s="2"/>
    </row>
    <row r="83" spans="1:55" x14ac:dyDescent="0.25">
      <c r="A83" s="96">
        <v>21</v>
      </c>
      <c r="B83" s="6" t="s">
        <v>75</v>
      </c>
      <c r="C83" s="15">
        <v>250.77315755395682</v>
      </c>
      <c r="D83" s="16">
        <v>99.590072142857139</v>
      </c>
      <c r="E83" s="16"/>
      <c r="F83" s="16"/>
      <c r="G83" s="16">
        <v>473.44306625000002</v>
      </c>
      <c r="H83" s="16">
        <v>193.72499999999999</v>
      </c>
      <c r="I83" s="16"/>
      <c r="J83" s="16"/>
      <c r="K83" s="16">
        <v>566.68242166666664</v>
      </c>
      <c r="L83" s="16"/>
      <c r="M83" s="16"/>
      <c r="N83" s="16">
        <v>403.34246439024389</v>
      </c>
      <c r="O83" s="16"/>
      <c r="P83" s="16"/>
      <c r="Q83" s="16">
        <v>129.33602712121211</v>
      </c>
      <c r="R83" s="16"/>
      <c r="S83" s="16"/>
      <c r="T83" s="16"/>
      <c r="U83" s="16">
        <v>407.45</v>
      </c>
      <c r="V83" s="16"/>
      <c r="W83" s="16"/>
      <c r="X83" s="16">
        <v>294.20329912162163</v>
      </c>
      <c r="Y83" s="16">
        <v>307.02272499999998</v>
      </c>
      <c r="Z83" s="16">
        <v>193.03392304347827</v>
      </c>
      <c r="AA83" s="16"/>
      <c r="AB83" s="16"/>
      <c r="AC83" s="16">
        <v>477.4855</v>
      </c>
      <c r="AD83" s="16">
        <v>672.05985999999996</v>
      </c>
      <c r="AE83" s="16"/>
      <c r="AF83" s="16"/>
      <c r="AG83" s="16">
        <v>203.54306</v>
      </c>
      <c r="AH83" s="16"/>
      <c r="AI83" s="16"/>
      <c r="AJ83" s="16"/>
      <c r="AK83" s="16">
        <v>329.56913100000003</v>
      </c>
      <c r="AL83" s="16">
        <v>96.598380000000006</v>
      </c>
      <c r="AM83" s="16">
        <v>96.598380000000006</v>
      </c>
      <c r="AN83" s="16"/>
      <c r="AO83" s="16"/>
      <c r="AP83" s="16">
        <v>2052.1417066666668</v>
      </c>
      <c r="AQ83" s="16">
        <v>2052.1417066666668</v>
      </c>
      <c r="AR83" s="16"/>
      <c r="AS83" s="16"/>
      <c r="AT83" s="16"/>
      <c r="AU83" s="16">
        <v>290.90233907216492</v>
      </c>
      <c r="AV83" s="16"/>
      <c r="AW83" s="16"/>
      <c r="AX83" s="16"/>
      <c r="AY83" s="16"/>
      <c r="AZ83" s="16"/>
      <c r="BA83" s="16"/>
      <c r="BB83" s="17">
        <v>290.90233907216492</v>
      </c>
      <c r="BC83" s="2"/>
    </row>
    <row r="84" spans="1:55" x14ac:dyDescent="0.25">
      <c r="A84" s="96">
        <v>22</v>
      </c>
      <c r="B84" s="6" t="s">
        <v>76</v>
      </c>
      <c r="C84" s="15">
        <v>157.67708333333334</v>
      </c>
      <c r="D84" s="16">
        <v>180.60869565217391</v>
      </c>
      <c r="E84" s="16">
        <v>159.5</v>
      </c>
      <c r="F84" s="16"/>
      <c r="G84" s="16">
        <v>108.35294117647059</v>
      </c>
      <c r="H84" s="16">
        <v>101.16666666666667</v>
      </c>
      <c r="I84" s="16"/>
      <c r="J84" s="16"/>
      <c r="K84" s="16">
        <v>162.25</v>
      </c>
      <c r="L84" s="16"/>
      <c r="M84" s="16"/>
      <c r="N84" s="16">
        <v>231.5</v>
      </c>
      <c r="O84" s="16"/>
      <c r="P84" s="16"/>
      <c r="Q84" s="16">
        <v>107.375</v>
      </c>
      <c r="R84" s="16">
        <v>255</v>
      </c>
      <c r="S84" s="16"/>
      <c r="T84" s="16"/>
      <c r="U84" s="16">
        <v>425</v>
      </c>
      <c r="V84" s="16"/>
      <c r="W84" s="16"/>
      <c r="X84" s="16">
        <v>384.17391304347825</v>
      </c>
      <c r="Y84" s="16">
        <v>166.93333333333334</v>
      </c>
      <c r="Z84" s="16">
        <v>221.88888888888889</v>
      </c>
      <c r="AA84" s="16">
        <v>320</v>
      </c>
      <c r="AB84" s="16">
        <v>141</v>
      </c>
      <c r="AC84" s="16">
        <v>356.5</v>
      </c>
      <c r="AD84" s="16">
        <v>105</v>
      </c>
      <c r="AE84" s="16">
        <v>30</v>
      </c>
      <c r="AF84" s="16">
        <v>34</v>
      </c>
      <c r="AG84" s="16">
        <v>82.5</v>
      </c>
      <c r="AH84" s="16">
        <v>100</v>
      </c>
      <c r="AI84" s="16"/>
      <c r="AJ84" s="16"/>
      <c r="AK84" s="16">
        <v>821.22727272727275</v>
      </c>
      <c r="AL84" s="16"/>
      <c r="AM84" s="16"/>
      <c r="AN84" s="16"/>
      <c r="AO84" s="16"/>
      <c r="AP84" s="16"/>
      <c r="AQ84" s="16"/>
      <c r="AR84" s="16"/>
      <c r="AS84" s="16"/>
      <c r="AT84" s="16"/>
      <c r="AU84" s="16">
        <v>252.39393939393941</v>
      </c>
      <c r="AV84" s="16"/>
      <c r="AW84" s="16"/>
      <c r="AX84" s="16"/>
      <c r="AY84" s="16"/>
      <c r="AZ84" s="16"/>
      <c r="BA84" s="16"/>
      <c r="BB84" s="17">
        <v>252.39393939393941</v>
      </c>
      <c r="BC84" s="2"/>
    </row>
    <row r="85" spans="1:55" x14ac:dyDescent="0.25">
      <c r="A85" s="96">
        <v>23</v>
      </c>
      <c r="B85" s="6" t="s">
        <v>77</v>
      </c>
      <c r="C85" s="15">
        <v>424.16666666666669</v>
      </c>
      <c r="D85" s="16">
        <v>393</v>
      </c>
      <c r="E85" s="16"/>
      <c r="F85" s="16"/>
      <c r="G85" s="16">
        <v>543.5</v>
      </c>
      <c r="H85" s="16">
        <v>808</v>
      </c>
      <c r="I85" s="16"/>
      <c r="J85" s="16"/>
      <c r="K85" s="16">
        <v>279</v>
      </c>
      <c r="L85" s="16"/>
      <c r="M85" s="16"/>
      <c r="N85" s="16">
        <v>279</v>
      </c>
      <c r="O85" s="16"/>
      <c r="P85" s="16"/>
      <c r="Q85" s="16"/>
      <c r="R85" s="16"/>
      <c r="S85" s="16"/>
      <c r="T85" s="16"/>
      <c r="U85" s="16"/>
      <c r="V85" s="16"/>
      <c r="W85" s="16"/>
      <c r="X85" s="16">
        <v>236.47450980392156</v>
      </c>
      <c r="Y85" s="16">
        <v>457.22222222222223</v>
      </c>
      <c r="Z85" s="16">
        <v>814.63636363636363</v>
      </c>
      <c r="AA85" s="16">
        <v>1866.4</v>
      </c>
      <c r="AB85" s="16">
        <v>2726</v>
      </c>
      <c r="AC85" s="16">
        <v>729.1875</v>
      </c>
      <c r="AD85" s="16"/>
      <c r="AE85" s="16">
        <v>237.07692307692307</v>
      </c>
      <c r="AF85" s="16"/>
      <c r="AG85" s="16">
        <v>802.8</v>
      </c>
      <c r="AH85" s="16"/>
      <c r="AI85" s="16"/>
      <c r="AJ85" s="16"/>
      <c r="AK85" s="16">
        <v>69.418502202643168</v>
      </c>
      <c r="AL85" s="16">
        <v>13.367919237240606</v>
      </c>
      <c r="AM85" s="16">
        <v>12.444632768361583</v>
      </c>
      <c r="AN85" s="16">
        <v>139.07692307692307</v>
      </c>
      <c r="AO85" s="16"/>
      <c r="AP85" s="16"/>
      <c r="AQ85" s="16"/>
      <c r="AR85" s="16"/>
      <c r="AS85" s="16"/>
      <c r="AT85" s="16"/>
      <c r="AU85" s="16">
        <v>81.160140955364142</v>
      </c>
      <c r="AV85" s="16"/>
      <c r="AW85" s="16"/>
      <c r="AX85" s="16"/>
      <c r="AY85" s="16"/>
      <c r="AZ85" s="16"/>
      <c r="BA85" s="16"/>
      <c r="BB85" s="17">
        <v>81.160140955364142</v>
      </c>
      <c r="BC85" s="2"/>
    </row>
    <row r="86" spans="1:55" x14ac:dyDescent="0.25">
      <c r="A86" s="96">
        <v>24</v>
      </c>
      <c r="B86" s="6" t="s">
        <v>78</v>
      </c>
      <c r="C86" s="15">
        <v>137.52249839021249</v>
      </c>
      <c r="D86" s="16">
        <v>141.20253300330032</v>
      </c>
      <c r="E86" s="16">
        <v>175.04857142857142</v>
      </c>
      <c r="F86" s="16">
        <v>243.47266666666667</v>
      </c>
      <c r="G86" s="16">
        <v>124.44272727272727</v>
      </c>
      <c r="H86" s="16">
        <v>124.44272727272727</v>
      </c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>
        <v>137.52249839021249</v>
      </c>
      <c r="AV86" s="16"/>
      <c r="AW86" s="16"/>
      <c r="AX86" s="16"/>
      <c r="AY86" s="16"/>
      <c r="AZ86" s="16"/>
      <c r="BA86" s="16"/>
      <c r="BB86" s="17">
        <v>137.52249839021249</v>
      </c>
      <c r="BC86" s="2"/>
    </row>
    <row r="87" spans="1:55" ht="15.75" thickBot="1" x14ac:dyDescent="0.3">
      <c r="A87" s="102">
        <v>25</v>
      </c>
      <c r="B87" s="22" t="s">
        <v>79</v>
      </c>
      <c r="C87" s="23">
        <v>175.19335774657304</v>
      </c>
      <c r="D87" s="24">
        <v>153.99989853334631</v>
      </c>
      <c r="E87" s="24">
        <v>200.32999542677092</v>
      </c>
      <c r="F87" s="24">
        <v>258.22188790333871</v>
      </c>
      <c r="G87" s="24">
        <v>175.54769469115067</v>
      </c>
      <c r="H87" s="24">
        <v>129.04088497884976</v>
      </c>
      <c r="I87" s="24">
        <v>185.73165260613209</v>
      </c>
      <c r="J87" s="24"/>
      <c r="K87" s="24">
        <v>356.53762521420146</v>
      </c>
      <c r="L87" s="24">
        <v>1238.0991706079999</v>
      </c>
      <c r="M87" s="24"/>
      <c r="N87" s="24">
        <v>334.64315884190364</v>
      </c>
      <c r="O87" s="24"/>
      <c r="P87" s="24"/>
      <c r="Q87" s="24">
        <v>152.32496416225243</v>
      </c>
      <c r="R87" s="24">
        <v>524.27216434300954</v>
      </c>
      <c r="S87" s="24"/>
      <c r="T87" s="24"/>
      <c r="U87" s="24">
        <v>109.55746292133728</v>
      </c>
      <c r="V87" s="24">
        <v>87.353120555555549</v>
      </c>
      <c r="W87" s="24"/>
      <c r="X87" s="24">
        <v>207.71611057318475</v>
      </c>
      <c r="Y87" s="24">
        <v>257.59006814393797</v>
      </c>
      <c r="Z87" s="24">
        <v>211.3424019905915</v>
      </c>
      <c r="AA87" s="24">
        <v>322.45698485515692</v>
      </c>
      <c r="AB87" s="24">
        <v>563.21903228438305</v>
      </c>
      <c r="AC87" s="24">
        <v>451.24447875892452</v>
      </c>
      <c r="AD87" s="24">
        <v>283.55411235358793</v>
      </c>
      <c r="AE87" s="24">
        <v>158.32514168201178</v>
      </c>
      <c r="AF87" s="24">
        <v>46.12823535368797</v>
      </c>
      <c r="AG87" s="24">
        <v>123.57953265674959</v>
      </c>
      <c r="AH87" s="24">
        <v>135.74119386719701</v>
      </c>
      <c r="AI87" s="24"/>
      <c r="AJ87" s="24">
        <v>44.930062340425529</v>
      </c>
      <c r="AK87" s="24">
        <v>189.66924408724148</v>
      </c>
      <c r="AL87" s="24">
        <v>22.317360382709182</v>
      </c>
      <c r="AM87" s="24">
        <v>22.668710485397401</v>
      </c>
      <c r="AN87" s="24">
        <v>83.913160030030298</v>
      </c>
      <c r="AO87" s="24">
        <v>17.570073068244668</v>
      </c>
      <c r="AP87" s="24">
        <v>1452.1122114940206</v>
      </c>
      <c r="AQ87" s="24">
        <v>8134.8001987578946</v>
      </c>
      <c r="AR87" s="24">
        <v>690.20826333499997</v>
      </c>
      <c r="AS87" s="24">
        <v>747.52465225225228</v>
      </c>
      <c r="AT87" s="24">
        <v>175.15931018416757</v>
      </c>
      <c r="AU87" s="24">
        <v>174.31564926302306</v>
      </c>
      <c r="AV87" s="24">
        <v>6601.8285986206893</v>
      </c>
      <c r="AW87" s="24">
        <v>8595</v>
      </c>
      <c r="AX87" s="24">
        <v>15337.335546</v>
      </c>
      <c r="AY87" s="24">
        <v>3214.3678475000002</v>
      </c>
      <c r="AZ87" s="24"/>
      <c r="BA87" s="24">
        <v>376.97311200000001</v>
      </c>
      <c r="BB87" s="25">
        <v>176.21074549852372</v>
      </c>
      <c r="BC87" s="2"/>
    </row>
    <row r="88" spans="1:55" ht="15.75" thickTop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</row>
    <row r="89" spans="1:55" x14ac:dyDescent="0.25">
      <c r="A89" s="1" t="s">
        <v>82</v>
      </c>
      <c r="C89" s="1" t="s">
        <v>1</v>
      </c>
    </row>
    <row r="90" spans="1:55" ht="15.75" thickBo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5" s="101" customFormat="1" ht="43.5" customHeight="1" thickTop="1" thickBot="1" x14ac:dyDescent="0.3">
      <c r="A91" s="69" t="s">
        <v>2</v>
      </c>
      <c r="B91" s="97" t="s">
        <v>3</v>
      </c>
      <c r="C91" s="98" t="s">
        <v>4</v>
      </c>
      <c r="D91" s="99" t="s">
        <v>5</v>
      </c>
      <c r="E91" s="99" t="s">
        <v>6</v>
      </c>
      <c r="F91" s="99" t="s">
        <v>7</v>
      </c>
      <c r="G91" s="99" t="s">
        <v>8</v>
      </c>
      <c r="H91" s="99" t="s">
        <v>9</v>
      </c>
      <c r="I91" s="99" t="s">
        <v>10</v>
      </c>
      <c r="J91" s="99" t="s">
        <v>11</v>
      </c>
      <c r="K91" s="99" t="s">
        <v>12</v>
      </c>
      <c r="L91" s="99" t="s">
        <v>13</v>
      </c>
      <c r="M91" s="99" t="s">
        <v>14</v>
      </c>
      <c r="N91" s="99" t="s">
        <v>15</v>
      </c>
      <c r="O91" s="99" t="s">
        <v>16</v>
      </c>
      <c r="P91" s="99" t="s">
        <v>17</v>
      </c>
      <c r="Q91" s="99" t="s">
        <v>18</v>
      </c>
      <c r="R91" s="99" t="s">
        <v>19</v>
      </c>
      <c r="S91" s="99" t="s">
        <v>20</v>
      </c>
      <c r="T91" s="99" t="s">
        <v>21</v>
      </c>
      <c r="U91" s="99" t="s">
        <v>22</v>
      </c>
      <c r="V91" s="99" t="s">
        <v>23</v>
      </c>
      <c r="W91" s="99" t="s">
        <v>24</v>
      </c>
      <c r="X91" s="99" t="s">
        <v>25</v>
      </c>
      <c r="Y91" s="99" t="s">
        <v>26</v>
      </c>
      <c r="Z91" s="99" t="s">
        <v>27</v>
      </c>
      <c r="AA91" s="99" t="s">
        <v>28</v>
      </c>
      <c r="AB91" s="99" t="s">
        <v>29</v>
      </c>
      <c r="AC91" s="99" t="s">
        <v>30</v>
      </c>
      <c r="AD91" s="99" t="s">
        <v>31</v>
      </c>
      <c r="AE91" s="99" t="s">
        <v>32</v>
      </c>
      <c r="AF91" s="99" t="s">
        <v>33</v>
      </c>
      <c r="AG91" s="99" t="s">
        <v>34</v>
      </c>
      <c r="AH91" s="99" t="s">
        <v>35</v>
      </c>
      <c r="AI91" s="99" t="s">
        <v>36</v>
      </c>
      <c r="AJ91" s="99" t="s">
        <v>37</v>
      </c>
      <c r="AK91" s="99" t="s">
        <v>38</v>
      </c>
      <c r="AL91" s="99" t="s">
        <v>39</v>
      </c>
      <c r="AM91" s="99" t="s">
        <v>40</v>
      </c>
      <c r="AN91" s="99" t="s">
        <v>41</v>
      </c>
      <c r="AO91" s="99" t="s">
        <v>42</v>
      </c>
      <c r="AP91" s="99" t="s">
        <v>43</v>
      </c>
      <c r="AQ91" s="99" t="s">
        <v>44</v>
      </c>
      <c r="AR91" s="99" t="s">
        <v>45</v>
      </c>
      <c r="AS91" s="99" t="s">
        <v>46</v>
      </c>
      <c r="AT91" s="99" t="s">
        <v>47</v>
      </c>
      <c r="AU91" s="99" t="s">
        <v>48</v>
      </c>
      <c r="AV91" s="99" t="s">
        <v>49</v>
      </c>
      <c r="AW91" s="99" t="s">
        <v>50</v>
      </c>
      <c r="AX91" s="99" t="s">
        <v>51</v>
      </c>
      <c r="AY91" s="99" t="s">
        <v>52</v>
      </c>
      <c r="AZ91" s="99" t="s">
        <v>53</v>
      </c>
      <c r="BA91" s="99" t="s">
        <v>22</v>
      </c>
      <c r="BB91" s="97" t="s">
        <v>54</v>
      </c>
      <c r="BC91" s="100"/>
    </row>
    <row r="92" spans="1:55" ht="15.75" thickTop="1" x14ac:dyDescent="0.25">
      <c r="A92" s="95">
        <v>1</v>
      </c>
      <c r="B92" s="8" t="s">
        <v>55</v>
      </c>
      <c r="C92" s="26">
        <v>0.81894282746288838</v>
      </c>
      <c r="D92" s="27">
        <v>0.364788802479732</v>
      </c>
      <c r="E92" s="27"/>
      <c r="F92" s="27"/>
      <c r="G92" s="27">
        <v>0.16563863840067963</v>
      </c>
      <c r="H92" s="27">
        <v>0.10463734370665294</v>
      </c>
      <c r="I92" s="27"/>
      <c r="J92" s="27"/>
      <c r="K92" s="27">
        <v>6.1001294694026688E-2</v>
      </c>
      <c r="L92" s="27"/>
      <c r="M92" s="27"/>
      <c r="N92" s="27">
        <v>0.11804617697036299</v>
      </c>
      <c r="O92" s="27"/>
      <c r="P92" s="27"/>
      <c r="Q92" s="27">
        <v>9.0462212811749293E-2</v>
      </c>
      <c r="R92" s="27">
        <v>5.8494179375531724E-2</v>
      </c>
      <c r="S92" s="27"/>
      <c r="T92" s="27"/>
      <c r="U92" s="27">
        <v>2.1512817424832732E-2</v>
      </c>
      <c r="V92" s="27"/>
      <c r="W92" s="27"/>
      <c r="X92" s="27">
        <v>0.17993987104256487</v>
      </c>
      <c r="Y92" s="27">
        <v>6.8894925273794483E-2</v>
      </c>
      <c r="Z92" s="27">
        <v>4.1689208014959567E-2</v>
      </c>
      <c r="AA92" s="27">
        <v>3.5267842972276243E-3</v>
      </c>
      <c r="AB92" s="27">
        <v>2.2009520680644381E-3</v>
      </c>
      <c r="AC92" s="27">
        <v>1.8708441415593816E-2</v>
      </c>
      <c r="AD92" s="27">
        <v>3.8244176259312822E-3</v>
      </c>
      <c r="AE92" s="27">
        <v>6.0949748261223385E-3</v>
      </c>
      <c r="AF92" s="27">
        <v>1.4143456014326347E-4</v>
      </c>
      <c r="AG92" s="27">
        <v>3.136302715839603E-3</v>
      </c>
      <c r="AH92" s="27">
        <v>1.5235509560631122E-3</v>
      </c>
      <c r="AI92" s="27"/>
      <c r="AJ92" s="27"/>
      <c r="AK92" s="27">
        <v>3.0198879288825354E-2</v>
      </c>
      <c r="AL92" s="27">
        <v>1.1173014945467575E-3</v>
      </c>
      <c r="AM92" s="27">
        <v>1.1173014945467575E-3</v>
      </c>
      <c r="AN92" s="27"/>
      <c r="AO92" s="27"/>
      <c r="AP92" s="27">
        <v>0</v>
      </c>
      <c r="AQ92" s="27"/>
      <c r="AR92" s="27"/>
      <c r="AS92" s="27"/>
      <c r="AT92" s="27"/>
      <c r="AU92" s="27">
        <v>1</v>
      </c>
      <c r="AV92" s="27">
        <v>0</v>
      </c>
      <c r="AW92" s="27"/>
      <c r="AX92" s="27"/>
      <c r="AY92" s="27"/>
      <c r="AZ92" s="27"/>
      <c r="BA92" s="27"/>
      <c r="BB92" s="28">
        <v>1</v>
      </c>
      <c r="BC92" s="2"/>
    </row>
    <row r="93" spans="1:55" x14ac:dyDescent="0.25">
      <c r="A93" s="96">
        <v>2</v>
      </c>
      <c r="B93" s="6" t="s">
        <v>56</v>
      </c>
      <c r="C93" s="29">
        <v>0.67591044099162656</v>
      </c>
      <c r="D93" s="30">
        <v>0.48959888086790693</v>
      </c>
      <c r="E93" s="30">
        <v>7.6294148401482541E-3</v>
      </c>
      <c r="F93" s="30">
        <v>3.2697492158671932E-3</v>
      </c>
      <c r="G93" s="30">
        <v>0.14929483508072186</v>
      </c>
      <c r="H93" s="30">
        <v>9.4201409733733477E-2</v>
      </c>
      <c r="I93" s="30">
        <v>7.9116857748307565E-4</v>
      </c>
      <c r="J93" s="30">
        <v>0</v>
      </c>
      <c r="K93" s="30">
        <v>5.5093425346988384E-2</v>
      </c>
      <c r="L93" s="30">
        <v>2.8008097026084431E-4</v>
      </c>
      <c r="M93" s="30">
        <v>0</v>
      </c>
      <c r="N93" s="30">
        <v>2.7697733061471809E-2</v>
      </c>
      <c r="O93" s="30">
        <v>0</v>
      </c>
      <c r="P93" s="30">
        <v>0</v>
      </c>
      <c r="Q93" s="30">
        <v>4.6279024694964284E-3</v>
      </c>
      <c r="R93" s="30">
        <v>3.208485957889087E-4</v>
      </c>
      <c r="S93" s="30">
        <v>0</v>
      </c>
      <c r="T93" s="30">
        <v>0</v>
      </c>
      <c r="U93" s="30">
        <v>4.3702409162405852E-3</v>
      </c>
      <c r="V93" s="30">
        <v>0</v>
      </c>
      <c r="W93" s="30">
        <v>0</v>
      </c>
      <c r="X93" s="30">
        <v>0.30928165293945309</v>
      </c>
      <c r="Y93" s="30">
        <v>4.8991272566246385E-2</v>
      </c>
      <c r="Z93" s="30">
        <v>2.9431811667828923E-2</v>
      </c>
      <c r="AA93" s="30">
        <v>7.3358148546038443E-4</v>
      </c>
      <c r="AB93" s="30">
        <v>1.7423433728724388E-3</v>
      </c>
      <c r="AC93" s="30">
        <v>8.1749737688351677E-3</v>
      </c>
      <c r="AD93" s="30">
        <v>4.8660104601520498E-3</v>
      </c>
      <c r="AE93" s="30">
        <v>3.1267603383860155E-3</v>
      </c>
      <c r="AF93" s="30">
        <v>0</v>
      </c>
      <c r="AG93" s="30">
        <v>4.8900485114771859E-2</v>
      </c>
      <c r="AH93" s="30">
        <v>1.5875401968853452E-3</v>
      </c>
      <c r="AI93" s="30">
        <v>0</v>
      </c>
      <c r="AJ93" s="30">
        <v>2.7123502165704339E-4</v>
      </c>
      <c r="AK93" s="30">
        <v>0.16145563894635745</v>
      </c>
      <c r="AL93" s="30">
        <v>1.4807906068918525E-2</v>
      </c>
      <c r="AM93" s="30">
        <v>1.0324524735727989E-2</v>
      </c>
      <c r="AN93" s="30">
        <v>2.0774465135445647E-3</v>
      </c>
      <c r="AO93" s="30">
        <v>2.4059348196459707E-3</v>
      </c>
      <c r="AP93" s="30">
        <v>0</v>
      </c>
      <c r="AQ93" s="30">
        <v>0</v>
      </c>
      <c r="AR93" s="30">
        <v>0</v>
      </c>
      <c r="AS93" s="30">
        <v>0</v>
      </c>
      <c r="AT93" s="30"/>
      <c r="AU93" s="30">
        <v>1</v>
      </c>
      <c r="AV93" s="30">
        <v>0.14377848925020206</v>
      </c>
      <c r="AW93" s="30">
        <v>0</v>
      </c>
      <c r="AX93" s="30">
        <v>0.14377848925020206</v>
      </c>
      <c r="AY93" s="30">
        <v>0</v>
      </c>
      <c r="AZ93" s="30">
        <v>0</v>
      </c>
      <c r="BA93" s="30">
        <v>0</v>
      </c>
      <c r="BB93" s="31">
        <v>1.1437784892502021</v>
      </c>
      <c r="BC93" s="2"/>
    </row>
    <row r="94" spans="1:55" x14ac:dyDescent="0.25">
      <c r="A94" s="96">
        <v>3</v>
      </c>
      <c r="B94" s="6" t="s">
        <v>57</v>
      </c>
      <c r="C94" s="29">
        <v>0.48604391254021911</v>
      </c>
      <c r="D94" s="30">
        <v>0.17049725691419218</v>
      </c>
      <c r="E94" s="30"/>
      <c r="F94" s="30"/>
      <c r="G94" s="30">
        <v>1.0826602321912347E-2</v>
      </c>
      <c r="H94" s="30">
        <v>1.0826602321912347E-2</v>
      </c>
      <c r="I94" s="30"/>
      <c r="J94" s="30"/>
      <c r="K94" s="30"/>
      <c r="L94" s="30"/>
      <c r="M94" s="30"/>
      <c r="N94" s="30">
        <v>7.5493185755601586E-2</v>
      </c>
      <c r="O94" s="30"/>
      <c r="P94" s="30"/>
      <c r="Q94" s="30">
        <v>2.8448131827200338E-2</v>
      </c>
      <c r="R94" s="30">
        <v>3.6505979184127547E-2</v>
      </c>
      <c r="S94" s="30"/>
      <c r="T94" s="30"/>
      <c r="U94" s="30">
        <v>0.16427275653718515</v>
      </c>
      <c r="V94" s="30"/>
      <c r="W94" s="30"/>
      <c r="X94" s="30">
        <v>0.51395608745978083</v>
      </c>
      <c r="Y94" s="30">
        <v>8.2543802192912893E-2</v>
      </c>
      <c r="Z94" s="30">
        <v>0.11732805179697484</v>
      </c>
      <c r="AA94" s="30"/>
      <c r="AB94" s="30"/>
      <c r="AC94" s="30">
        <v>3.4948707320623898E-2</v>
      </c>
      <c r="AD94" s="30"/>
      <c r="AE94" s="30"/>
      <c r="AF94" s="30"/>
      <c r="AG94" s="30">
        <v>3.4544089885578132E-2</v>
      </c>
      <c r="AH94" s="30">
        <v>4.6580155442479017E-2</v>
      </c>
      <c r="AI94" s="30"/>
      <c r="AJ94" s="30"/>
      <c r="AK94" s="30">
        <v>0.19801128082121208</v>
      </c>
      <c r="AL94" s="30">
        <v>0</v>
      </c>
      <c r="AM94" s="30"/>
      <c r="AN94" s="30"/>
      <c r="AO94" s="30"/>
      <c r="AP94" s="30">
        <v>0</v>
      </c>
      <c r="AQ94" s="30"/>
      <c r="AR94" s="30"/>
      <c r="AS94" s="30"/>
      <c r="AT94" s="30"/>
      <c r="AU94" s="30">
        <v>1</v>
      </c>
      <c r="AV94" s="30">
        <v>0</v>
      </c>
      <c r="AW94" s="30"/>
      <c r="AX94" s="30"/>
      <c r="AY94" s="30"/>
      <c r="AZ94" s="30"/>
      <c r="BA94" s="30"/>
      <c r="BB94" s="31">
        <v>1</v>
      </c>
      <c r="BC94" s="2"/>
    </row>
    <row r="95" spans="1:55" x14ac:dyDescent="0.25">
      <c r="A95" s="96">
        <v>4</v>
      </c>
      <c r="B95" s="6" t="s">
        <v>58</v>
      </c>
      <c r="C95" s="29">
        <v>0.85116101842087133</v>
      </c>
      <c r="D95" s="30">
        <v>0.21504623408778026</v>
      </c>
      <c r="E95" s="30">
        <v>2.2321493539063948E-3</v>
      </c>
      <c r="F95" s="30">
        <v>7.9141373178116939E-2</v>
      </c>
      <c r="G95" s="30">
        <v>0.12749652431813088</v>
      </c>
      <c r="H95" s="30">
        <v>7.1713770685521858E-2</v>
      </c>
      <c r="I95" s="30">
        <v>2.7892771454877258E-3</v>
      </c>
      <c r="J95" s="30"/>
      <c r="K95" s="30">
        <v>5.5782753632609025E-2</v>
      </c>
      <c r="L95" s="30"/>
      <c r="M95" s="30"/>
      <c r="N95" s="30">
        <v>0.28573682515258558</v>
      </c>
      <c r="O95" s="30"/>
      <c r="P95" s="30"/>
      <c r="Q95" s="30">
        <v>0.16384856699067557</v>
      </c>
      <c r="R95" s="30">
        <v>4.128239320949266E-2</v>
      </c>
      <c r="S95" s="30"/>
      <c r="T95" s="30"/>
      <c r="U95" s="30">
        <v>1.775047466220641E-2</v>
      </c>
      <c r="V95" s="30"/>
      <c r="W95" s="30"/>
      <c r="X95" s="30">
        <v>0.11930053660841362</v>
      </c>
      <c r="Y95" s="30">
        <v>6.9888370703179194E-3</v>
      </c>
      <c r="Z95" s="30">
        <v>5.6479709100222854E-2</v>
      </c>
      <c r="AA95" s="30"/>
      <c r="AB95" s="30"/>
      <c r="AC95" s="30">
        <v>3.6381875810709468E-3</v>
      </c>
      <c r="AD95" s="30"/>
      <c r="AE95" s="30"/>
      <c r="AF95" s="30"/>
      <c r="AG95" s="30">
        <v>7.7551606478108298E-3</v>
      </c>
      <c r="AH95" s="30">
        <v>3.835862439642468E-4</v>
      </c>
      <c r="AI95" s="30"/>
      <c r="AJ95" s="30"/>
      <c r="AK95" s="30">
        <v>4.4055055965026832E-2</v>
      </c>
      <c r="AL95" s="30">
        <v>4.4895234750415481E-4</v>
      </c>
      <c r="AM95" s="30">
        <v>4.4895234750415481E-4</v>
      </c>
      <c r="AN95" s="30"/>
      <c r="AO95" s="30"/>
      <c r="AP95" s="30">
        <v>0</v>
      </c>
      <c r="AQ95" s="30"/>
      <c r="AR95" s="30"/>
      <c r="AS95" s="30"/>
      <c r="AT95" s="30">
        <v>2.9089492623210859E-2</v>
      </c>
      <c r="AU95" s="30">
        <v>1</v>
      </c>
      <c r="AV95" s="30">
        <v>0</v>
      </c>
      <c r="AW95" s="30"/>
      <c r="AX95" s="30"/>
      <c r="AY95" s="30"/>
      <c r="AZ95" s="30"/>
      <c r="BA95" s="30"/>
      <c r="BB95" s="31">
        <v>1</v>
      </c>
      <c r="BC95" s="2"/>
    </row>
    <row r="96" spans="1:55" x14ac:dyDescent="0.25">
      <c r="A96" s="96">
        <v>5</v>
      </c>
      <c r="B96" s="6" t="s">
        <v>59</v>
      </c>
      <c r="C96" s="29">
        <v>0</v>
      </c>
      <c r="D96" s="30"/>
      <c r="E96" s="30"/>
      <c r="F96" s="30"/>
      <c r="G96" s="30">
        <v>0</v>
      </c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>
        <v>1</v>
      </c>
      <c r="Y96" s="30">
        <v>1</v>
      </c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>
        <v>0</v>
      </c>
      <c r="AM96" s="30"/>
      <c r="AN96" s="30"/>
      <c r="AO96" s="30"/>
      <c r="AP96" s="30">
        <v>0</v>
      </c>
      <c r="AQ96" s="30"/>
      <c r="AR96" s="30"/>
      <c r="AS96" s="30"/>
      <c r="AT96" s="30"/>
      <c r="AU96" s="30">
        <v>1</v>
      </c>
      <c r="AV96" s="30">
        <v>0</v>
      </c>
      <c r="AW96" s="30"/>
      <c r="AX96" s="30"/>
      <c r="AY96" s="30"/>
      <c r="AZ96" s="30"/>
      <c r="BA96" s="30"/>
      <c r="BB96" s="31">
        <v>1</v>
      </c>
      <c r="BC96" s="2"/>
    </row>
    <row r="97" spans="1:55" x14ac:dyDescent="0.25">
      <c r="A97" s="96">
        <v>6</v>
      </c>
      <c r="B97" s="6" t="s">
        <v>60</v>
      </c>
      <c r="C97" s="29">
        <v>4.522470314186694E-2</v>
      </c>
      <c r="D97" s="30">
        <v>1.6476336571785693E-2</v>
      </c>
      <c r="E97" s="30"/>
      <c r="F97" s="30"/>
      <c r="G97" s="30">
        <v>2.4686097380830635E-2</v>
      </c>
      <c r="H97" s="30">
        <v>2.4686097380830635E-2</v>
      </c>
      <c r="I97" s="30"/>
      <c r="J97" s="30"/>
      <c r="K97" s="30"/>
      <c r="L97" s="30"/>
      <c r="M97" s="30"/>
      <c r="N97" s="30"/>
      <c r="O97" s="30"/>
      <c r="P97" s="30"/>
      <c r="Q97" s="30">
        <v>4.0622691892506111E-3</v>
      </c>
      <c r="R97" s="30"/>
      <c r="S97" s="30"/>
      <c r="T97" s="30"/>
      <c r="U97" s="30"/>
      <c r="V97" s="30"/>
      <c r="W97" s="30"/>
      <c r="X97" s="30">
        <v>0.83427078006931421</v>
      </c>
      <c r="Y97" s="30">
        <v>3.8833020851088008E-2</v>
      </c>
      <c r="Z97" s="30">
        <v>0.72865178114879836</v>
      </c>
      <c r="AA97" s="30"/>
      <c r="AB97" s="30"/>
      <c r="AC97" s="30"/>
      <c r="AD97" s="30"/>
      <c r="AE97" s="30"/>
      <c r="AF97" s="30"/>
      <c r="AG97" s="30">
        <v>6.1076075222998696E-2</v>
      </c>
      <c r="AH97" s="30">
        <v>4.8008635872961759E-3</v>
      </c>
      <c r="AI97" s="30"/>
      <c r="AJ97" s="30"/>
      <c r="AK97" s="30">
        <v>9.0903925913300384E-4</v>
      </c>
      <c r="AL97" s="30">
        <v>0.12050451678881882</v>
      </c>
      <c r="AM97" s="30">
        <v>0.12050451678881882</v>
      </c>
      <c r="AN97" s="30"/>
      <c r="AO97" s="30"/>
      <c r="AP97" s="30">
        <v>0</v>
      </c>
      <c r="AQ97" s="30"/>
      <c r="AR97" s="30"/>
      <c r="AS97" s="30"/>
      <c r="AT97" s="30"/>
      <c r="AU97" s="30">
        <v>1</v>
      </c>
      <c r="AV97" s="30">
        <v>0</v>
      </c>
      <c r="AW97" s="30"/>
      <c r="AX97" s="30"/>
      <c r="AY97" s="30"/>
      <c r="AZ97" s="30"/>
      <c r="BA97" s="30"/>
      <c r="BB97" s="31">
        <v>1</v>
      </c>
      <c r="BC97" s="2"/>
    </row>
    <row r="98" spans="1:55" x14ac:dyDescent="0.25">
      <c r="A98" s="96">
        <v>7</v>
      </c>
      <c r="B98" s="6" t="s">
        <v>61</v>
      </c>
      <c r="C98" s="29">
        <v>0.22275200408357407</v>
      </c>
      <c r="D98" s="30">
        <v>2.9002656643348531E-3</v>
      </c>
      <c r="E98" s="30"/>
      <c r="F98" s="30"/>
      <c r="G98" s="30">
        <v>3.8886762027401711E-2</v>
      </c>
      <c r="H98" s="30">
        <v>1.4559333634960963E-3</v>
      </c>
      <c r="I98" s="30"/>
      <c r="J98" s="30"/>
      <c r="K98" s="30">
        <v>3.743082866390561E-2</v>
      </c>
      <c r="L98" s="30"/>
      <c r="M98" s="30"/>
      <c r="N98" s="30">
        <v>9.2698291163470573E-2</v>
      </c>
      <c r="O98" s="30"/>
      <c r="P98" s="30"/>
      <c r="Q98" s="30">
        <v>8.826668522836692E-2</v>
      </c>
      <c r="R98" s="30"/>
      <c r="S98" s="30"/>
      <c r="T98" s="30"/>
      <c r="U98" s="30"/>
      <c r="V98" s="30"/>
      <c r="W98" s="30"/>
      <c r="X98" s="30">
        <v>0.7772479959164259</v>
      </c>
      <c r="Y98" s="30">
        <v>3.0313576723627885E-2</v>
      </c>
      <c r="Z98" s="30">
        <v>4.8324226499147319E-2</v>
      </c>
      <c r="AA98" s="30"/>
      <c r="AB98" s="30"/>
      <c r="AC98" s="30">
        <v>7.4832654671167884E-2</v>
      </c>
      <c r="AD98" s="30"/>
      <c r="AE98" s="30">
        <v>9.8028979454518037E-4</v>
      </c>
      <c r="AF98" s="30"/>
      <c r="AG98" s="30">
        <v>0.5920312300606736</v>
      </c>
      <c r="AH98" s="30"/>
      <c r="AI98" s="30"/>
      <c r="AJ98" s="30"/>
      <c r="AK98" s="30">
        <v>3.0766018167264122E-2</v>
      </c>
      <c r="AL98" s="30">
        <v>0</v>
      </c>
      <c r="AM98" s="30"/>
      <c r="AN98" s="30"/>
      <c r="AO98" s="30"/>
      <c r="AP98" s="30">
        <v>0</v>
      </c>
      <c r="AQ98" s="30"/>
      <c r="AR98" s="30"/>
      <c r="AS98" s="30"/>
      <c r="AT98" s="30"/>
      <c r="AU98" s="30">
        <v>1</v>
      </c>
      <c r="AV98" s="30">
        <v>0</v>
      </c>
      <c r="AW98" s="30"/>
      <c r="AX98" s="30"/>
      <c r="AY98" s="30"/>
      <c r="AZ98" s="30"/>
      <c r="BA98" s="30"/>
      <c r="BB98" s="31">
        <v>1</v>
      </c>
      <c r="BC98" s="2"/>
    </row>
    <row r="99" spans="1:55" x14ac:dyDescent="0.25">
      <c r="A99" s="96">
        <v>8</v>
      </c>
      <c r="B99" s="6" t="s">
        <v>62</v>
      </c>
      <c r="C99" s="29">
        <v>0.72927437850323074</v>
      </c>
      <c r="D99" s="30">
        <v>0.30950634189011095</v>
      </c>
      <c r="E99" s="30">
        <v>1.152421729852799E-2</v>
      </c>
      <c r="F99" s="30">
        <v>5.3109917071536778E-3</v>
      </c>
      <c r="G99" s="30">
        <v>0.18007357606413493</v>
      </c>
      <c r="H99" s="30">
        <v>8.7213252846789102E-2</v>
      </c>
      <c r="I99" s="30">
        <v>2.1119401098276961E-3</v>
      </c>
      <c r="J99" s="30">
        <v>0</v>
      </c>
      <c r="K99" s="30">
        <v>9.286032321734583E-2</v>
      </c>
      <c r="L99" s="30"/>
      <c r="M99" s="30"/>
      <c r="N99" s="30">
        <v>0.15241228274821397</v>
      </c>
      <c r="O99" s="30"/>
      <c r="P99" s="30"/>
      <c r="Q99" s="30">
        <v>6.9966447028134357E-2</v>
      </c>
      <c r="R99" s="30">
        <v>1.167346677931212E-2</v>
      </c>
      <c r="S99" s="30"/>
      <c r="T99" s="30"/>
      <c r="U99" s="30">
        <v>5.6422639933239524E-3</v>
      </c>
      <c r="V99" s="30">
        <v>2.1230153520432029E-5</v>
      </c>
      <c r="W99" s="30"/>
      <c r="X99" s="30">
        <v>0.26070907110485714</v>
      </c>
      <c r="Y99" s="30">
        <v>0.1074983782992374</v>
      </c>
      <c r="Z99" s="30">
        <v>4.2556257774920642E-2</v>
      </c>
      <c r="AA99" s="30">
        <v>4.558667948863439E-3</v>
      </c>
      <c r="AB99" s="30">
        <v>2.1966456554484747E-3</v>
      </c>
      <c r="AC99" s="30">
        <v>9.2443874735041037E-3</v>
      </c>
      <c r="AD99" s="30">
        <v>4.865464314162871E-3</v>
      </c>
      <c r="AE99" s="30">
        <v>1.924658352128355E-3</v>
      </c>
      <c r="AF99" s="30">
        <v>9.233157646479381E-3</v>
      </c>
      <c r="AG99" s="30">
        <v>8.1637139407664278E-3</v>
      </c>
      <c r="AH99" s="30">
        <v>5.9356737703300981E-3</v>
      </c>
      <c r="AI99" s="30">
        <v>0</v>
      </c>
      <c r="AJ99" s="30">
        <v>3.4012810701165944E-4</v>
      </c>
      <c r="AK99" s="30">
        <v>6.4191937822004302E-2</v>
      </c>
      <c r="AL99" s="30">
        <v>9.6139758766384288E-3</v>
      </c>
      <c r="AM99" s="30">
        <v>4.8754889995297652E-3</v>
      </c>
      <c r="AN99" s="30">
        <v>1.6794231529688971E-3</v>
      </c>
      <c r="AO99" s="30">
        <v>3.0590637241397667E-3</v>
      </c>
      <c r="AP99" s="30">
        <v>4.0257451527368505E-4</v>
      </c>
      <c r="AQ99" s="30">
        <v>7.399942997361097E-6</v>
      </c>
      <c r="AR99" s="30">
        <v>3.9517457227632391E-4</v>
      </c>
      <c r="AS99" s="30"/>
      <c r="AT99" s="30"/>
      <c r="AU99" s="30">
        <v>1</v>
      </c>
      <c r="AV99" s="30">
        <v>0</v>
      </c>
      <c r="AW99" s="30"/>
      <c r="AX99" s="30"/>
      <c r="AY99" s="30"/>
      <c r="AZ99" s="30"/>
      <c r="BA99" s="30"/>
      <c r="BB99" s="31">
        <v>1</v>
      </c>
      <c r="BC99" s="2"/>
    </row>
    <row r="100" spans="1:55" x14ac:dyDescent="0.25">
      <c r="A100" s="96">
        <v>9</v>
      </c>
      <c r="B100" s="6" t="s">
        <v>63</v>
      </c>
      <c r="C100" s="29">
        <v>0.82419530611863534</v>
      </c>
      <c r="D100" s="30">
        <v>0.4389691994538506</v>
      </c>
      <c r="E100" s="30">
        <v>1.5275214798028829E-2</v>
      </c>
      <c r="F100" s="30">
        <v>1.2991275559512579E-2</v>
      </c>
      <c r="G100" s="30">
        <v>0.12012107585164378</v>
      </c>
      <c r="H100" s="30">
        <v>8.8745514894769312E-2</v>
      </c>
      <c r="I100" s="30">
        <v>9.3557554769125098E-4</v>
      </c>
      <c r="J100" s="30"/>
      <c r="K100" s="30">
        <v>3.1375560956874472E-2</v>
      </c>
      <c r="L100" s="30"/>
      <c r="M100" s="30"/>
      <c r="N100" s="30">
        <v>0.14199330298211627</v>
      </c>
      <c r="O100" s="30"/>
      <c r="P100" s="30"/>
      <c r="Q100" s="30">
        <v>9.0375174145532644E-2</v>
      </c>
      <c r="R100" s="30">
        <v>1.5227881575082642E-2</v>
      </c>
      <c r="S100" s="30"/>
      <c r="T100" s="30"/>
      <c r="U100" s="30">
        <v>1.7508672110409414E-2</v>
      </c>
      <c r="V100" s="30">
        <v>7.8717579736972389E-5</v>
      </c>
      <c r="W100" s="30"/>
      <c r="X100" s="30">
        <v>0.17412975490973523</v>
      </c>
      <c r="Y100" s="30">
        <v>5.1063409474680625E-2</v>
      </c>
      <c r="Z100" s="30">
        <v>2.2607346650111788E-2</v>
      </c>
      <c r="AA100" s="30">
        <v>1.0860459126102073E-2</v>
      </c>
      <c r="AB100" s="30">
        <v>2.0787259306454314E-3</v>
      </c>
      <c r="AC100" s="30">
        <v>1.1233203978673971E-2</v>
      </c>
      <c r="AD100" s="30"/>
      <c r="AE100" s="30">
        <v>6.3462455034293827E-3</v>
      </c>
      <c r="AF100" s="30">
        <v>1.3832253111380789E-2</v>
      </c>
      <c r="AG100" s="30">
        <v>6.2862147926212742E-3</v>
      </c>
      <c r="AH100" s="30">
        <v>2.9035492661502291E-3</v>
      </c>
      <c r="AI100" s="30"/>
      <c r="AJ100" s="30"/>
      <c r="AK100" s="30">
        <v>4.691834707593967E-2</v>
      </c>
      <c r="AL100" s="30">
        <v>9.0973564651672314E-4</v>
      </c>
      <c r="AM100" s="30">
        <v>9.0973564651672314E-4</v>
      </c>
      <c r="AN100" s="30"/>
      <c r="AO100" s="30"/>
      <c r="AP100" s="30">
        <v>7.6520332511270813E-4</v>
      </c>
      <c r="AQ100" s="30"/>
      <c r="AR100" s="30">
        <v>7.6520332511270813E-4</v>
      </c>
      <c r="AS100" s="30"/>
      <c r="AT100" s="30"/>
      <c r="AU100" s="30">
        <v>1</v>
      </c>
      <c r="AV100" s="30">
        <v>0</v>
      </c>
      <c r="AW100" s="30"/>
      <c r="AX100" s="30"/>
      <c r="AY100" s="30"/>
      <c r="AZ100" s="30"/>
      <c r="BA100" s="30"/>
      <c r="BB100" s="31">
        <v>1</v>
      </c>
      <c r="BC100" s="2"/>
    </row>
    <row r="101" spans="1:55" x14ac:dyDescent="0.25">
      <c r="A101" s="96">
        <v>10</v>
      </c>
      <c r="B101" s="6" t="s">
        <v>64</v>
      </c>
      <c r="C101" s="29">
        <v>0.61810400961331469</v>
      </c>
      <c r="D101" s="30">
        <v>0.27318968901353557</v>
      </c>
      <c r="E101" s="30">
        <v>9.9798789538122351E-3</v>
      </c>
      <c r="F101" s="30">
        <v>6.1222898403712565E-3</v>
      </c>
      <c r="G101" s="30">
        <v>9.7564080433532235E-2</v>
      </c>
      <c r="H101" s="30">
        <v>6.0674384955135864E-2</v>
      </c>
      <c r="I101" s="30">
        <v>5.9983244680319298E-5</v>
      </c>
      <c r="J101" s="30">
        <v>0</v>
      </c>
      <c r="K101" s="30">
        <v>3.6889695478396371E-2</v>
      </c>
      <c r="L101" s="30">
        <v>0</v>
      </c>
      <c r="M101" s="30">
        <v>0</v>
      </c>
      <c r="N101" s="30">
        <v>0.14953889546853247</v>
      </c>
      <c r="O101" s="30">
        <v>0</v>
      </c>
      <c r="P101" s="30">
        <v>0</v>
      </c>
      <c r="Q101" s="30">
        <v>6.2957080655470232E-2</v>
      </c>
      <c r="R101" s="30">
        <v>2.4897711905807644E-2</v>
      </c>
      <c r="S101" s="30">
        <v>0</v>
      </c>
      <c r="T101" s="30">
        <v>0</v>
      </c>
      <c r="U101" s="30">
        <v>9.9565521364365552E-3</v>
      </c>
      <c r="V101" s="30">
        <v>1.0663687943167875E-5</v>
      </c>
      <c r="W101" s="30">
        <v>0</v>
      </c>
      <c r="X101" s="30">
        <v>0.32750251763007532</v>
      </c>
      <c r="Y101" s="30">
        <v>4.3365886462381507E-2</v>
      </c>
      <c r="Z101" s="30">
        <v>7.7691631470942447E-3</v>
      </c>
      <c r="AA101" s="30">
        <v>6.5161798137720198E-3</v>
      </c>
      <c r="AB101" s="30">
        <v>2.780356687032089E-2</v>
      </c>
      <c r="AC101" s="30">
        <v>6.5166463501195329E-2</v>
      </c>
      <c r="AD101" s="30">
        <v>3.8848481657457017E-2</v>
      </c>
      <c r="AE101" s="30">
        <v>1.0594373971537284E-2</v>
      </c>
      <c r="AF101" s="30">
        <v>4.2094908155655185E-3</v>
      </c>
      <c r="AG101" s="30">
        <v>1.6706666604461819E-2</v>
      </c>
      <c r="AH101" s="30">
        <v>5.4624741488877443E-3</v>
      </c>
      <c r="AI101" s="30">
        <v>0</v>
      </c>
      <c r="AJ101" s="30">
        <v>0</v>
      </c>
      <c r="AK101" s="30">
        <v>0.10105977063740196</v>
      </c>
      <c r="AL101" s="30">
        <v>5.9896602215781056E-3</v>
      </c>
      <c r="AM101" s="30">
        <v>5.9896602215781056E-3</v>
      </c>
      <c r="AN101" s="30">
        <v>0</v>
      </c>
      <c r="AO101" s="30">
        <v>0</v>
      </c>
      <c r="AP101" s="30">
        <v>7.3126240070273702E-3</v>
      </c>
      <c r="AQ101" s="30">
        <v>0</v>
      </c>
      <c r="AR101" s="30">
        <v>4.7986595744255438E-5</v>
      </c>
      <c r="AS101" s="30">
        <v>7.2646374112831152E-3</v>
      </c>
      <c r="AT101" s="30">
        <v>4.1091188528004509E-2</v>
      </c>
      <c r="AU101" s="30">
        <v>1</v>
      </c>
      <c r="AV101" s="30">
        <v>5.7283998669704931E-3</v>
      </c>
      <c r="AW101" s="30">
        <v>5.7283998669704931E-3</v>
      </c>
      <c r="AX101" s="30">
        <v>0</v>
      </c>
      <c r="AY101" s="30">
        <v>0</v>
      </c>
      <c r="AZ101" s="30">
        <v>0</v>
      </c>
      <c r="BA101" s="30">
        <v>0</v>
      </c>
      <c r="BB101" s="31">
        <v>1.0057283998669706</v>
      </c>
      <c r="BC101" s="2"/>
    </row>
    <row r="102" spans="1:55" x14ac:dyDescent="0.25">
      <c r="A102" s="96">
        <v>11</v>
      </c>
      <c r="B102" s="6" t="s">
        <v>65</v>
      </c>
      <c r="C102" s="29">
        <v>0.74878799465809343</v>
      </c>
      <c r="D102" s="30">
        <v>0.13415954877209371</v>
      </c>
      <c r="E102" s="30">
        <v>2.0113425850769549E-3</v>
      </c>
      <c r="F102" s="30">
        <v>9.921305725034758E-3</v>
      </c>
      <c r="G102" s="30">
        <v>0.16946913060661511</v>
      </c>
      <c r="H102" s="30">
        <v>7.7444060444883001E-2</v>
      </c>
      <c r="I102" s="30">
        <v>0</v>
      </c>
      <c r="J102" s="30">
        <v>0</v>
      </c>
      <c r="K102" s="30">
        <v>9.2025070161732128E-2</v>
      </c>
      <c r="L102" s="30">
        <v>0</v>
      </c>
      <c r="M102" s="30">
        <v>0</v>
      </c>
      <c r="N102" s="30">
        <v>0.23198260507353183</v>
      </c>
      <c r="O102" s="30">
        <v>0</v>
      </c>
      <c r="P102" s="30">
        <v>0</v>
      </c>
      <c r="Q102" s="30">
        <v>8.9686771684574867E-2</v>
      </c>
      <c r="R102" s="30">
        <v>3.4727746728948378E-2</v>
      </c>
      <c r="S102" s="30">
        <v>0</v>
      </c>
      <c r="T102" s="30">
        <v>0</v>
      </c>
      <c r="U102" s="30">
        <v>8.8762191792329567E-2</v>
      </c>
      <c r="V102" s="30"/>
      <c r="W102" s="30"/>
      <c r="X102" s="30">
        <v>0.24931505895161263</v>
      </c>
      <c r="Y102" s="30">
        <v>7.9746268924523245E-2</v>
      </c>
      <c r="Z102" s="30">
        <v>1.9263184456964171E-2</v>
      </c>
      <c r="AA102" s="30"/>
      <c r="AB102" s="30"/>
      <c r="AC102" s="30">
        <v>0</v>
      </c>
      <c r="AD102" s="30"/>
      <c r="AE102" s="30"/>
      <c r="AF102" s="30"/>
      <c r="AG102" s="30">
        <v>1.7798211364350033E-3</v>
      </c>
      <c r="AH102" s="30"/>
      <c r="AI102" s="30"/>
      <c r="AJ102" s="30"/>
      <c r="AK102" s="30">
        <v>0.14852578443369022</v>
      </c>
      <c r="AL102" s="30">
        <v>0</v>
      </c>
      <c r="AM102" s="30"/>
      <c r="AN102" s="30"/>
      <c r="AO102" s="30"/>
      <c r="AP102" s="30">
        <v>0</v>
      </c>
      <c r="AQ102" s="30">
        <v>0</v>
      </c>
      <c r="AR102" s="30">
        <v>0</v>
      </c>
      <c r="AS102" s="30">
        <v>0</v>
      </c>
      <c r="AT102" s="30">
        <v>1.8969463902939125E-3</v>
      </c>
      <c r="AU102" s="30">
        <v>1</v>
      </c>
      <c r="AV102" s="30">
        <v>0</v>
      </c>
      <c r="AW102" s="30"/>
      <c r="AX102" s="30"/>
      <c r="AY102" s="30"/>
      <c r="AZ102" s="30"/>
      <c r="BA102" s="30"/>
      <c r="BB102" s="31">
        <v>1</v>
      </c>
      <c r="BC102" s="2"/>
    </row>
    <row r="103" spans="1:55" x14ac:dyDescent="0.25">
      <c r="A103" s="96">
        <v>12</v>
      </c>
      <c r="B103" s="6" t="s">
        <v>66</v>
      </c>
      <c r="C103" s="29">
        <v>1</v>
      </c>
      <c r="D103" s="30">
        <v>0.78757396219166231</v>
      </c>
      <c r="E103" s="30">
        <v>6.0444784569598037E-2</v>
      </c>
      <c r="F103" s="30">
        <v>8.4727282193091835E-2</v>
      </c>
      <c r="G103" s="30">
        <v>0.11437409371775954</v>
      </c>
      <c r="H103" s="30">
        <v>9.887423560639097E-2</v>
      </c>
      <c r="I103" s="30">
        <v>4.5769023026540449E-3</v>
      </c>
      <c r="J103" s="30"/>
      <c r="K103" s="30">
        <v>1.5499858111368574E-2</v>
      </c>
      <c r="L103" s="30"/>
      <c r="M103" s="30"/>
      <c r="N103" s="30">
        <v>8.2683043511101326E-2</v>
      </c>
      <c r="O103" s="30"/>
      <c r="P103" s="30"/>
      <c r="Q103" s="30">
        <v>1.6531941000110823E-3</v>
      </c>
      <c r="R103" s="30">
        <v>1.2173571837655295E-2</v>
      </c>
      <c r="S103" s="30"/>
      <c r="T103" s="30"/>
      <c r="U103" s="30">
        <v>1.5421346418102826E-3</v>
      </c>
      <c r="V103" s="30"/>
      <c r="W103" s="30"/>
      <c r="X103" s="30">
        <v>0</v>
      </c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>
        <v>0</v>
      </c>
      <c r="AM103" s="30"/>
      <c r="AN103" s="30"/>
      <c r="AO103" s="30"/>
      <c r="AP103" s="30">
        <v>0</v>
      </c>
      <c r="AQ103" s="30"/>
      <c r="AR103" s="30"/>
      <c r="AS103" s="30"/>
      <c r="AT103" s="30"/>
      <c r="AU103" s="30">
        <v>1</v>
      </c>
      <c r="AV103" s="30">
        <v>0</v>
      </c>
      <c r="AW103" s="30"/>
      <c r="AX103" s="30"/>
      <c r="AY103" s="30"/>
      <c r="AZ103" s="30"/>
      <c r="BA103" s="30"/>
      <c r="BB103" s="31">
        <v>1</v>
      </c>
      <c r="BC103" s="2"/>
    </row>
    <row r="104" spans="1:55" x14ac:dyDescent="0.25">
      <c r="A104" s="96">
        <v>13</v>
      </c>
      <c r="B104" s="6" t="s">
        <v>67</v>
      </c>
      <c r="C104" s="29">
        <v>0.69469851462986865</v>
      </c>
      <c r="D104" s="30">
        <v>0.2724439196429197</v>
      </c>
      <c r="E104" s="30">
        <v>1.3179411795141085E-2</v>
      </c>
      <c r="F104" s="30">
        <v>2.1778916395560821E-3</v>
      </c>
      <c r="G104" s="30">
        <v>0.12867031873239226</v>
      </c>
      <c r="H104" s="30">
        <v>7.1193262903593513E-2</v>
      </c>
      <c r="I104" s="30">
        <v>1.2095084855219781E-3</v>
      </c>
      <c r="J104" s="30"/>
      <c r="K104" s="30">
        <v>5.7477055828798737E-2</v>
      </c>
      <c r="L104" s="30"/>
      <c r="M104" s="30"/>
      <c r="N104" s="30">
        <v>0.18339054748910874</v>
      </c>
      <c r="O104" s="30"/>
      <c r="P104" s="30"/>
      <c r="Q104" s="30">
        <v>8.3443888763701624E-2</v>
      </c>
      <c r="R104" s="30">
        <v>1.000881527683754E-2</v>
      </c>
      <c r="S104" s="30"/>
      <c r="T104" s="30"/>
      <c r="U104" s="30">
        <v>1.6741024724908939E-2</v>
      </c>
      <c r="V104" s="30">
        <v>6.2776728279490468E-4</v>
      </c>
      <c r="W104" s="30"/>
      <c r="X104" s="30">
        <v>0.28738236560168734</v>
      </c>
      <c r="Y104" s="30">
        <v>6.4218437062578085E-2</v>
      </c>
      <c r="Z104" s="30">
        <v>2.7412593500758086E-4</v>
      </c>
      <c r="AA104" s="30">
        <v>2.2102689205207974E-2</v>
      </c>
      <c r="AB104" s="30">
        <v>7.4542198411621893E-2</v>
      </c>
      <c r="AC104" s="30"/>
      <c r="AD104" s="30">
        <v>1.5257489303951551E-2</v>
      </c>
      <c r="AE104" s="30">
        <v>8.1431314633828925E-3</v>
      </c>
      <c r="AF104" s="30"/>
      <c r="AG104" s="30">
        <v>1.6982393344919949E-2</v>
      </c>
      <c r="AH104" s="30">
        <v>1.9507758958612047E-2</v>
      </c>
      <c r="AI104" s="30"/>
      <c r="AJ104" s="30"/>
      <c r="AK104" s="30">
        <v>6.6354141916405374E-2</v>
      </c>
      <c r="AL104" s="30">
        <v>4.4520412339544993E-3</v>
      </c>
      <c r="AM104" s="30">
        <v>4.4520412339544993E-3</v>
      </c>
      <c r="AN104" s="30"/>
      <c r="AO104" s="30"/>
      <c r="AP104" s="30">
        <v>1.3467078534489467E-2</v>
      </c>
      <c r="AQ104" s="30"/>
      <c r="AR104" s="30">
        <v>1.2586452265248974E-3</v>
      </c>
      <c r="AS104" s="30">
        <v>1.220843330796457E-2</v>
      </c>
      <c r="AT104" s="30"/>
      <c r="AU104" s="30">
        <v>1</v>
      </c>
      <c r="AV104" s="30">
        <v>0</v>
      </c>
      <c r="AW104" s="30"/>
      <c r="AX104" s="30"/>
      <c r="AY104" s="30"/>
      <c r="AZ104" s="30"/>
      <c r="BA104" s="30"/>
      <c r="BB104" s="31">
        <v>1</v>
      </c>
      <c r="BC104" s="2"/>
    </row>
    <row r="105" spans="1:55" x14ac:dyDescent="0.25">
      <c r="A105" s="96">
        <v>14</v>
      </c>
      <c r="B105" s="6" t="s">
        <v>68</v>
      </c>
      <c r="C105" s="29">
        <v>0.734105422052026</v>
      </c>
      <c r="D105" s="30">
        <v>0.55032480962755714</v>
      </c>
      <c r="E105" s="30"/>
      <c r="F105" s="30"/>
      <c r="G105" s="30">
        <v>8.0236024753084237E-2</v>
      </c>
      <c r="H105" s="30">
        <v>4.4893521551869445E-2</v>
      </c>
      <c r="I105" s="30"/>
      <c r="J105" s="30"/>
      <c r="K105" s="30">
        <v>3.5342503201214792E-2</v>
      </c>
      <c r="L105" s="30"/>
      <c r="M105" s="30"/>
      <c r="N105" s="30">
        <v>5.9576525169450611E-2</v>
      </c>
      <c r="O105" s="30"/>
      <c r="P105" s="30"/>
      <c r="Q105" s="30">
        <v>1.7424793590180964E-2</v>
      </c>
      <c r="R105" s="30">
        <v>1.0286362239644778E-2</v>
      </c>
      <c r="S105" s="30"/>
      <c r="T105" s="30"/>
      <c r="U105" s="30">
        <v>1.6256906672106195E-2</v>
      </c>
      <c r="V105" s="30"/>
      <c r="W105" s="30"/>
      <c r="X105" s="30">
        <v>0.18226726488574607</v>
      </c>
      <c r="Y105" s="30">
        <v>3.1699239524480158E-2</v>
      </c>
      <c r="Z105" s="30">
        <v>2.1720856294689659E-3</v>
      </c>
      <c r="AA105" s="30">
        <v>6.3710594350031681E-3</v>
      </c>
      <c r="AB105" s="30">
        <v>4.7044738799654059E-3</v>
      </c>
      <c r="AC105" s="30">
        <v>2.5858816514432222E-2</v>
      </c>
      <c r="AD105" s="30">
        <v>4.410945059866952E-3</v>
      </c>
      <c r="AE105" s="30">
        <v>2.1605528343887053E-3</v>
      </c>
      <c r="AF105" s="30">
        <v>9.9695197595497053E-4</v>
      </c>
      <c r="AG105" s="30">
        <v>6.8319470661278711E-3</v>
      </c>
      <c r="AH105" s="30"/>
      <c r="AI105" s="30"/>
      <c r="AJ105" s="30"/>
      <c r="AK105" s="30">
        <v>9.7061192966057655E-2</v>
      </c>
      <c r="AL105" s="30">
        <v>6.4467690513282053E-3</v>
      </c>
      <c r="AM105" s="30">
        <v>6.4467690513282053E-3</v>
      </c>
      <c r="AN105" s="30"/>
      <c r="AO105" s="30"/>
      <c r="AP105" s="30">
        <v>6.9122593309268884E-2</v>
      </c>
      <c r="AQ105" s="30">
        <v>5.5167258412154016E-2</v>
      </c>
      <c r="AR105" s="30">
        <v>1.3955334897114875E-2</v>
      </c>
      <c r="AS105" s="30"/>
      <c r="AT105" s="30">
        <v>8.057950701631322E-3</v>
      </c>
      <c r="AU105" s="30">
        <v>1</v>
      </c>
      <c r="AV105" s="30">
        <v>0</v>
      </c>
      <c r="AW105" s="30"/>
      <c r="AX105" s="30"/>
      <c r="AY105" s="30"/>
      <c r="AZ105" s="30"/>
      <c r="BA105" s="30"/>
      <c r="BB105" s="31">
        <v>1</v>
      </c>
      <c r="BC105" s="2"/>
    </row>
    <row r="106" spans="1:55" x14ac:dyDescent="0.25">
      <c r="A106" s="96">
        <v>15</v>
      </c>
      <c r="B106" s="6" t="s">
        <v>69</v>
      </c>
      <c r="C106" s="29">
        <v>0.31378742143867477</v>
      </c>
      <c r="D106" s="30">
        <v>2.0604575878209897E-2</v>
      </c>
      <c r="E106" s="30"/>
      <c r="F106" s="30"/>
      <c r="G106" s="30">
        <v>3.4031818248100677E-2</v>
      </c>
      <c r="H106" s="30">
        <v>1.8484331481400471E-2</v>
      </c>
      <c r="I106" s="30"/>
      <c r="J106" s="30"/>
      <c r="K106" s="30">
        <v>1.5547486766700206E-2</v>
      </c>
      <c r="L106" s="30"/>
      <c r="M106" s="30"/>
      <c r="N106" s="30">
        <v>1.756857255348003E-2</v>
      </c>
      <c r="O106" s="30"/>
      <c r="P106" s="30"/>
      <c r="Q106" s="30">
        <v>8.087551219796725E-2</v>
      </c>
      <c r="R106" s="30">
        <v>0.14949035390874491</v>
      </c>
      <c r="S106" s="30"/>
      <c r="T106" s="30"/>
      <c r="U106" s="30">
        <v>1.121658865217201E-2</v>
      </c>
      <c r="V106" s="30"/>
      <c r="W106" s="30"/>
      <c r="X106" s="30">
        <v>0.66366274406871106</v>
      </c>
      <c r="Y106" s="30">
        <v>7.1773335083191161E-3</v>
      </c>
      <c r="Z106" s="30">
        <v>0.1388133047523222</v>
      </c>
      <c r="AA106" s="30">
        <v>2.0826224535923123E-2</v>
      </c>
      <c r="AB106" s="30">
        <v>2.7233620601659448E-2</v>
      </c>
      <c r="AC106" s="30">
        <v>4.598043075666769E-2</v>
      </c>
      <c r="AD106" s="30">
        <v>3.8730186505679747E-3</v>
      </c>
      <c r="AE106" s="30">
        <v>2.9543432929407818E-3</v>
      </c>
      <c r="AF106" s="30"/>
      <c r="AG106" s="30">
        <v>3.0018810971608557E-2</v>
      </c>
      <c r="AH106" s="30">
        <v>4.9316826341193115E-3</v>
      </c>
      <c r="AI106" s="30"/>
      <c r="AJ106" s="30"/>
      <c r="AK106" s="30">
        <v>0.3818539743645829</v>
      </c>
      <c r="AL106" s="30">
        <v>2.1896554238301471E-2</v>
      </c>
      <c r="AM106" s="30">
        <v>2.1896554238301471E-2</v>
      </c>
      <c r="AN106" s="30"/>
      <c r="AO106" s="30"/>
      <c r="AP106" s="30">
        <v>6.5328025431267043E-4</v>
      </c>
      <c r="AQ106" s="30">
        <v>6.5328025431267043E-4</v>
      </c>
      <c r="AR106" s="30"/>
      <c r="AS106" s="30"/>
      <c r="AT106" s="30"/>
      <c r="AU106" s="30">
        <v>1</v>
      </c>
      <c r="AV106" s="30">
        <v>0</v>
      </c>
      <c r="AW106" s="30"/>
      <c r="AX106" s="30"/>
      <c r="AY106" s="30"/>
      <c r="AZ106" s="30"/>
      <c r="BA106" s="30"/>
      <c r="BB106" s="31">
        <v>1</v>
      </c>
      <c r="BC106" s="2"/>
    </row>
    <row r="107" spans="1:55" x14ac:dyDescent="0.25">
      <c r="A107" s="96">
        <v>16</v>
      </c>
      <c r="B107" s="6" t="s">
        <v>70</v>
      </c>
      <c r="C107" s="29">
        <v>0.64690788228567209</v>
      </c>
      <c r="D107" s="30">
        <v>0.27728427089032487</v>
      </c>
      <c r="E107" s="30">
        <v>5.646796597931221E-3</v>
      </c>
      <c r="F107" s="30">
        <v>3.6515560777684295E-3</v>
      </c>
      <c r="G107" s="30">
        <v>0.11518148739488192</v>
      </c>
      <c r="H107" s="30">
        <v>4.6084461057136032E-2</v>
      </c>
      <c r="I107" s="30">
        <v>4.6453579475234106E-4</v>
      </c>
      <c r="J107" s="30">
        <v>0</v>
      </c>
      <c r="K107" s="30">
        <v>6.9097026337745879E-2</v>
      </c>
      <c r="L107" s="30">
        <v>0</v>
      </c>
      <c r="M107" s="30">
        <v>0</v>
      </c>
      <c r="N107" s="30">
        <v>0.14146735851046399</v>
      </c>
      <c r="O107" s="30">
        <v>0</v>
      </c>
      <c r="P107" s="30">
        <v>0</v>
      </c>
      <c r="Q107" s="30">
        <v>5.417398476581399E-2</v>
      </c>
      <c r="R107" s="30">
        <v>3.7346147474363003E-2</v>
      </c>
      <c r="S107" s="30">
        <v>0</v>
      </c>
      <c r="T107" s="30">
        <v>0</v>
      </c>
      <c r="U107" s="30">
        <v>2.1454633249824405E-2</v>
      </c>
      <c r="V107" s="30">
        <v>4.6419344541207648E-5</v>
      </c>
      <c r="W107" s="30">
        <v>0</v>
      </c>
      <c r="X107" s="30">
        <v>0.30633127133273125</v>
      </c>
      <c r="Y107" s="30">
        <v>5.0333668362933348E-2</v>
      </c>
      <c r="Z107" s="30">
        <v>8.3615948187499758E-3</v>
      </c>
      <c r="AA107" s="30">
        <v>1.7816020439461202E-2</v>
      </c>
      <c r="AB107" s="30">
        <v>2.5513108045768656E-2</v>
      </c>
      <c r="AC107" s="30">
        <v>4.4959278335063302E-2</v>
      </c>
      <c r="AD107" s="30">
        <v>1.0572932979656261E-2</v>
      </c>
      <c r="AE107" s="30">
        <v>1.7210922535741428E-3</v>
      </c>
      <c r="AF107" s="30">
        <v>1.5502822803292098E-3</v>
      </c>
      <c r="AG107" s="30">
        <v>1.5997501230053411E-2</v>
      </c>
      <c r="AH107" s="30">
        <v>6.5847009457423358E-3</v>
      </c>
      <c r="AI107" s="30">
        <v>0</v>
      </c>
      <c r="AJ107" s="30">
        <v>2.8103068728072324E-5</v>
      </c>
      <c r="AK107" s="30">
        <v>0.12289298857267135</v>
      </c>
      <c r="AL107" s="30">
        <v>8.8067292271764071E-3</v>
      </c>
      <c r="AM107" s="30">
        <v>4.7714396960053919E-3</v>
      </c>
      <c r="AN107" s="30">
        <v>4.0499787795260829E-5</v>
      </c>
      <c r="AO107" s="30">
        <v>3.9947897433757536E-3</v>
      </c>
      <c r="AP107" s="30">
        <v>2.5619223186360226E-2</v>
      </c>
      <c r="AQ107" s="30">
        <v>1.6439037189832764E-2</v>
      </c>
      <c r="AR107" s="30">
        <v>9.1801859965274599E-3</v>
      </c>
      <c r="AS107" s="30">
        <v>0</v>
      </c>
      <c r="AT107" s="30">
        <v>1.2334893968060012E-2</v>
      </c>
      <c r="AU107" s="30">
        <v>1</v>
      </c>
      <c r="AV107" s="30">
        <v>2.0211967436737737E-2</v>
      </c>
      <c r="AW107" s="30">
        <v>0</v>
      </c>
      <c r="AX107" s="30">
        <v>0</v>
      </c>
      <c r="AY107" s="30">
        <v>1.7627788181402752E-2</v>
      </c>
      <c r="AZ107" s="30">
        <v>0</v>
      </c>
      <c r="BA107" s="30">
        <v>2.5841792553349852E-3</v>
      </c>
      <c r="BB107" s="31">
        <v>1.0202119674367378</v>
      </c>
      <c r="BC107" s="2"/>
    </row>
    <row r="108" spans="1:55" x14ac:dyDescent="0.25">
      <c r="A108" s="96">
        <v>17</v>
      </c>
      <c r="B108" s="6" t="s">
        <v>71</v>
      </c>
      <c r="C108" s="29">
        <v>0.77639188753058053</v>
      </c>
      <c r="D108" s="30">
        <v>0.46863671802997031</v>
      </c>
      <c r="E108" s="30">
        <v>2.0300742472213706E-2</v>
      </c>
      <c r="F108" s="30">
        <v>8.4713772385463324E-3</v>
      </c>
      <c r="G108" s="30">
        <v>0.12799522143203812</v>
      </c>
      <c r="H108" s="30">
        <v>7.6651661873702384E-2</v>
      </c>
      <c r="I108" s="30">
        <v>2.2489510363066182E-3</v>
      </c>
      <c r="J108" s="30"/>
      <c r="K108" s="30">
        <v>5.1343559558335417E-2</v>
      </c>
      <c r="L108" s="30">
        <v>7.0996037191210586E-4</v>
      </c>
      <c r="M108" s="30"/>
      <c r="N108" s="30">
        <v>0.10466947503406024</v>
      </c>
      <c r="O108" s="30"/>
      <c r="P108" s="30"/>
      <c r="Q108" s="30">
        <v>4.6172701793268565E-2</v>
      </c>
      <c r="R108" s="30">
        <v>2.0566365593707416E-2</v>
      </c>
      <c r="S108" s="30"/>
      <c r="T108" s="30"/>
      <c r="U108" s="30">
        <v>8.3514056475358714E-3</v>
      </c>
      <c r="V108" s="30">
        <v>2.5046177477301094E-4</v>
      </c>
      <c r="W108" s="30"/>
      <c r="X108" s="30">
        <v>0.18729113185067792</v>
      </c>
      <c r="Y108" s="30">
        <v>4.6023667779269875E-2</v>
      </c>
      <c r="Z108" s="30">
        <v>1.7069688426528225E-2</v>
      </c>
      <c r="AA108" s="30">
        <v>7.8099895780659612E-3</v>
      </c>
      <c r="AB108" s="30">
        <v>4.731395038070272E-3</v>
      </c>
      <c r="AC108" s="30">
        <v>1.9624420929494426E-2</v>
      </c>
      <c r="AD108" s="30">
        <v>8.1923905516836284E-3</v>
      </c>
      <c r="AE108" s="30">
        <v>5.9919565139468318E-3</v>
      </c>
      <c r="AF108" s="30">
        <v>1.358630923312745E-3</v>
      </c>
      <c r="AG108" s="30">
        <v>1.0144557044052427E-2</v>
      </c>
      <c r="AH108" s="30">
        <v>2.1821272615627418E-3</v>
      </c>
      <c r="AI108" s="30"/>
      <c r="AJ108" s="30">
        <v>3.2605479857525106E-4</v>
      </c>
      <c r="AK108" s="30">
        <v>6.3836253006115895E-2</v>
      </c>
      <c r="AL108" s="30">
        <v>9.0639021725711175E-3</v>
      </c>
      <c r="AM108" s="30">
        <v>4.6234206916520955E-3</v>
      </c>
      <c r="AN108" s="30">
        <v>1.1936106794214059E-4</v>
      </c>
      <c r="AO108" s="30">
        <v>4.3211204129768484E-3</v>
      </c>
      <c r="AP108" s="30">
        <v>2.725307844616949E-2</v>
      </c>
      <c r="AQ108" s="30">
        <v>6.9460084367962477E-3</v>
      </c>
      <c r="AR108" s="30">
        <v>5.3437783481848598E-4</v>
      </c>
      <c r="AS108" s="30">
        <v>1.9772692174554757E-2</v>
      </c>
      <c r="AT108" s="30"/>
      <c r="AU108" s="30">
        <v>1</v>
      </c>
      <c r="AV108" s="30">
        <v>0</v>
      </c>
      <c r="AW108" s="30"/>
      <c r="AX108" s="30"/>
      <c r="AY108" s="30"/>
      <c r="AZ108" s="30"/>
      <c r="BA108" s="30"/>
      <c r="BB108" s="31">
        <v>1</v>
      </c>
      <c r="BC108" s="2"/>
    </row>
    <row r="109" spans="1:55" x14ac:dyDescent="0.25">
      <c r="A109" s="96">
        <v>18</v>
      </c>
      <c r="B109" s="6" t="s">
        <v>72</v>
      </c>
      <c r="C109" s="29">
        <v>1</v>
      </c>
      <c r="D109" s="30">
        <v>0.82038216455644086</v>
      </c>
      <c r="E109" s="30"/>
      <c r="F109" s="30"/>
      <c r="G109" s="30">
        <v>0.14317021862959659</v>
      </c>
      <c r="H109" s="30">
        <v>0.14317021862959659</v>
      </c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>
        <v>3.6447616813962594E-2</v>
      </c>
      <c r="V109" s="30"/>
      <c r="W109" s="30"/>
      <c r="X109" s="30">
        <v>0</v>
      </c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>
        <v>0</v>
      </c>
      <c r="AM109" s="30"/>
      <c r="AN109" s="30"/>
      <c r="AO109" s="30"/>
      <c r="AP109" s="30">
        <v>0</v>
      </c>
      <c r="AQ109" s="30"/>
      <c r="AR109" s="30"/>
      <c r="AS109" s="30"/>
      <c r="AT109" s="30"/>
      <c r="AU109" s="30">
        <v>1</v>
      </c>
      <c r="AV109" s="30">
        <v>0</v>
      </c>
      <c r="AW109" s="30"/>
      <c r="AX109" s="30"/>
      <c r="AY109" s="30"/>
      <c r="AZ109" s="30"/>
      <c r="BA109" s="30"/>
      <c r="BB109" s="31">
        <v>1</v>
      </c>
      <c r="BC109" s="2"/>
    </row>
    <row r="110" spans="1:55" x14ac:dyDescent="0.25">
      <c r="A110" s="96">
        <v>19</v>
      </c>
      <c r="B110" s="6" t="s">
        <v>73</v>
      </c>
      <c r="C110" s="29">
        <v>0.77125791798736687</v>
      </c>
      <c r="D110" s="30">
        <v>0.47471333442583924</v>
      </c>
      <c r="E110" s="30">
        <v>2.2994804475453361E-2</v>
      </c>
      <c r="F110" s="30">
        <v>1.4513416079724971E-2</v>
      </c>
      <c r="G110" s="30">
        <v>0.1261701357784607</v>
      </c>
      <c r="H110" s="30">
        <v>7.58316608513981E-2</v>
      </c>
      <c r="I110" s="30">
        <v>1.0265185426525424E-3</v>
      </c>
      <c r="J110" s="30">
        <v>0</v>
      </c>
      <c r="K110" s="30">
        <v>5.0338474927062594E-2</v>
      </c>
      <c r="L110" s="30">
        <v>0</v>
      </c>
      <c r="M110" s="30">
        <v>0</v>
      </c>
      <c r="N110" s="30">
        <v>0.11907449960469067</v>
      </c>
      <c r="O110" s="30">
        <v>0</v>
      </c>
      <c r="P110" s="30">
        <v>0</v>
      </c>
      <c r="Q110" s="30">
        <v>3.7847480163885075E-2</v>
      </c>
      <c r="R110" s="30">
        <v>9.3094931811360943E-3</v>
      </c>
      <c r="S110" s="30">
        <v>0</v>
      </c>
      <c r="T110" s="30">
        <v>0</v>
      </c>
      <c r="U110" s="30">
        <v>4.14297483335508E-3</v>
      </c>
      <c r="V110" s="30">
        <v>6.0503771724859696E-5</v>
      </c>
      <c r="W110" s="30">
        <v>0</v>
      </c>
      <c r="X110" s="30">
        <v>0.22136042800889108</v>
      </c>
      <c r="Y110" s="30">
        <v>3.0634267715508538E-2</v>
      </c>
      <c r="Z110" s="30">
        <v>2.2592295818865307E-2</v>
      </c>
      <c r="AA110" s="30">
        <v>5.9349502546039339E-3</v>
      </c>
      <c r="AB110" s="30">
        <v>9.164223296914218E-3</v>
      </c>
      <c r="AC110" s="30">
        <v>1.4583638625099281E-2</v>
      </c>
      <c r="AD110" s="30">
        <v>1.1878817761430755E-2</v>
      </c>
      <c r="AE110" s="30">
        <v>9.5491193686697163E-3</v>
      </c>
      <c r="AF110" s="30">
        <v>1.7956671192852071E-3</v>
      </c>
      <c r="AG110" s="30">
        <v>2.7680018344449608E-2</v>
      </c>
      <c r="AH110" s="30">
        <v>5.5637414013460168E-3</v>
      </c>
      <c r="AI110" s="30">
        <v>0</v>
      </c>
      <c r="AJ110" s="30">
        <v>0</v>
      </c>
      <c r="AK110" s="30">
        <v>8.1983688302718488E-2</v>
      </c>
      <c r="AL110" s="30">
        <v>6.3728263704914629E-3</v>
      </c>
      <c r="AM110" s="30">
        <v>6.3728263704914629E-3</v>
      </c>
      <c r="AN110" s="30">
        <v>0</v>
      </c>
      <c r="AO110" s="30">
        <v>0</v>
      </c>
      <c r="AP110" s="30">
        <v>1.0088276332506135E-3</v>
      </c>
      <c r="AQ110" s="30">
        <v>9.2253288624137461E-5</v>
      </c>
      <c r="AR110" s="30">
        <v>5.1189740287633297E-4</v>
      </c>
      <c r="AS110" s="30">
        <v>4.0467694175014306E-4</v>
      </c>
      <c r="AT110" s="30">
        <v>0</v>
      </c>
      <c r="AU110" s="30">
        <v>1</v>
      </c>
      <c r="AV110" s="30">
        <v>0</v>
      </c>
      <c r="AW110" s="30">
        <v>0</v>
      </c>
      <c r="AX110" s="30">
        <v>0</v>
      </c>
      <c r="AY110" s="30">
        <v>0</v>
      </c>
      <c r="AZ110" s="30">
        <v>0</v>
      </c>
      <c r="BA110" s="30">
        <v>0</v>
      </c>
      <c r="BB110" s="31">
        <v>1</v>
      </c>
      <c r="BC110" s="2"/>
    </row>
    <row r="111" spans="1:55" x14ac:dyDescent="0.25">
      <c r="A111" s="96">
        <v>20</v>
      </c>
      <c r="B111" s="6" t="s">
        <v>74</v>
      </c>
      <c r="C111" s="29">
        <v>1</v>
      </c>
      <c r="D111" s="30">
        <v>2.7960413539849303E-3</v>
      </c>
      <c r="E111" s="30"/>
      <c r="F111" s="30"/>
      <c r="G111" s="30">
        <v>9.6871024021575991E-2</v>
      </c>
      <c r="H111" s="30">
        <v>3.6550431596029165E-2</v>
      </c>
      <c r="I111" s="30"/>
      <c r="J111" s="30"/>
      <c r="K111" s="30">
        <v>6.0320592425546826E-2</v>
      </c>
      <c r="L111" s="30"/>
      <c r="M111" s="30"/>
      <c r="N111" s="30">
        <v>0.82435984366548065</v>
      </c>
      <c r="O111" s="30"/>
      <c r="P111" s="30"/>
      <c r="Q111" s="30">
        <v>7.5973090958958378E-2</v>
      </c>
      <c r="R111" s="30"/>
      <c r="S111" s="30"/>
      <c r="T111" s="30"/>
      <c r="U111" s="30"/>
      <c r="V111" s="30"/>
      <c r="W111" s="30"/>
      <c r="X111" s="30">
        <v>0</v>
      </c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>
        <v>0</v>
      </c>
      <c r="AM111" s="30"/>
      <c r="AN111" s="30"/>
      <c r="AO111" s="30"/>
      <c r="AP111" s="30">
        <v>0</v>
      </c>
      <c r="AQ111" s="30"/>
      <c r="AR111" s="30"/>
      <c r="AS111" s="30"/>
      <c r="AT111" s="30"/>
      <c r="AU111" s="30">
        <v>1</v>
      </c>
      <c r="AV111" s="30">
        <v>0</v>
      </c>
      <c r="AW111" s="30"/>
      <c r="AX111" s="30"/>
      <c r="AY111" s="30"/>
      <c r="AZ111" s="30"/>
      <c r="BA111" s="30"/>
      <c r="BB111" s="31">
        <v>1</v>
      </c>
      <c r="BC111" s="2"/>
    </row>
    <row r="112" spans="1:55" x14ac:dyDescent="0.25">
      <c r="A112" s="96">
        <v>21</v>
      </c>
      <c r="B112" s="6" t="s">
        <v>75</v>
      </c>
      <c r="C112" s="29">
        <v>0.41177089492267688</v>
      </c>
      <c r="D112" s="30">
        <v>1.6470389903826189E-2</v>
      </c>
      <c r="E112" s="30"/>
      <c r="F112" s="30"/>
      <c r="G112" s="30">
        <v>8.9484443357135984E-2</v>
      </c>
      <c r="H112" s="30">
        <v>9.1538851369550346E-3</v>
      </c>
      <c r="I112" s="30"/>
      <c r="J112" s="30"/>
      <c r="K112" s="30">
        <v>8.0330558220180953E-2</v>
      </c>
      <c r="L112" s="30"/>
      <c r="M112" s="30"/>
      <c r="N112" s="30">
        <v>0.19535188306268089</v>
      </c>
      <c r="O112" s="30"/>
      <c r="P112" s="30"/>
      <c r="Q112" s="30">
        <v>0.10083777390409945</v>
      </c>
      <c r="R112" s="30"/>
      <c r="S112" s="30"/>
      <c r="T112" s="30"/>
      <c r="U112" s="30">
        <v>9.6264046949343877E-3</v>
      </c>
      <c r="V112" s="30"/>
      <c r="W112" s="30"/>
      <c r="X112" s="30">
        <v>0.51436220757096029</v>
      </c>
      <c r="Y112" s="30">
        <v>0.39895416634319603</v>
      </c>
      <c r="Z112" s="30">
        <v>5.2447074795126856E-2</v>
      </c>
      <c r="AA112" s="30"/>
      <c r="AB112" s="30"/>
      <c r="AC112" s="30">
        <v>1.128106187007754E-2</v>
      </c>
      <c r="AD112" s="30">
        <v>7.9390356995716616E-3</v>
      </c>
      <c r="AE112" s="30"/>
      <c r="AF112" s="30"/>
      <c r="AG112" s="30">
        <v>4.808903837048256E-3</v>
      </c>
      <c r="AH112" s="30"/>
      <c r="AI112" s="30"/>
      <c r="AJ112" s="30"/>
      <c r="AK112" s="30">
        <v>3.8931965025939944E-2</v>
      </c>
      <c r="AL112" s="30">
        <v>1.1411155954780415E-3</v>
      </c>
      <c r="AM112" s="30">
        <v>1.1411155954780415E-3</v>
      </c>
      <c r="AN112" s="30"/>
      <c r="AO112" s="30"/>
      <c r="AP112" s="30">
        <v>7.2725781910884774E-2</v>
      </c>
      <c r="AQ112" s="30">
        <v>7.2725781910884774E-2</v>
      </c>
      <c r="AR112" s="30"/>
      <c r="AS112" s="30"/>
      <c r="AT112" s="30"/>
      <c r="AU112" s="30">
        <v>1</v>
      </c>
      <c r="AV112" s="30">
        <v>0</v>
      </c>
      <c r="AW112" s="30"/>
      <c r="AX112" s="30"/>
      <c r="AY112" s="30"/>
      <c r="AZ112" s="30"/>
      <c r="BA112" s="30"/>
      <c r="BB112" s="31">
        <v>1</v>
      </c>
      <c r="BC112" s="2"/>
    </row>
    <row r="113" spans="1:55" x14ac:dyDescent="0.25">
      <c r="A113" s="96">
        <v>22</v>
      </c>
      <c r="B113" s="6" t="s">
        <v>76</v>
      </c>
      <c r="C113" s="29">
        <v>0.36347700804418298</v>
      </c>
      <c r="D113" s="30">
        <v>0.19949573778364749</v>
      </c>
      <c r="E113" s="30">
        <v>7.6599831912594549E-3</v>
      </c>
      <c r="F113" s="30"/>
      <c r="G113" s="30">
        <v>8.8462000240124863E-2</v>
      </c>
      <c r="H113" s="30">
        <v>7.2877896506183218E-2</v>
      </c>
      <c r="I113" s="30"/>
      <c r="J113" s="30"/>
      <c r="K113" s="30">
        <v>1.5584103733941649E-2</v>
      </c>
      <c r="L113" s="30"/>
      <c r="M113" s="30"/>
      <c r="N113" s="30">
        <v>2.2235562492496096E-2</v>
      </c>
      <c r="O113" s="30"/>
      <c r="P113" s="30"/>
      <c r="Q113" s="30">
        <v>2.0626725897466683E-2</v>
      </c>
      <c r="R113" s="30">
        <v>1.2246368111417938E-2</v>
      </c>
      <c r="S113" s="30"/>
      <c r="T113" s="30"/>
      <c r="U113" s="30">
        <v>2.0410613519029897E-2</v>
      </c>
      <c r="V113" s="30"/>
      <c r="W113" s="30"/>
      <c r="X113" s="30">
        <v>0.63652299195581707</v>
      </c>
      <c r="Y113" s="30">
        <v>6.0127266178412776E-2</v>
      </c>
      <c r="Z113" s="30">
        <v>9.5905871052947539E-2</v>
      </c>
      <c r="AA113" s="30">
        <v>7.6839956777524313E-3</v>
      </c>
      <c r="AB113" s="30">
        <v>3.3857605955096648E-3</v>
      </c>
      <c r="AC113" s="30">
        <v>1.7120902869492135E-2</v>
      </c>
      <c r="AD113" s="30">
        <v>5.042622163525033E-3</v>
      </c>
      <c r="AE113" s="30">
        <v>1.4407491895785808E-3</v>
      </c>
      <c r="AF113" s="30">
        <v>8.1642454076119586E-4</v>
      </c>
      <c r="AG113" s="30">
        <v>3.962060271341097E-3</v>
      </c>
      <c r="AH113" s="30">
        <v>7.203745947892904E-3</v>
      </c>
      <c r="AI113" s="30"/>
      <c r="AJ113" s="30"/>
      <c r="AK113" s="30">
        <v>0.43383359346860367</v>
      </c>
      <c r="AL113" s="30">
        <v>0</v>
      </c>
      <c r="AM113" s="30"/>
      <c r="AN113" s="30"/>
      <c r="AO113" s="30"/>
      <c r="AP113" s="30">
        <v>0</v>
      </c>
      <c r="AQ113" s="30"/>
      <c r="AR113" s="30"/>
      <c r="AS113" s="30"/>
      <c r="AT113" s="30"/>
      <c r="AU113" s="30">
        <v>1</v>
      </c>
      <c r="AV113" s="30">
        <v>0</v>
      </c>
      <c r="AW113" s="30"/>
      <c r="AX113" s="30"/>
      <c r="AY113" s="30"/>
      <c r="AZ113" s="30"/>
      <c r="BA113" s="30"/>
      <c r="BB113" s="31">
        <v>1</v>
      </c>
      <c r="BC113" s="2"/>
    </row>
    <row r="114" spans="1:55" x14ac:dyDescent="0.25">
      <c r="A114" s="96">
        <v>23</v>
      </c>
      <c r="B114" s="6" t="s">
        <v>77</v>
      </c>
      <c r="C114" s="29">
        <v>1.2277900261960701E-2</v>
      </c>
      <c r="D114" s="30">
        <v>5.687875995619515E-3</v>
      </c>
      <c r="E114" s="30"/>
      <c r="F114" s="30"/>
      <c r="G114" s="30">
        <v>5.2440383437136672E-3</v>
      </c>
      <c r="H114" s="30">
        <v>3.8980524210861481E-3</v>
      </c>
      <c r="I114" s="30"/>
      <c r="J114" s="30"/>
      <c r="K114" s="30">
        <v>1.3459859226275189E-3</v>
      </c>
      <c r="L114" s="30"/>
      <c r="M114" s="30"/>
      <c r="N114" s="30">
        <v>1.3459859226275189E-3</v>
      </c>
      <c r="O114" s="30"/>
      <c r="P114" s="30"/>
      <c r="Q114" s="30"/>
      <c r="R114" s="30"/>
      <c r="S114" s="30"/>
      <c r="T114" s="30"/>
      <c r="U114" s="30"/>
      <c r="V114" s="30"/>
      <c r="W114" s="30"/>
      <c r="X114" s="30">
        <v>0.87273437763830131</v>
      </c>
      <c r="Y114" s="30">
        <v>9.9260431390900364E-2</v>
      </c>
      <c r="Z114" s="30">
        <v>4.3230752160090313E-2</v>
      </c>
      <c r="AA114" s="30">
        <v>4.5020575734623682E-2</v>
      </c>
      <c r="AB114" s="30">
        <v>1.3151102598862425E-2</v>
      </c>
      <c r="AC114" s="30">
        <v>5.6285368312886247E-2</v>
      </c>
      <c r="AD114" s="30"/>
      <c r="AE114" s="30">
        <v>0.52039964685960738</v>
      </c>
      <c r="AF114" s="30"/>
      <c r="AG114" s="30">
        <v>1.9364829725544305E-2</v>
      </c>
      <c r="AH114" s="30"/>
      <c r="AI114" s="30"/>
      <c r="AJ114" s="30"/>
      <c r="AK114" s="30">
        <v>7.6021670855786538E-2</v>
      </c>
      <c r="AL114" s="30">
        <v>0.11498772209973804</v>
      </c>
      <c r="AM114" s="30">
        <v>0.10626534737532745</v>
      </c>
      <c r="AN114" s="30">
        <v>8.7223747244105886E-3</v>
      </c>
      <c r="AO114" s="30"/>
      <c r="AP114" s="30">
        <v>0</v>
      </c>
      <c r="AQ114" s="30"/>
      <c r="AR114" s="30"/>
      <c r="AS114" s="30"/>
      <c r="AT114" s="30"/>
      <c r="AU114" s="30">
        <v>1</v>
      </c>
      <c r="AV114" s="30">
        <v>0</v>
      </c>
      <c r="AW114" s="30"/>
      <c r="AX114" s="30"/>
      <c r="AY114" s="30"/>
      <c r="AZ114" s="30"/>
      <c r="BA114" s="30"/>
      <c r="BB114" s="31">
        <v>1</v>
      </c>
      <c r="BC114" s="2"/>
    </row>
    <row r="115" spans="1:55" x14ac:dyDescent="0.25">
      <c r="A115" s="96">
        <v>24</v>
      </c>
      <c r="B115" s="6" t="s">
        <v>78</v>
      </c>
      <c r="C115" s="29">
        <v>1</v>
      </c>
      <c r="D115" s="30">
        <v>0.80130877373503806</v>
      </c>
      <c r="E115" s="30">
        <v>1.7212052266668863E-2</v>
      </c>
      <c r="F115" s="30">
        <v>3.4200011949107288E-2</v>
      </c>
      <c r="G115" s="30">
        <v>0.19869122626496191</v>
      </c>
      <c r="H115" s="30">
        <v>0.19869122626496191</v>
      </c>
      <c r="I115" s="30">
        <v>0</v>
      </c>
      <c r="J115" s="30">
        <v>0</v>
      </c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>
        <v>0</v>
      </c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>
        <v>0</v>
      </c>
      <c r="AM115" s="30"/>
      <c r="AN115" s="30"/>
      <c r="AO115" s="30"/>
      <c r="AP115" s="30">
        <v>0</v>
      </c>
      <c r="AQ115" s="30"/>
      <c r="AR115" s="30"/>
      <c r="AS115" s="30"/>
      <c r="AT115" s="30"/>
      <c r="AU115" s="30">
        <v>1</v>
      </c>
      <c r="AV115" s="30">
        <v>0</v>
      </c>
      <c r="AW115" s="30"/>
      <c r="AX115" s="30"/>
      <c r="AY115" s="30"/>
      <c r="AZ115" s="30"/>
      <c r="BA115" s="30"/>
      <c r="BB115" s="31">
        <v>1</v>
      </c>
      <c r="BC115" s="2"/>
    </row>
    <row r="116" spans="1:55" ht="15.75" thickBot="1" x14ac:dyDescent="0.3">
      <c r="A116" s="102">
        <v>25</v>
      </c>
      <c r="B116" s="22" t="s">
        <v>79</v>
      </c>
      <c r="C116" s="35">
        <v>0.72792965000761944</v>
      </c>
      <c r="D116" s="36">
        <v>0.40530773206345255</v>
      </c>
      <c r="E116" s="36">
        <v>1.2704498459954413E-2</v>
      </c>
      <c r="F116" s="36">
        <v>9.189775177176283E-3</v>
      </c>
      <c r="G116" s="36">
        <v>0.12534963253584899</v>
      </c>
      <c r="H116" s="36">
        <v>7.3305152669747242E-2</v>
      </c>
      <c r="I116" s="36">
        <v>1.1486131605335397E-3</v>
      </c>
      <c r="J116" s="36">
        <v>0</v>
      </c>
      <c r="K116" s="36">
        <v>5.2044479866101695E-2</v>
      </c>
      <c r="L116" s="36">
        <v>1.4446659208569991E-4</v>
      </c>
      <c r="M116" s="36">
        <v>0</v>
      </c>
      <c r="N116" s="36">
        <v>0.1211645913928029</v>
      </c>
      <c r="O116" s="36">
        <v>0</v>
      </c>
      <c r="P116" s="36">
        <v>0</v>
      </c>
      <c r="Q116" s="36">
        <v>4.7607429255268327E-2</v>
      </c>
      <c r="R116" s="36">
        <v>1.7404079805458918E-2</v>
      </c>
      <c r="S116" s="36">
        <v>0</v>
      </c>
      <c r="T116" s="36">
        <v>0</v>
      </c>
      <c r="U116" s="36">
        <v>1.1096184954787433E-2</v>
      </c>
      <c r="V116" s="36">
        <v>9.1734548741064984E-5</v>
      </c>
      <c r="W116" s="36">
        <v>0</v>
      </c>
      <c r="X116" s="36">
        <v>0.24159625983389352</v>
      </c>
      <c r="Y116" s="36">
        <v>5.6927365260536406E-2</v>
      </c>
      <c r="Z116" s="36">
        <v>2.0431071666983481E-2</v>
      </c>
      <c r="AA116" s="36">
        <v>7.4686876190746413E-3</v>
      </c>
      <c r="AB116" s="36">
        <v>1.1402203730875145E-2</v>
      </c>
      <c r="AC116" s="36">
        <v>2.1693074738796583E-2</v>
      </c>
      <c r="AD116" s="36">
        <v>9.2972447837447979E-3</v>
      </c>
      <c r="AE116" s="36">
        <v>1.0825787467691641E-2</v>
      </c>
      <c r="AF116" s="36">
        <v>2.4947588662571122E-3</v>
      </c>
      <c r="AG116" s="36">
        <v>1.9625316486459977E-2</v>
      </c>
      <c r="AH116" s="36">
        <v>4.046826306093966E-3</v>
      </c>
      <c r="AI116" s="36">
        <v>0</v>
      </c>
      <c r="AJ116" s="36">
        <v>1.2320175059587303E-4</v>
      </c>
      <c r="AK116" s="36">
        <v>7.7260721156783965E-2</v>
      </c>
      <c r="AL116" s="36">
        <v>8.366918669512325E-3</v>
      </c>
      <c r="AM116" s="36">
        <v>6.2093252935741406E-3</v>
      </c>
      <c r="AN116" s="36">
        <v>4.8467126313395548E-4</v>
      </c>
      <c r="AO116" s="36">
        <v>1.6729221128042235E-3</v>
      </c>
      <c r="AP116" s="36">
        <v>1.64355373362398E-2</v>
      </c>
      <c r="AQ116" s="36">
        <v>9.0174240110647719E-3</v>
      </c>
      <c r="AR116" s="36">
        <v>2.5771644275488703E-3</v>
      </c>
      <c r="AS116" s="36">
        <v>4.8409488976261586E-3</v>
      </c>
      <c r="AT116" s="36">
        <v>5.6716341527347242E-3</v>
      </c>
      <c r="AU116" s="36">
        <v>1</v>
      </c>
      <c r="AV116" s="36">
        <v>1.1169770303028395E-2</v>
      </c>
      <c r="AW116" s="36">
        <v>5.0145028300391606E-4</v>
      </c>
      <c r="AX116" s="36">
        <v>8.9481224549944408E-3</v>
      </c>
      <c r="AY116" s="36">
        <v>1.500263564218791E-3</v>
      </c>
      <c r="AZ116" s="36">
        <v>0</v>
      </c>
      <c r="BA116" s="36">
        <v>2.1993400081124717E-4</v>
      </c>
      <c r="BB116" s="37">
        <v>1.0111697703030285</v>
      </c>
      <c r="BC116" s="2"/>
    </row>
    <row r="117" spans="1:55" ht="15.75" thickTop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</row>
    <row r="118" spans="1:55" x14ac:dyDescent="0.25">
      <c r="A118" s="1" t="s">
        <v>189</v>
      </c>
      <c r="C118" s="1" t="s">
        <v>1</v>
      </c>
      <c r="D118" s="1" t="s">
        <v>188</v>
      </c>
    </row>
    <row r="120" spans="1:55" ht="15.75" thickBo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</row>
    <row r="121" spans="1:55" s="101" customFormat="1" ht="43.5" customHeight="1" thickTop="1" thickBot="1" x14ac:dyDescent="0.3">
      <c r="A121" s="69" t="s">
        <v>2</v>
      </c>
      <c r="B121" s="97" t="s">
        <v>3</v>
      </c>
      <c r="C121" s="98" t="s">
        <v>4</v>
      </c>
      <c r="D121" s="99" t="s">
        <v>5</v>
      </c>
      <c r="E121" s="99" t="s">
        <v>6</v>
      </c>
      <c r="F121" s="99" t="s">
        <v>7</v>
      </c>
      <c r="G121" s="99" t="s">
        <v>8</v>
      </c>
      <c r="H121" s="99" t="s">
        <v>9</v>
      </c>
      <c r="I121" s="99" t="s">
        <v>10</v>
      </c>
      <c r="J121" s="99" t="s">
        <v>11</v>
      </c>
      <c r="K121" s="99" t="s">
        <v>12</v>
      </c>
      <c r="L121" s="99" t="s">
        <v>13</v>
      </c>
      <c r="M121" s="99" t="s">
        <v>14</v>
      </c>
      <c r="N121" s="99" t="s">
        <v>15</v>
      </c>
      <c r="O121" s="99" t="s">
        <v>16</v>
      </c>
      <c r="P121" s="99" t="s">
        <v>17</v>
      </c>
      <c r="Q121" s="99" t="s">
        <v>18</v>
      </c>
      <c r="R121" s="99" t="s">
        <v>19</v>
      </c>
      <c r="S121" s="99" t="s">
        <v>20</v>
      </c>
      <c r="T121" s="99" t="s">
        <v>21</v>
      </c>
      <c r="U121" s="99" t="s">
        <v>22</v>
      </c>
      <c r="V121" s="99" t="s">
        <v>23</v>
      </c>
      <c r="W121" s="99" t="s">
        <v>24</v>
      </c>
      <c r="X121" s="99" t="s">
        <v>25</v>
      </c>
      <c r="Y121" s="99" t="s">
        <v>26</v>
      </c>
      <c r="Z121" s="99" t="s">
        <v>27</v>
      </c>
      <c r="AA121" s="99" t="s">
        <v>28</v>
      </c>
      <c r="AB121" s="99" t="s">
        <v>29</v>
      </c>
      <c r="AC121" s="99" t="s">
        <v>30</v>
      </c>
      <c r="AD121" s="99" t="s">
        <v>31</v>
      </c>
      <c r="AE121" s="99" t="s">
        <v>32</v>
      </c>
      <c r="AF121" s="99" t="s">
        <v>33</v>
      </c>
      <c r="AG121" s="99" t="s">
        <v>34</v>
      </c>
      <c r="AH121" s="99" t="s">
        <v>35</v>
      </c>
      <c r="AI121" s="99" t="s">
        <v>36</v>
      </c>
      <c r="AJ121" s="99" t="s">
        <v>37</v>
      </c>
      <c r="AK121" s="99" t="s">
        <v>38</v>
      </c>
      <c r="AL121" s="99" t="s">
        <v>39</v>
      </c>
      <c r="AM121" s="99" t="s">
        <v>40</v>
      </c>
      <c r="AN121" s="99" t="s">
        <v>41</v>
      </c>
      <c r="AO121" s="99" t="s">
        <v>42</v>
      </c>
      <c r="AP121" s="99" t="s">
        <v>43</v>
      </c>
      <c r="AQ121" s="99" t="s">
        <v>44</v>
      </c>
      <c r="AR121" s="99" t="s">
        <v>45</v>
      </c>
      <c r="AS121" s="99" t="s">
        <v>46</v>
      </c>
      <c r="AT121" s="99" t="s">
        <v>47</v>
      </c>
      <c r="AU121" s="99" t="s">
        <v>48</v>
      </c>
      <c r="AV121" s="99" t="s">
        <v>49</v>
      </c>
      <c r="AW121" s="99" t="s">
        <v>50</v>
      </c>
      <c r="AX121" s="99" t="s">
        <v>51</v>
      </c>
      <c r="AY121" s="99" t="s">
        <v>52</v>
      </c>
      <c r="AZ121" s="99" t="s">
        <v>53</v>
      </c>
      <c r="BA121" s="99" t="s">
        <v>22</v>
      </c>
      <c r="BB121" s="97" t="s">
        <v>54</v>
      </c>
      <c r="BC121" s="100"/>
    </row>
    <row r="122" spans="1:55" ht="15.75" thickTop="1" x14ac:dyDescent="0.25">
      <c r="A122" s="95">
        <v>1</v>
      </c>
      <c r="B122" s="8" t="s">
        <v>55</v>
      </c>
      <c r="C122" s="12">
        <v>354458.54489000002</v>
      </c>
      <c r="D122" s="13">
        <v>146549.44542</v>
      </c>
      <c r="E122" s="13"/>
      <c r="F122" s="13"/>
      <c r="G122" s="13">
        <v>76615.599199999997</v>
      </c>
      <c r="H122" s="13">
        <v>47227.686410000002</v>
      </c>
      <c r="I122" s="13"/>
      <c r="J122" s="13"/>
      <c r="K122" s="13">
        <v>29387.912789999998</v>
      </c>
      <c r="L122" s="13"/>
      <c r="M122" s="13"/>
      <c r="N122" s="13">
        <v>64846.328419999998</v>
      </c>
      <c r="O122" s="13"/>
      <c r="P122" s="13"/>
      <c r="Q122" s="13">
        <v>25476.907790000001</v>
      </c>
      <c r="R122" s="13">
        <v>30991.563900000001</v>
      </c>
      <c r="S122" s="13"/>
      <c r="T122" s="13"/>
      <c r="U122" s="13">
        <v>9978.7001600000003</v>
      </c>
      <c r="V122" s="13"/>
      <c r="W122" s="13"/>
      <c r="X122" s="13">
        <v>46493.802320000003</v>
      </c>
      <c r="Y122" s="13">
        <v>29498.864259999998</v>
      </c>
      <c r="Z122" s="13">
        <v>10926.38307</v>
      </c>
      <c r="AA122" s="13">
        <v>597</v>
      </c>
      <c r="AB122" s="13">
        <v>152.5</v>
      </c>
      <c r="AC122" s="13">
        <v>1612.66463</v>
      </c>
      <c r="AD122" s="13">
        <v>487.82650000000001</v>
      </c>
      <c r="AE122" s="13">
        <v>39</v>
      </c>
      <c r="AF122" s="13"/>
      <c r="AG122" s="13">
        <v>1446.69049</v>
      </c>
      <c r="AH122" s="13"/>
      <c r="AI122" s="13"/>
      <c r="AJ122" s="13"/>
      <c r="AK122" s="13">
        <v>1732.87337</v>
      </c>
      <c r="AL122" s="13">
        <v>25.98</v>
      </c>
      <c r="AM122" s="13">
        <v>25.98</v>
      </c>
      <c r="AN122" s="13"/>
      <c r="AO122" s="13"/>
      <c r="AP122" s="13">
        <v>0</v>
      </c>
      <c r="AQ122" s="13"/>
      <c r="AR122" s="13"/>
      <c r="AS122" s="13"/>
      <c r="AT122" s="13"/>
      <c r="AU122" s="13">
        <v>400978.32721000002</v>
      </c>
      <c r="AV122" s="13">
        <v>0</v>
      </c>
      <c r="AW122" s="13"/>
      <c r="AX122" s="13"/>
      <c r="AY122" s="13"/>
      <c r="AZ122" s="13"/>
      <c r="BA122" s="13"/>
      <c r="BB122" s="14">
        <v>400978.32721000002</v>
      </c>
      <c r="BC122" s="2"/>
    </row>
    <row r="123" spans="1:55" x14ac:dyDescent="0.25">
      <c r="A123" s="96">
        <v>2</v>
      </c>
      <c r="B123" s="6" t="s">
        <v>56</v>
      </c>
      <c r="C123" s="15">
        <v>74082.244040000107</v>
      </c>
      <c r="D123" s="16">
        <v>55906.224760000099</v>
      </c>
      <c r="E123" s="16">
        <v>802.44039999999995</v>
      </c>
      <c r="F123" s="16">
        <v>343.90303</v>
      </c>
      <c r="G123" s="16">
        <v>14284.95299</v>
      </c>
      <c r="H123" s="16">
        <v>13815.14999</v>
      </c>
      <c r="I123" s="16">
        <v>0</v>
      </c>
      <c r="J123" s="16">
        <v>0</v>
      </c>
      <c r="K123" s="16">
        <v>469.803</v>
      </c>
      <c r="L123" s="16">
        <v>0</v>
      </c>
      <c r="M123" s="16">
        <v>0</v>
      </c>
      <c r="N123" s="16">
        <v>2901.2849999999999</v>
      </c>
      <c r="O123" s="16">
        <v>0</v>
      </c>
      <c r="P123" s="16">
        <v>0</v>
      </c>
      <c r="Q123" s="16">
        <v>117</v>
      </c>
      <c r="R123" s="16">
        <v>0</v>
      </c>
      <c r="S123" s="16">
        <v>0</v>
      </c>
      <c r="T123" s="16">
        <v>0</v>
      </c>
      <c r="U123" s="16">
        <v>872.78129000000001</v>
      </c>
      <c r="V123" s="16">
        <v>0</v>
      </c>
      <c r="W123" s="16">
        <v>0</v>
      </c>
      <c r="X123" s="16">
        <v>5372.1879323639996</v>
      </c>
      <c r="Y123" s="16">
        <v>2032.2288095439999</v>
      </c>
      <c r="Z123" s="16">
        <v>1004.01626</v>
      </c>
      <c r="AA123" s="16">
        <v>0</v>
      </c>
      <c r="AB123" s="16">
        <v>0</v>
      </c>
      <c r="AC123" s="16">
        <v>0</v>
      </c>
      <c r="AD123" s="16">
        <v>831.766194896</v>
      </c>
      <c r="AE123" s="16">
        <v>0</v>
      </c>
      <c r="AF123" s="16">
        <v>0</v>
      </c>
      <c r="AG123" s="16">
        <v>123.9</v>
      </c>
      <c r="AH123" s="16">
        <v>0</v>
      </c>
      <c r="AI123" s="16">
        <v>0</v>
      </c>
      <c r="AJ123" s="16">
        <v>0</v>
      </c>
      <c r="AK123" s="16">
        <v>1380.2766679240001</v>
      </c>
      <c r="AL123" s="16">
        <v>287.85901000000001</v>
      </c>
      <c r="AM123" s="16">
        <v>287.85901000000001</v>
      </c>
      <c r="AN123" s="16">
        <v>0</v>
      </c>
      <c r="AO123" s="16">
        <v>0</v>
      </c>
      <c r="AP123" s="16">
        <v>0</v>
      </c>
      <c r="AQ123" s="16">
        <v>0</v>
      </c>
      <c r="AR123" s="16">
        <v>0</v>
      </c>
      <c r="AS123" s="16">
        <v>0</v>
      </c>
      <c r="AT123" s="16"/>
      <c r="AU123" s="16">
        <v>79742.290982364095</v>
      </c>
      <c r="AV123" s="16">
        <v>0</v>
      </c>
      <c r="AW123" s="16">
        <v>0</v>
      </c>
      <c r="AX123" s="16">
        <v>0</v>
      </c>
      <c r="AY123" s="16">
        <v>0</v>
      </c>
      <c r="AZ123" s="16">
        <v>0</v>
      </c>
      <c r="BA123" s="16">
        <v>0</v>
      </c>
      <c r="BB123" s="17">
        <v>79742.290982364095</v>
      </c>
      <c r="BC123" s="2"/>
    </row>
    <row r="124" spans="1:55" x14ac:dyDescent="0.25">
      <c r="A124" s="96">
        <v>3</v>
      </c>
      <c r="B124" s="6" t="s">
        <v>57</v>
      </c>
      <c r="C124" s="15">
        <v>5103.9725200000003</v>
      </c>
      <c r="D124" s="16">
        <v>591.05697999999995</v>
      </c>
      <c r="E124" s="16"/>
      <c r="F124" s="16"/>
      <c r="G124" s="16">
        <v>0</v>
      </c>
      <c r="H124" s="16"/>
      <c r="I124" s="16"/>
      <c r="J124" s="16"/>
      <c r="K124" s="16"/>
      <c r="L124" s="16"/>
      <c r="M124" s="16"/>
      <c r="N124" s="16">
        <v>1536.5</v>
      </c>
      <c r="O124" s="16"/>
      <c r="P124" s="16"/>
      <c r="Q124" s="16">
        <v>320</v>
      </c>
      <c r="R124" s="16">
        <v>743</v>
      </c>
      <c r="S124" s="16"/>
      <c r="T124" s="16"/>
      <c r="U124" s="16">
        <v>1913.41554</v>
      </c>
      <c r="V124" s="16"/>
      <c r="W124" s="16"/>
      <c r="X124" s="16">
        <v>4960.7210400000004</v>
      </c>
      <c r="Y124" s="16">
        <v>1150</v>
      </c>
      <c r="Z124" s="16">
        <v>878.45793000000003</v>
      </c>
      <c r="AA124" s="16"/>
      <c r="AB124" s="16"/>
      <c r="AC124" s="16">
        <v>711.30511000000001</v>
      </c>
      <c r="AD124" s="16"/>
      <c r="AE124" s="16"/>
      <c r="AF124" s="16"/>
      <c r="AG124" s="16">
        <v>577.07000000000005</v>
      </c>
      <c r="AH124" s="16">
        <v>948.03800000000001</v>
      </c>
      <c r="AI124" s="16"/>
      <c r="AJ124" s="16"/>
      <c r="AK124" s="16">
        <v>695.85</v>
      </c>
      <c r="AL124" s="16">
        <v>0</v>
      </c>
      <c r="AM124" s="16"/>
      <c r="AN124" s="16"/>
      <c r="AO124" s="16"/>
      <c r="AP124" s="16">
        <v>0</v>
      </c>
      <c r="AQ124" s="16"/>
      <c r="AR124" s="16"/>
      <c r="AS124" s="16"/>
      <c r="AT124" s="16"/>
      <c r="AU124" s="16">
        <v>10064.69356</v>
      </c>
      <c r="AV124" s="16">
        <v>0</v>
      </c>
      <c r="AW124" s="16"/>
      <c r="AX124" s="16"/>
      <c r="AY124" s="16"/>
      <c r="AZ124" s="16"/>
      <c r="BA124" s="16"/>
      <c r="BB124" s="17">
        <v>10064.69356</v>
      </c>
      <c r="BC124" s="2"/>
    </row>
    <row r="125" spans="1:55" x14ac:dyDescent="0.25">
      <c r="A125" s="96">
        <v>4</v>
      </c>
      <c r="B125" s="6" t="s">
        <v>58</v>
      </c>
      <c r="C125" s="15">
        <v>15403.62</v>
      </c>
      <c r="D125" s="16">
        <v>6046.96</v>
      </c>
      <c r="E125" s="16"/>
      <c r="F125" s="16">
        <v>982.26</v>
      </c>
      <c r="G125" s="16">
        <v>2821.39</v>
      </c>
      <c r="H125" s="16">
        <v>1107.94</v>
      </c>
      <c r="I125" s="16">
        <v>230</v>
      </c>
      <c r="J125" s="16"/>
      <c r="K125" s="16">
        <v>1713.45</v>
      </c>
      <c r="L125" s="16"/>
      <c r="M125" s="16"/>
      <c r="N125" s="16">
        <v>5728.07</v>
      </c>
      <c r="O125" s="16"/>
      <c r="P125" s="16"/>
      <c r="Q125" s="16">
        <v>723.87</v>
      </c>
      <c r="R125" s="16"/>
      <c r="S125" s="16"/>
      <c r="T125" s="16"/>
      <c r="U125" s="16">
        <v>83.33</v>
      </c>
      <c r="V125" s="16"/>
      <c r="W125" s="16"/>
      <c r="X125" s="16">
        <v>272.67</v>
      </c>
      <c r="Y125" s="16">
        <v>162.6</v>
      </c>
      <c r="Z125" s="16"/>
      <c r="AA125" s="16"/>
      <c r="AB125" s="16"/>
      <c r="AC125" s="16"/>
      <c r="AD125" s="16"/>
      <c r="AE125" s="16"/>
      <c r="AF125" s="16"/>
      <c r="AG125" s="16">
        <v>110.07</v>
      </c>
      <c r="AH125" s="16"/>
      <c r="AI125" s="16"/>
      <c r="AJ125" s="16"/>
      <c r="AK125" s="16"/>
      <c r="AL125" s="16">
        <v>0</v>
      </c>
      <c r="AM125" s="16"/>
      <c r="AN125" s="16"/>
      <c r="AO125" s="16"/>
      <c r="AP125" s="16">
        <v>0</v>
      </c>
      <c r="AQ125" s="16"/>
      <c r="AR125" s="16"/>
      <c r="AS125" s="16"/>
      <c r="AT125" s="16">
        <v>215</v>
      </c>
      <c r="AU125" s="16">
        <v>15891.29</v>
      </c>
      <c r="AV125" s="16">
        <v>0</v>
      </c>
      <c r="AW125" s="16"/>
      <c r="AX125" s="16"/>
      <c r="AY125" s="16"/>
      <c r="AZ125" s="16"/>
      <c r="BA125" s="16"/>
      <c r="BB125" s="17">
        <v>15891.29</v>
      </c>
      <c r="BC125" s="2"/>
    </row>
    <row r="126" spans="1:55" x14ac:dyDescent="0.25">
      <c r="A126" s="96">
        <v>5</v>
      </c>
      <c r="B126" s="6" t="s">
        <v>59</v>
      </c>
      <c r="C126" s="15">
        <v>0</v>
      </c>
      <c r="D126" s="16"/>
      <c r="E126" s="16"/>
      <c r="F126" s="16"/>
      <c r="G126" s="16">
        <v>0</v>
      </c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>
        <v>19592.179371263799</v>
      </c>
      <c r="Y126" s="16">
        <v>19592.179371263799</v>
      </c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>
        <v>0</v>
      </c>
      <c r="AM126" s="16"/>
      <c r="AN126" s="16"/>
      <c r="AO126" s="16"/>
      <c r="AP126" s="16">
        <v>0</v>
      </c>
      <c r="AQ126" s="16"/>
      <c r="AR126" s="16"/>
      <c r="AS126" s="16"/>
      <c r="AT126" s="16"/>
      <c r="AU126" s="16">
        <v>19592.179371263799</v>
      </c>
      <c r="AV126" s="16">
        <v>0</v>
      </c>
      <c r="AW126" s="16"/>
      <c r="AX126" s="16"/>
      <c r="AY126" s="16"/>
      <c r="AZ126" s="16"/>
      <c r="BA126" s="16"/>
      <c r="BB126" s="17">
        <v>19592.179371263799</v>
      </c>
      <c r="BC126" s="2"/>
    </row>
    <row r="127" spans="1:55" x14ac:dyDescent="0.25">
      <c r="A127" s="96">
        <v>6</v>
      </c>
      <c r="B127" s="6" t="s">
        <v>60</v>
      </c>
      <c r="C127" s="15">
        <v>0</v>
      </c>
      <c r="D127" s="16">
        <v>0</v>
      </c>
      <c r="E127" s="16"/>
      <c r="F127" s="16"/>
      <c r="G127" s="16">
        <v>0</v>
      </c>
      <c r="H127" s="16">
        <v>0</v>
      </c>
      <c r="I127" s="16"/>
      <c r="J127" s="16"/>
      <c r="K127" s="16"/>
      <c r="L127" s="16"/>
      <c r="M127" s="16"/>
      <c r="N127" s="16"/>
      <c r="O127" s="16"/>
      <c r="P127" s="16"/>
      <c r="Q127" s="16">
        <v>0</v>
      </c>
      <c r="R127" s="16"/>
      <c r="S127" s="16"/>
      <c r="T127" s="16"/>
      <c r="U127" s="16"/>
      <c r="V127" s="16"/>
      <c r="W127" s="16"/>
      <c r="X127" s="16">
        <v>3080</v>
      </c>
      <c r="Y127" s="16"/>
      <c r="Z127" s="16">
        <v>3046</v>
      </c>
      <c r="AA127" s="16"/>
      <c r="AB127" s="16"/>
      <c r="AC127" s="16"/>
      <c r="AD127" s="16"/>
      <c r="AE127" s="16"/>
      <c r="AF127" s="16"/>
      <c r="AG127" s="16">
        <v>34</v>
      </c>
      <c r="AH127" s="16">
        <v>0</v>
      </c>
      <c r="AI127" s="16"/>
      <c r="AJ127" s="16"/>
      <c r="AK127" s="16">
        <v>0</v>
      </c>
      <c r="AL127" s="16">
        <v>0</v>
      </c>
      <c r="AM127" s="16">
        <v>0</v>
      </c>
      <c r="AN127" s="16"/>
      <c r="AO127" s="16"/>
      <c r="AP127" s="16">
        <v>0</v>
      </c>
      <c r="AQ127" s="16"/>
      <c r="AR127" s="16"/>
      <c r="AS127" s="16"/>
      <c r="AT127" s="16"/>
      <c r="AU127" s="16">
        <v>3080</v>
      </c>
      <c r="AV127" s="16">
        <v>0</v>
      </c>
      <c r="AW127" s="16"/>
      <c r="AX127" s="16"/>
      <c r="AY127" s="16"/>
      <c r="AZ127" s="16"/>
      <c r="BA127" s="16"/>
      <c r="BB127" s="17">
        <v>3080</v>
      </c>
      <c r="BC127" s="2"/>
    </row>
    <row r="128" spans="1:55" x14ac:dyDescent="0.25">
      <c r="A128" s="96">
        <v>7</v>
      </c>
      <c r="B128" s="6" t="s">
        <v>61</v>
      </c>
      <c r="C128" s="15">
        <v>0</v>
      </c>
      <c r="D128" s="16"/>
      <c r="E128" s="16"/>
      <c r="F128" s="16"/>
      <c r="G128" s="16">
        <v>0</v>
      </c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>
        <v>0</v>
      </c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>
        <v>0</v>
      </c>
      <c r="AM128" s="16"/>
      <c r="AN128" s="16"/>
      <c r="AO128" s="16"/>
      <c r="AP128" s="16">
        <v>0</v>
      </c>
      <c r="AQ128" s="16"/>
      <c r="AR128" s="16"/>
      <c r="AS128" s="16"/>
      <c r="AT128" s="16"/>
      <c r="AU128" s="16">
        <v>0</v>
      </c>
      <c r="AV128" s="16">
        <v>0</v>
      </c>
      <c r="AW128" s="16"/>
      <c r="AX128" s="16"/>
      <c r="AY128" s="16"/>
      <c r="AZ128" s="16"/>
      <c r="BA128" s="16"/>
      <c r="BB128" s="17">
        <v>0</v>
      </c>
      <c r="BC128" s="2"/>
    </row>
    <row r="129" spans="1:55" x14ac:dyDescent="0.25">
      <c r="A129" s="96">
        <v>8</v>
      </c>
      <c r="B129" s="6" t="s">
        <v>62</v>
      </c>
      <c r="C129" s="15">
        <v>740565.31618219998</v>
      </c>
      <c r="D129" s="16">
        <v>256383.05146999899</v>
      </c>
      <c r="E129" s="16">
        <v>7199.1757900000002</v>
      </c>
      <c r="F129" s="16">
        <v>3599.1329900000001</v>
      </c>
      <c r="G129" s="16">
        <v>217201.499539362</v>
      </c>
      <c r="H129" s="16">
        <v>85150.435190000004</v>
      </c>
      <c r="I129" s="16">
        <v>103.98374</v>
      </c>
      <c r="J129" s="16">
        <v>0</v>
      </c>
      <c r="K129" s="16">
        <v>132051.06434936199</v>
      </c>
      <c r="L129" s="16"/>
      <c r="M129" s="16"/>
      <c r="N129" s="16">
        <v>187369.32797367399</v>
      </c>
      <c r="O129" s="16"/>
      <c r="P129" s="16"/>
      <c r="Q129" s="16">
        <v>62080.170269165101</v>
      </c>
      <c r="R129" s="16">
        <v>17531.266930000002</v>
      </c>
      <c r="S129" s="16"/>
      <c r="T129" s="16"/>
      <c r="U129" s="16">
        <v>0</v>
      </c>
      <c r="V129" s="16">
        <v>0</v>
      </c>
      <c r="W129" s="16"/>
      <c r="X129" s="16">
        <v>272180.74050999997</v>
      </c>
      <c r="Y129" s="16">
        <v>169275.03852999999</v>
      </c>
      <c r="Z129" s="16">
        <v>62845.652430000002</v>
      </c>
      <c r="AA129" s="16">
        <v>3277.0273900000002</v>
      </c>
      <c r="AB129" s="16">
        <v>2379.2860000000001</v>
      </c>
      <c r="AC129" s="16">
        <v>6790.5275700000002</v>
      </c>
      <c r="AD129" s="16">
        <v>3046.4007999999999</v>
      </c>
      <c r="AE129" s="16">
        <v>715.59304999999904</v>
      </c>
      <c r="AF129" s="16">
        <v>844.42694999999901</v>
      </c>
      <c r="AG129" s="16">
        <v>6199.4743399999998</v>
      </c>
      <c r="AH129" s="16">
        <v>1.8626451492309599E-12</v>
      </c>
      <c r="AI129" s="16"/>
      <c r="AJ129" s="16">
        <v>0</v>
      </c>
      <c r="AK129" s="16">
        <v>16807.3134499999</v>
      </c>
      <c r="AL129" s="16">
        <v>-6.9849193096160902E-12</v>
      </c>
      <c r="AM129" s="16">
        <v>-5.5879354476928704E-12</v>
      </c>
      <c r="AN129" s="16">
        <v>4.6566128730773896E-13</v>
      </c>
      <c r="AO129" s="16">
        <v>-1.8626451492309599E-12</v>
      </c>
      <c r="AP129" s="16">
        <v>389.78275000000002</v>
      </c>
      <c r="AQ129" s="16">
        <v>0</v>
      </c>
      <c r="AR129" s="16">
        <v>389.78275000000002</v>
      </c>
      <c r="AS129" s="16"/>
      <c r="AT129" s="16"/>
      <c r="AU129" s="16">
        <v>1013135.8394422</v>
      </c>
      <c r="AV129" s="16">
        <v>0</v>
      </c>
      <c r="AW129" s="16"/>
      <c r="AX129" s="16"/>
      <c r="AY129" s="16"/>
      <c r="AZ129" s="16"/>
      <c r="BA129" s="16"/>
      <c r="BB129" s="17">
        <v>1013135.8394422</v>
      </c>
      <c r="BC129" s="2"/>
    </row>
    <row r="130" spans="1:55" x14ac:dyDescent="0.25">
      <c r="A130" s="96">
        <v>9</v>
      </c>
      <c r="B130" s="6" t="s">
        <v>63</v>
      </c>
      <c r="C130" s="15">
        <v>81636.97</v>
      </c>
      <c r="D130" s="16">
        <v>47449.85</v>
      </c>
      <c r="E130" s="16">
        <v>1174.45</v>
      </c>
      <c r="F130" s="16">
        <v>1239.52</v>
      </c>
      <c r="G130" s="16">
        <v>11844.95</v>
      </c>
      <c r="H130" s="16">
        <v>6904.15</v>
      </c>
      <c r="I130" s="16">
        <v>68.680000000000007</v>
      </c>
      <c r="J130" s="16"/>
      <c r="K130" s="16">
        <v>4940.8</v>
      </c>
      <c r="L130" s="16"/>
      <c r="M130" s="16"/>
      <c r="N130" s="16">
        <v>13719.83</v>
      </c>
      <c r="O130" s="16"/>
      <c r="P130" s="16"/>
      <c r="Q130" s="16">
        <v>6581.77</v>
      </c>
      <c r="R130" s="16">
        <v>845</v>
      </c>
      <c r="S130" s="16"/>
      <c r="T130" s="16"/>
      <c r="U130" s="16">
        <v>1195.57</v>
      </c>
      <c r="V130" s="16">
        <v>0</v>
      </c>
      <c r="W130" s="16"/>
      <c r="X130" s="16">
        <v>17111.25</v>
      </c>
      <c r="Y130" s="16">
        <v>7895.94</v>
      </c>
      <c r="Z130" s="16">
        <v>2565.15</v>
      </c>
      <c r="AA130" s="16">
        <v>330.52</v>
      </c>
      <c r="AB130" s="16">
        <v>0</v>
      </c>
      <c r="AC130" s="16">
        <v>1512.42</v>
      </c>
      <c r="AD130" s="16"/>
      <c r="AE130" s="16">
        <v>387.04</v>
      </c>
      <c r="AF130" s="16">
        <v>122</v>
      </c>
      <c r="AG130" s="16">
        <v>804.1</v>
      </c>
      <c r="AH130" s="16">
        <v>650.52</v>
      </c>
      <c r="AI130" s="16"/>
      <c r="AJ130" s="16"/>
      <c r="AK130" s="16">
        <v>2843.56</v>
      </c>
      <c r="AL130" s="16">
        <v>0</v>
      </c>
      <c r="AM130" s="16">
        <v>0</v>
      </c>
      <c r="AN130" s="16"/>
      <c r="AO130" s="16"/>
      <c r="AP130" s="16">
        <v>0</v>
      </c>
      <c r="AQ130" s="16"/>
      <c r="AR130" s="16">
        <v>0</v>
      </c>
      <c r="AS130" s="16"/>
      <c r="AT130" s="16"/>
      <c r="AU130" s="16">
        <v>98748.22</v>
      </c>
      <c r="AV130" s="16">
        <v>0</v>
      </c>
      <c r="AW130" s="16"/>
      <c r="AX130" s="16"/>
      <c r="AY130" s="16"/>
      <c r="AZ130" s="16"/>
      <c r="BA130" s="16"/>
      <c r="BB130" s="17">
        <v>98748.22</v>
      </c>
      <c r="BC130" s="2"/>
    </row>
    <row r="131" spans="1:55" x14ac:dyDescent="0.25">
      <c r="A131" s="96">
        <v>10</v>
      </c>
      <c r="B131" s="6" t="s">
        <v>64</v>
      </c>
      <c r="C131" s="15">
        <v>238230</v>
      </c>
      <c r="D131" s="16">
        <v>133860</v>
      </c>
      <c r="E131" s="16">
        <v>1793</v>
      </c>
      <c r="F131" s="16">
        <v>1481</v>
      </c>
      <c r="G131" s="16">
        <v>42577</v>
      </c>
      <c r="H131" s="16">
        <v>28548</v>
      </c>
      <c r="I131" s="16">
        <v>90</v>
      </c>
      <c r="J131" s="16">
        <v>0</v>
      </c>
      <c r="K131" s="16">
        <v>14029</v>
      </c>
      <c r="L131" s="16">
        <v>0</v>
      </c>
      <c r="M131" s="16">
        <v>0</v>
      </c>
      <c r="N131" s="16">
        <v>31451</v>
      </c>
      <c r="O131" s="16">
        <v>0</v>
      </c>
      <c r="P131" s="16">
        <v>0</v>
      </c>
      <c r="Q131" s="16">
        <v>12633</v>
      </c>
      <c r="R131" s="16">
        <v>11718</v>
      </c>
      <c r="S131" s="16">
        <v>0</v>
      </c>
      <c r="T131" s="16">
        <v>0</v>
      </c>
      <c r="U131" s="16">
        <v>5991</v>
      </c>
      <c r="V131" s="16">
        <v>0</v>
      </c>
      <c r="W131" s="16">
        <v>0</v>
      </c>
      <c r="X131" s="16">
        <v>55630</v>
      </c>
      <c r="Y131" s="16">
        <v>30331</v>
      </c>
      <c r="Z131" s="16">
        <v>2102</v>
      </c>
      <c r="AA131" s="16">
        <v>453</v>
      </c>
      <c r="AB131" s="16">
        <v>522</v>
      </c>
      <c r="AC131" s="16">
        <v>3189</v>
      </c>
      <c r="AD131" s="16">
        <v>85</v>
      </c>
      <c r="AE131" s="16">
        <v>29</v>
      </c>
      <c r="AF131" s="16">
        <v>1033</v>
      </c>
      <c r="AG131" s="16">
        <v>5466</v>
      </c>
      <c r="AH131" s="16"/>
      <c r="AI131" s="16"/>
      <c r="AJ131" s="16"/>
      <c r="AK131" s="16">
        <v>12420</v>
      </c>
      <c r="AL131" s="16">
        <v>0</v>
      </c>
      <c r="AM131" s="16">
        <v>0</v>
      </c>
      <c r="AN131" s="16">
        <v>0</v>
      </c>
      <c r="AO131" s="16">
        <v>0</v>
      </c>
      <c r="AP131" s="16">
        <v>10900</v>
      </c>
      <c r="AQ131" s="16">
        <v>0</v>
      </c>
      <c r="AR131" s="16">
        <v>0</v>
      </c>
      <c r="AS131" s="16">
        <v>10900</v>
      </c>
      <c r="AT131" s="16">
        <v>622</v>
      </c>
      <c r="AU131" s="16">
        <v>305382</v>
      </c>
      <c r="AV131" s="16">
        <v>8595</v>
      </c>
      <c r="AW131" s="16">
        <v>8595</v>
      </c>
      <c r="AX131" s="16">
        <v>0</v>
      </c>
      <c r="AY131" s="16">
        <v>0</v>
      </c>
      <c r="AZ131" s="16">
        <v>0</v>
      </c>
      <c r="BA131" s="16">
        <v>0</v>
      </c>
      <c r="BB131" s="17">
        <v>313977</v>
      </c>
      <c r="BC131" s="2"/>
    </row>
    <row r="132" spans="1:55" x14ac:dyDescent="0.25">
      <c r="A132" s="96">
        <v>11</v>
      </c>
      <c r="B132" s="6" t="s">
        <v>65</v>
      </c>
      <c r="C132" s="15">
        <v>46648.41</v>
      </c>
      <c r="D132" s="16">
        <v>7289.59</v>
      </c>
      <c r="E132" s="16">
        <v>0</v>
      </c>
      <c r="F132" s="16">
        <v>685.64227000000005</v>
      </c>
      <c r="G132" s="16">
        <v>10303.51</v>
      </c>
      <c r="H132" s="16">
        <v>4791.84</v>
      </c>
      <c r="I132" s="16">
        <v>0</v>
      </c>
      <c r="J132" s="16">
        <v>0</v>
      </c>
      <c r="K132" s="16">
        <v>5511.67</v>
      </c>
      <c r="L132" s="16">
        <v>0</v>
      </c>
      <c r="M132" s="16">
        <v>0</v>
      </c>
      <c r="N132" s="16">
        <v>16031.87</v>
      </c>
      <c r="O132" s="16">
        <v>0</v>
      </c>
      <c r="P132" s="16">
        <v>0</v>
      </c>
      <c r="Q132" s="16">
        <v>4765.84</v>
      </c>
      <c r="R132" s="16">
        <v>2399.9699999999998</v>
      </c>
      <c r="S132" s="16">
        <v>0</v>
      </c>
      <c r="T132" s="16">
        <v>0</v>
      </c>
      <c r="U132" s="16">
        <v>5857.63</v>
      </c>
      <c r="V132" s="16"/>
      <c r="W132" s="16"/>
      <c r="X132" s="16">
        <v>6494.07</v>
      </c>
      <c r="Y132" s="16">
        <v>5274.83</v>
      </c>
      <c r="Z132" s="16">
        <v>1096.24</v>
      </c>
      <c r="AA132" s="16"/>
      <c r="AB132" s="16"/>
      <c r="AC132" s="16">
        <v>0</v>
      </c>
      <c r="AD132" s="16"/>
      <c r="AE132" s="16"/>
      <c r="AF132" s="16"/>
      <c r="AG132" s="16">
        <v>123</v>
      </c>
      <c r="AH132" s="16"/>
      <c r="AI132" s="16"/>
      <c r="AJ132" s="16"/>
      <c r="AK132" s="16">
        <v>0</v>
      </c>
      <c r="AL132" s="16">
        <v>0</v>
      </c>
      <c r="AM132" s="16"/>
      <c r="AN132" s="16"/>
      <c r="AO132" s="16"/>
      <c r="AP132" s="16">
        <v>0</v>
      </c>
      <c r="AQ132" s="16"/>
      <c r="AR132" s="16">
        <v>0</v>
      </c>
      <c r="AS132" s="16">
        <v>0</v>
      </c>
      <c r="AT132" s="16">
        <v>0</v>
      </c>
      <c r="AU132" s="16">
        <v>53142.48</v>
      </c>
      <c r="AV132" s="16">
        <v>0</v>
      </c>
      <c r="AW132" s="16"/>
      <c r="AX132" s="16"/>
      <c r="AY132" s="16"/>
      <c r="AZ132" s="16"/>
      <c r="BA132" s="16"/>
      <c r="BB132" s="17">
        <v>53142.48</v>
      </c>
      <c r="BC132" s="2"/>
    </row>
    <row r="133" spans="1:55" x14ac:dyDescent="0.25">
      <c r="A133" s="96">
        <v>12</v>
      </c>
      <c r="B133" s="6" t="s">
        <v>66</v>
      </c>
      <c r="C133" s="15">
        <v>55853.457719999999</v>
      </c>
      <c r="D133" s="16">
        <v>51477.362139999997</v>
      </c>
      <c r="E133" s="16">
        <v>1936.3242299999999</v>
      </c>
      <c r="F133" s="16">
        <v>3715.4519500000001</v>
      </c>
      <c r="G133" s="16">
        <v>2489.54612</v>
      </c>
      <c r="H133" s="16">
        <v>2489.54612</v>
      </c>
      <c r="I133" s="16">
        <v>261.22300000000001</v>
      </c>
      <c r="J133" s="16"/>
      <c r="K133" s="16"/>
      <c r="L133" s="16"/>
      <c r="M133" s="16"/>
      <c r="N133" s="16">
        <v>1072.93506</v>
      </c>
      <c r="O133" s="16"/>
      <c r="P133" s="16"/>
      <c r="Q133" s="16"/>
      <c r="R133" s="16">
        <v>704.14</v>
      </c>
      <c r="S133" s="16"/>
      <c r="T133" s="16"/>
      <c r="U133" s="16">
        <v>109.4744</v>
      </c>
      <c r="V133" s="16"/>
      <c r="W133" s="16"/>
      <c r="X133" s="16">
        <v>0</v>
      </c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>
        <v>0</v>
      </c>
      <c r="AM133" s="16"/>
      <c r="AN133" s="16"/>
      <c r="AO133" s="16"/>
      <c r="AP133" s="16">
        <v>0</v>
      </c>
      <c r="AQ133" s="16"/>
      <c r="AR133" s="16"/>
      <c r="AS133" s="16"/>
      <c r="AT133" s="16"/>
      <c r="AU133" s="16">
        <v>55853.457719999999</v>
      </c>
      <c r="AV133" s="16">
        <v>0</v>
      </c>
      <c r="AW133" s="16"/>
      <c r="AX133" s="16"/>
      <c r="AY133" s="16"/>
      <c r="AZ133" s="16"/>
      <c r="BA133" s="16"/>
      <c r="BB133" s="17">
        <v>55853.457719999999</v>
      </c>
      <c r="BC133" s="2"/>
    </row>
    <row r="134" spans="1:55" x14ac:dyDescent="0.25">
      <c r="A134" s="96">
        <v>13</v>
      </c>
      <c r="B134" s="6" t="s">
        <v>67</v>
      </c>
      <c r="C134" s="15">
        <v>207375.04038501601</v>
      </c>
      <c r="D134" s="16">
        <v>93441.458433926004</v>
      </c>
      <c r="E134" s="16">
        <v>4333.3586500000001</v>
      </c>
      <c r="F134" s="16">
        <v>720.13256000000001</v>
      </c>
      <c r="G134" s="16">
        <v>43887.478277387003</v>
      </c>
      <c r="H134" s="16">
        <v>21586.470043023</v>
      </c>
      <c r="I134" s="16">
        <v>291.99</v>
      </c>
      <c r="J134" s="16"/>
      <c r="K134" s="16">
        <v>22301.008234363999</v>
      </c>
      <c r="L134" s="16"/>
      <c r="M134" s="16"/>
      <c r="N134" s="16">
        <v>45282.207392242002</v>
      </c>
      <c r="O134" s="16"/>
      <c r="P134" s="16"/>
      <c r="Q134" s="16">
        <v>17712.605698861</v>
      </c>
      <c r="R134" s="16">
        <v>0</v>
      </c>
      <c r="S134" s="16"/>
      <c r="T134" s="16"/>
      <c r="U134" s="16">
        <v>7051.2905825999997</v>
      </c>
      <c r="V134" s="16">
        <v>556.01300000000003</v>
      </c>
      <c r="W134" s="16"/>
      <c r="X134" s="16">
        <v>44891.627931845003</v>
      </c>
      <c r="Y134" s="16">
        <v>27415.620692015</v>
      </c>
      <c r="Z134" s="16">
        <v>0</v>
      </c>
      <c r="AA134" s="16">
        <v>2068.8636700000002</v>
      </c>
      <c r="AB134" s="16">
        <v>2454.888684</v>
      </c>
      <c r="AC134" s="16"/>
      <c r="AD134" s="16">
        <v>115</v>
      </c>
      <c r="AE134" s="16">
        <v>1049.5148099999999</v>
      </c>
      <c r="AF134" s="16"/>
      <c r="AG134" s="16">
        <v>2420.3816758299999</v>
      </c>
      <c r="AH134" s="16">
        <v>0</v>
      </c>
      <c r="AI134" s="16"/>
      <c r="AJ134" s="16"/>
      <c r="AK134" s="16">
        <v>9367.3583999999992</v>
      </c>
      <c r="AL134" s="16">
        <v>0</v>
      </c>
      <c r="AM134" s="16">
        <v>0</v>
      </c>
      <c r="AN134" s="16"/>
      <c r="AO134" s="16"/>
      <c r="AP134" s="16">
        <v>10813</v>
      </c>
      <c r="AQ134" s="16"/>
      <c r="AR134" s="16">
        <v>0</v>
      </c>
      <c r="AS134" s="16">
        <v>10813</v>
      </c>
      <c r="AT134" s="16"/>
      <c r="AU134" s="16">
        <v>263079.66831686097</v>
      </c>
      <c r="AV134" s="16">
        <v>0</v>
      </c>
      <c r="AW134" s="16"/>
      <c r="AX134" s="16"/>
      <c r="AY134" s="16"/>
      <c r="AZ134" s="16"/>
      <c r="BA134" s="16"/>
      <c r="BB134" s="17">
        <v>263079.66831686097</v>
      </c>
      <c r="BC134" s="2"/>
    </row>
    <row r="135" spans="1:55" x14ac:dyDescent="0.25">
      <c r="A135" s="96">
        <v>14</v>
      </c>
      <c r="B135" s="6" t="s">
        <v>68</v>
      </c>
      <c r="C135" s="15">
        <v>360136.93364054902</v>
      </c>
      <c r="D135" s="16">
        <v>239330.81650568801</v>
      </c>
      <c r="E135" s="16"/>
      <c r="F135" s="16"/>
      <c r="G135" s="16">
        <v>47361.117046899999</v>
      </c>
      <c r="H135" s="16">
        <v>21804.104247200001</v>
      </c>
      <c r="I135" s="16"/>
      <c r="J135" s="16"/>
      <c r="K135" s="16">
        <v>25557.012799700002</v>
      </c>
      <c r="L135" s="16"/>
      <c r="M135" s="16"/>
      <c r="N135" s="16">
        <v>39512.077649503997</v>
      </c>
      <c r="O135" s="16"/>
      <c r="P135" s="16"/>
      <c r="Q135" s="16">
        <v>13179.217928456999</v>
      </c>
      <c r="R135" s="16">
        <v>7180.2219999999998</v>
      </c>
      <c r="S135" s="16"/>
      <c r="T135" s="16"/>
      <c r="U135" s="16">
        <v>13573.48251</v>
      </c>
      <c r="V135" s="16"/>
      <c r="W135" s="16"/>
      <c r="X135" s="16">
        <v>73440.853982335</v>
      </c>
      <c r="Y135" s="16">
        <v>11801.823665</v>
      </c>
      <c r="Z135" s="16">
        <v>555.29999999999995</v>
      </c>
      <c r="AA135" s="16">
        <v>2758.4794296300001</v>
      </c>
      <c r="AB135" s="16">
        <v>2599.1921900000002</v>
      </c>
      <c r="AC135" s="16">
        <v>10250.679729104</v>
      </c>
      <c r="AD135" s="16">
        <v>2744.0167200000001</v>
      </c>
      <c r="AE135" s="16"/>
      <c r="AF135" s="16">
        <v>866.95853999999997</v>
      </c>
      <c r="AG135" s="16">
        <v>4338.5573808580002</v>
      </c>
      <c r="AH135" s="16"/>
      <c r="AI135" s="16"/>
      <c r="AJ135" s="16"/>
      <c r="AK135" s="16">
        <v>37525.846327742998</v>
      </c>
      <c r="AL135" s="16">
        <v>1580.3862640699999</v>
      </c>
      <c r="AM135" s="16">
        <v>1580.3862640699999</v>
      </c>
      <c r="AN135" s="16"/>
      <c r="AO135" s="16"/>
      <c r="AP135" s="16">
        <v>108150.11240490001</v>
      </c>
      <c r="AQ135" s="16">
        <v>102940.0204049</v>
      </c>
      <c r="AR135" s="16">
        <v>5210.0919999999996</v>
      </c>
      <c r="AS135" s="16"/>
      <c r="AT135" s="16">
        <v>5518.3815557749904</v>
      </c>
      <c r="AU135" s="16">
        <v>548826.66784762905</v>
      </c>
      <c r="AV135" s="16">
        <v>0</v>
      </c>
      <c r="AW135" s="16"/>
      <c r="AX135" s="16"/>
      <c r="AY135" s="16"/>
      <c r="AZ135" s="16"/>
      <c r="BA135" s="16"/>
      <c r="BB135" s="17">
        <v>548826.66784762905</v>
      </c>
      <c r="BC135" s="2"/>
    </row>
    <row r="136" spans="1:55" x14ac:dyDescent="0.25">
      <c r="A136" s="96">
        <v>15</v>
      </c>
      <c r="B136" s="6" t="s">
        <v>69</v>
      </c>
      <c r="C136" s="15">
        <v>3819.3</v>
      </c>
      <c r="D136" s="16">
        <v>706.5</v>
      </c>
      <c r="E136" s="16"/>
      <c r="F136" s="16"/>
      <c r="G136" s="16">
        <v>605.1</v>
      </c>
      <c r="H136" s="16">
        <v>72</v>
      </c>
      <c r="I136" s="16"/>
      <c r="J136" s="16"/>
      <c r="K136" s="16">
        <v>533.1</v>
      </c>
      <c r="L136" s="16"/>
      <c r="M136" s="16"/>
      <c r="N136" s="16">
        <v>146.5</v>
      </c>
      <c r="O136" s="16"/>
      <c r="P136" s="16"/>
      <c r="Q136" s="16">
        <v>670.2</v>
      </c>
      <c r="R136" s="16">
        <v>1691</v>
      </c>
      <c r="S136" s="16"/>
      <c r="T136" s="16"/>
      <c r="U136" s="16"/>
      <c r="V136" s="16"/>
      <c r="W136" s="16"/>
      <c r="X136" s="16">
        <v>5023.3999999999996</v>
      </c>
      <c r="Y136" s="16">
        <v>227.6</v>
      </c>
      <c r="Z136" s="16">
        <v>1239.5999999999999</v>
      </c>
      <c r="AA136" s="16">
        <v>38.4</v>
      </c>
      <c r="AB136" s="16"/>
      <c r="AC136" s="16">
        <v>70</v>
      </c>
      <c r="AD136" s="16"/>
      <c r="AE136" s="16"/>
      <c r="AF136" s="16"/>
      <c r="AG136" s="16"/>
      <c r="AH136" s="16"/>
      <c r="AI136" s="16"/>
      <c r="AJ136" s="16"/>
      <c r="AK136" s="16">
        <v>3447.8</v>
      </c>
      <c r="AL136" s="16">
        <v>4.7</v>
      </c>
      <c r="AM136" s="16">
        <v>4.7</v>
      </c>
      <c r="AN136" s="16"/>
      <c r="AO136" s="16"/>
      <c r="AP136" s="16">
        <v>0</v>
      </c>
      <c r="AQ136" s="16"/>
      <c r="AR136" s="16"/>
      <c r="AS136" s="16"/>
      <c r="AT136" s="16"/>
      <c r="AU136" s="16">
        <v>8847.4</v>
      </c>
      <c r="AV136" s="16">
        <v>0</v>
      </c>
      <c r="AW136" s="16"/>
      <c r="AX136" s="16"/>
      <c r="AY136" s="16"/>
      <c r="AZ136" s="16"/>
      <c r="BA136" s="16"/>
      <c r="BB136" s="17">
        <v>8847.4</v>
      </c>
      <c r="BC136" s="2"/>
    </row>
    <row r="137" spans="1:55" x14ac:dyDescent="0.25">
      <c r="A137" s="96">
        <v>16</v>
      </c>
      <c r="B137" s="6" t="s">
        <v>70</v>
      </c>
      <c r="C137" s="15">
        <v>269466.58087000001</v>
      </c>
      <c r="D137" s="16">
        <v>120780.42284</v>
      </c>
      <c r="E137" s="16">
        <v>1501.9902999999999</v>
      </c>
      <c r="F137" s="16">
        <v>1213.33359</v>
      </c>
      <c r="G137" s="16">
        <v>39081.9421</v>
      </c>
      <c r="H137" s="16">
        <v>12420.471509999999</v>
      </c>
      <c r="I137" s="16">
        <v>0</v>
      </c>
      <c r="J137" s="16">
        <v>0</v>
      </c>
      <c r="K137" s="16">
        <v>26661.470590000001</v>
      </c>
      <c r="L137" s="16">
        <v>0</v>
      </c>
      <c r="M137" s="16">
        <v>0</v>
      </c>
      <c r="N137" s="16">
        <v>47697.847540000002</v>
      </c>
      <c r="O137" s="16">
        <v>0</v>
      </c>
      <c r="P137" s="16">
        <v>0</v>
      </c>
      <c r="Q137" s="16">
        <v>19878.4319</v>
      </c>
      <c r="R137" s="16">
        <v>30936.2565</v>
      </c>
      <c r="S137" s="16">
        <v>0</v>
      </c>
      <c r="T137" s="16">
        <v>0</v>
      </c>
      <c r="U137" s="16">
        <v>11091.679990000001</v>
      </c>
      <c r="V137" s="16">
        <v>0</v>
      </c>
      <c r="W137" s="16">
        <v>0</v>
      </c>
      <c r="X137" s="16">
        <v>82625.166029999993</v>
      </c>
      <c r="Y137" s="16">
        <v>36059.621950000001</v>
      </c>
      <c r="Z137" s="16">
        <v>112.40129</v>
      </c>
      <c r="AA137" s="16">
        <v>0</v>
      </c>
      <c r="AB137" s="16">
        <v>48.8</v>
      </c>
      <c r="AC137" s="16">
        <v>9988.0791700000009</v>
      </c>
      <c r="AD137" s="16">
        <v>471.89100000000002</v>
      </c>
      <c r="AE137" s="16">
        <v>112.96296</v>
      </c>
      <c r="AF137" s="16">
        <v>0</v>
      </c>
      <c r="AG137" s="16">
        <v>5993.8544300000003</v>
      </c>
      <c r="AH137" s="16">
        <v>0</v>
      </c>
      <c r="AI137" s="16">
        <v>0</v>
      </c>
      <c r="AJ137" s="16">
        <v>0</v>
      </c>
      <c r="AK137" s="16">
        <v>29837.555230000002</v>
      </c>
      <c r="AL137" s="16">
        <v>552.52601000000004</v>
      </c>
      <c r="AM137" s="16">
        <v>552.52601000000004</v>
      </c>
      <c r="AN137" s="16">
        <v>0</v>
      </c>
      <c r="AO137" s="16">
        <v>0</v>
      </c>
      <c r="AP137" s="16">
        <v>2055.6860000000001</v>
      </c>
      <c r="AQ137" s="16">
        <v>835.68600000000004</v>
      </c>
      <c r="AR137" s="16">
        <v>1220</v>
      </c>
      <c r="AS137" s="16">
        <v>0</v>
      </c>
      <c r="AT137" s="16">
        <v>1160</v>
      </c>
      <c r="AU137" s="16">
        <v>355859.95890999999</v>
      </c>
      <c r="AV137" s="16">
        <v>3769.7311199999999</v>
      </c>
      <c r="AW137" s="16">
        <v>0</v>
      </c>
      <c r="AX137" s="16">
        <v>0</v>
      </c>
      <c r="AY137" s="16">
        <v>0</v>
      </c>
      <c r="AZ137" s="16">
        <v>0</v>
      </c>
      <c r="BA137" s="16">
        <v>3769.7311199999999</v>
      </c>
      <c r="BB137" s="17">
        <v>359629.69003</v>
      </c>
      <c r="BC137" s="2"/>
    </row>
    <row r="138" spans="1:55" x14ac:dyDescent="0.25">
      <c r="A138" s="96">
        <v>17</v>
      </c>
      <c r="B138" s="6" t="s">
        <v>71</v>
      </c>
      <c r="C138" s="15">
        <v>717679.74792222399</v>
      </c>
      <c r="D138" s="16">
        <v>468414.38395272603</v>
      </c>
      <c r="E138" s="16">
        <v>9820.5626990000001</v>
      </c>
      <c r="F138" s="16">
        <v>7200.1462910999999</v>
      </c>
      <c r="G138" s="16">
        <v>128238.47303994599</v>
      </c>
      <c r="H138" s="16">
        <v>72732.735277621599</v>
      </c>
      <c r="I138" s="16">
        <v>354.26828999999998</v>
      </c>
      <c r="J138" s="16"/>
      <c r="K138" s="16">
        <v>55505.737762324301</v>
      </c>
      <c r="L138" s="16"/>
      <c r="M138" s="16"/>
      <c r="N138" s="16">
        <v>75547.414306735198</v>
      </c>
      <c r="O138" s="16"/>
      <c r="P138" s="16"/>
      <c r="Q138" s="16">
        <v>23337.4094503253</v>
      </c>
      <c r="R138" s="16">
        <v>19301.812979935199</v>
      </c>
      <c r="S138" s="16"/>
      <c r="T138" s="16"/>
      <c r="U138" s="16">
        <v>2840.2541925565301</v>
      </c>
      <c r="V138" s="16"/>
      <c r="W138" s="16"/>
      <c r="X138" s="16">
        <v>166177.51610273201</v>
      </c>
      <c r="Y138" s="16">
        <v>72617.782362234095</v>
      </c>
      <c r="Z138" s="16">
        <v>19126.395707355001</v>
      </c>
      <c r="AA138" s="16">
        <v>6367.9994999999999</v>
      </c>
      <c r="AB138" s="16">
        <v>202.8981</v>
      </c>
      <c r="AC138" s="16">
        <v>23000.552359699999</v>
      </c>
      <c r="AD138" s="16">
        <v>573.11807938611003</v>
      </c>
      <c r="AE138" s="16">
        <v>1123.8514700000001</v>
      </c>
      <c r="AF138" s="16">
        <v>170.64500000000001</v>
      </c>
      <c r="AG138" s="16">
        <v>10665.146746016</v>
      </c>
      <c r="AH138" s="16"/>
      <c r="AI138" s="16"/>
      <c r="AJ138" s="16"/>
      <c r="AK138" s="16">
        <v>32329.1267780411</v>
      </c>
      <c r="AL138" s="16">
        <v>102.66033</v>
      </c>
      <c r="AM138" s="16">
        <v>102.66033</v>
      </c>
      <c r="AN138" s="16">
        <v>0</v>
      </c>
      <c r="AO138" s="16">
        <v>0</v>
      </c>
      <c r="AP138" s="16">
        <v>12064.72849</v>
      </c>
      <c r="AQ138" s="16">
        <v>901.54899999999998</v>
      </c>
      <c r="AR138" s="16">
        <v>1220.94309</v>
      </c>
      <c r="AS138" s="16">
        <v>9942.2363999999998</v>
      </c>
      <c r="AT138" s="16"/>
      <c r="AU138" s="16">
        <v>896024.65284495603</v>
      </c>
      <c r="AV138" s="16">
        <v>0</v>
      </c>
      <c r="AW138" s="16"/>
      <c r="AX138" s="16"/>
      <c r="AY138" s="16"/>
      <c r="AZ138" s="16"/>
      <c r="BA138" s="16"/>
      <c r="BB138" s="17">
        <v>896024.65284495603</v>
      </c>
      <c r="BC138" s="2"/>
    </row>
    <row r="139" spans="1:55" x14ac:dyDescent="0.25">
      <c r="A139" s="96">
        <v>18</v>
      </c>
      <c r="B139" s="6" t="s">
        <v>72</v>
      </c>
      <c r="C139" s="15">
        <v>118129.26828</v>
      </c>
      <c r="D139" s="16">
        <v>101964.26084</v>
      </c>
      <c r="E139" s="16"/>
      <c r="F139" s="16"/>
      <c r="G139" s="16">
        <v>16165.007439999999</v>
      </c>
      <c r="H139" s="16">
        <v>16165.007439999999</v>
      </c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>
        <v>0</v>
      </c>
      <c r="V139" s="16"/>
      <c r="W139" s="16"/>
      <c r="X139" s="16">
        <v>0</v>
      </c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>
        <v>0</v>
      </c>
      <c r="AM139" s="16"/>
      <c r="AN139" s="16"/>
      <c r="AO139" s="16"/>
      <c r="AP139" s="16">
        <v>0</v>
      </c>
      <c r="AQ139" s="16"/>
      <c r="AR139" s="16"/>
      <c r="AS139" s="16"/>
      <c r="AT139" s="16"/>
      <c r="AU139" s="16">
        <v>118129.26828</v>
      </c>
      <c r="AV139" s="16">
        <v>0</v>
      </c>
      <c r="AW139" s="16"/>
      <c r="AX139" s="16"/>
      <c r="AY139" s="16"/>
      <c r="AZ139" s="16"/>
      <c r="BA139" s="16"/>
      <c r="BB139" s="17">
        <v>118129.26828</v>
      </c>
      <c r="BC139" s="2"/>
    </row>
    <row r="140" spans="1:55" x14ac:dyDescent="0.25">
      <c r="A140" s="96">
        <v>19</v>
      </c>
      <c r="B140" s="6" t="s">
        <v>73</v>
      </c>
      <c r="C140" s="15">
        <v>296569.40500000003</v>
      </c>
      <c r="D140" s="16">
        <v>210140.68</v>
      </c>
      <c r="E140" s="16">
        <v>4069.5990000000002</v>
      </c>
      <c r="F140" s="16">
        <v>5507.9350000000004</v>
      </c>
      <c r="G140" s="16">
        <v>44569.091999999997</v>
      </c>
      <c r="H140" s="16">
        <v>30119.768</v>
      </c>
      <c r="I140" s="16">
        <v>232</v>
      </c>
      <c r="J140" s="16">
        <v>0</v>
      </c>
      <c r="K140" s="16">
        <v>14449.324000000001</v>
      </c>
      <c r="L140" s="16">
        <v>0</v>
      </c>
      <c r="M140" s="16">
        <v>0</v>
      </c>
      <c r="N140" s="16">
        <v>25508.905999999999</v>
      </c>
      <c r="O140" s="16">
        <v>0</v>
      </c>
      <c r="P140" s="16">
        <v>0</v>
      </c>
      <c r="Q140" s="16">
        <v>10463.655000000001</v>
      </c>
      <c r="R140" s="16">
        <v>5270.5680000000002</v>
      </c>
      <c r="S140" s="16">
        <v>0</v>
      </c>
      <c r="T140" s="16">
        <v>0</v>
      </c>
      <c r="U140" s="16">
        <v>616.50400000000002</v>
      </c>
      <c r="V140" s="16">
        <v>0</v>
      </c>
      <c r="W140" s="16">
        <v>0</v>
      </c>
      <c r="X140" s="16">
        <v>52340.142999999996</v>
      </c>
      <c r="Y140" s="16">
        <v>26390.741000000002</v>
      </c>
      <c r="Z140" s="16">
        <v>12714.772999999999</v>
      </c>
      <c r="AA140" s="16">
        <v>533.28</v>
      </c>
      <c r="AB140" s="16">
        <v>424.44499999999999</v>
      </c>
      <c r="AC140" s="16">
        <v>529.91899999999998</v>
      </c>
      <c r="AD140" s="16">
        <v>454.846</v>
      </c>
      <c r="AE140" s="16">
        <v>355.642</v>
      </c>
      <c r="AF140" s="16">
        <v>178.815</v>
      </c>
      <c r="AG140" s="16">
        <v>3140.9050000000002</v>
      </c>
      <c r="AH140" s="16">
        <v>0</v>
      </c>
      <c r="AI140" s="16">
        <v>0</v>
      </c>
      <c r="AJ140" s="16">
        <v>0</v>
      </c>
      <c r="AK140" s="16">
        <v>7616.777</v>
      </c>
      <c r="AL140" s="16">
        <v>76</v>
      </c>
      <c r="AM140" s="16">
        <v>76</v>
      </c>
      <c r="AN140" s="16">
        <v>0</v>
      </c>
      <c r="AO140" s="16">
        <v>0</v>
      </c>
      <c r="AP140" s="16">
        <v>720</v>
      </c>
      <c r="AQ140" s="16">
        <v>0</v>
      </c>
      <c r="AR140" s="16">
        <v>100</v>
      </c>
      <c r="AS140" s="16">
        <v>620</v>
      </c>
      <c r="AT140" s="16">
        <v>0</v>
      </c>
      <c r="AU140" s="16">
        <v>349705.54800000001</v>
      </c>
      <c r="AV140" s="16">
        <v>0</v>
      </c>
      <c r="AW140" s="16">
        <v>0</v>
      </c>
      <c r="AX140" s="16">
        <v>0</v>
      </c>
      <c r="AY140" s="16">
        <v>0</v>
      </c>
      <c r="AZ140" s="16">
        <v>0</v>
      </c>
      <c r="BA140" s="16">
        <v>0</v>
      </c>
      <c r="BB140" s="17">
        <v>349705.54800000001</v>
      </c>
      <c r="BC140" s="2"/>
    </row>
    <row r="141" spans="1:55" x14ac:dyDescent="0.25">
      <c r="A141" s="96">
        <v>20</v>
      </c>
      <c r="B141" s="6" t="s">
        <v>74</v>
      </c>
      <c r="C141" s="15">
        <v>23868.800335249001</v>
      </c>
      <c r="D141" s="16">
        <v>0</v>
      </c>
      <c r="E141" s="16"/>
      <c r="F141" s="16"/>
      <c r="G141" s="16">
        <v>0</v>
      </c>
      <c r="H141" s="16">
        <v>0</v>
      </c>
      <c r="I141" s="16"/>
      <c r="J141" s="16"/>
      <c r="K141" s="16">
        <v>0</v>
      </c>
      <c r="L141" s="16"/>
      <c r="M141" s="16"/>
      <c r="N141" s="16">
        <v>19594.711815249</v>
      </c>
      <c r="O141" s="16"/>
      <c r="P141" s="16"/>
      <c r="Q141" s="16">
        <v>4274.0885200000002</v>
      </c>
      <c r="R141" s="16"/>
      <c r="S141" s="16"/>
      <c r="T141" s="16"/>
      <c r="U141" s="16"/>
      <c r="V141" s="16"/>
      <c r="W141" s="16"/>
      <c r="X141" s="16">
        <v>0</v>
      </c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>
        <v>0</v>
      </c>
      <c r="AM141" s="16"/>
      <c r="AN141" s="16"/>
      <c r="AO141" s="16"/>
      <c r="AP141" s="16">
        <v>0</v>
      </c>
      <c r="AQ141" s="16"/>
      <c r="AR141" s="16"/>
      <c r="AS141" s="16"/>
      <c r="AT141" s="16"/>
      <c r="AU141" s="16">
        <v>23868.800335249001</v>
      </c>
      <c r="AV141" s="16">
        <v>0</v>
      </c>
      <c r="AW141" s="16"/>
      <c r="AX141" s="16"/>
      <c r="AY141" s="16"/>
      <c r="AZ141" s="16"/>
      <c r="BA141" s="16"/>
      <c r="BB141" s="17">
        <v>23868.800335249001</v>
      </c>
      <c r="BC141" s="2"/>
    </row>
    <row r="142" spans="1:55" x14ac:dyDescent="0.25">
      <c r="A142" s="96">
        <v>21</v>
      </c>
      <c r="B142" s="6" t="s">
        <v>75</v>
      </c>
      <c r="C142" s="15">
        <v>2732.9930199999999</v>
      </c>
      <c r="D142" s="16">
        <v>0</v>
      </c>
      <c r="E142" s="16"/>
      <c r="F142" s="16"/>
      <c r="G142" s="16">
        <v>333.54</v>
      </c>
      <c r="H142" s="16">
        <v>0</v>
      </c>
      <c r="I142" s="16"/>
      <c r="J142" s="16"/>
      <c r="K142" s="16">
        <v>333.54</v>
      </c>
      <c r="L142" s="16"/>
      <c r="M142" s="16"/>
      <c r="N142" s="16">
        <v>1764.0307700000001</v>
      </c>
      <c r="O142" s="16"/>
      <c r="P142" s="16"/>
      <c r="Q142" s="16">
        <v>405.42225000000002</v>
      </c>
      <c r="R142" s="16"/>
      <c r="S142" s="16"/>
      <c r="T142" s="16"/>
      <c r="U142" s="16">
        <v>230</v>
      </c>
      <c r="V142" s="16"/>
      <c r="W142" s="16"/>
      <c r="X142" s="16">
        <v>3791.6436699999999</v>
      </c>
      <c r="Y142" s="16">
        <v>2116.4</v>
      </c>
      <c r="Z142" s="16">
        <v>1675.2436700000001</v>
      </c>
      <c r="AA142" s="16"/>
      <c r="AB142" s="16"/>
      <c r="AC142" s="16">
        <v>0</v>
      </c>
      <c r="AD142" s="16">
        <v>0</v>
      </c>
      <c r="AE142" s="16"/>
      <c r="AF142" s="16"/>
      <c r="AG142" s="16">
        <v>0</v>
      </c>
      <c r="AH142" s="16"/>
      <c r="AI142" s="16"/>
      <c r="AJ142" s="16"/>
      <c r="AK142" s="16">
        <v>0</v>
      </c>
      <c r="AL142" s="16">
        <v>0</v>
      </c>
      <c r="AM142" s="16">
        <v>0</v>
      </c>
      <c r="AN142" s="16"/>
      <c r="AO142" s="16"/>
      <c r="AP142" s="16">
        <v>0</v>
      </c>
      <c r="AQ142" s="16">
        <v>0</v>
      </c>
      <c r="AR142" s="16"/>
      <c r="AS142" s="16"/>
      <c r="AT142" s="16"/>
      <c r="AU142" s="16">
        <v>6524.6366900000003</v>
      </c>
      <c r="AV142" s="16">
        <v>0</v>
      </c>
      <c r="AW142" s="16"/>
      <c r="AX142" s="16"/>
      <c r="AY142" s="16"/>
      <c r="AZ142" s="16"/>
      <c r="BA142" s="16"/>
      <c r="BB142" s="17">
        <v>6524.6366900000003</v>
      </c>
      <c r="BC142" s="2"/>
    </row>
    <row r="143" spans="1:55" x14ac:dyDescent="0.25">
      <c r="A143" s="96">
        <v>22</v>
      </c>
      <c r="B143" s="6" t="s">
        <v>76</v>
      </c>
      <c r="C143" s="15">
        <v>7604</v>
      </c>
      <c r="D143" s="16">
        <v>3400</v>
      </c>
      <c r="E143" s="16">
        <v>117</v>
      </c>
      <c r="F143" s="16"/>
      <c r="G143" s="16">
        <v>1453</v>
      </c>
      <c r="H143" s="16">
        <v>804</v>
      </c>
      <c r="I143" s="16"/>
      <c r="J143" s="16"/>
      <c r="K143" s="16">
        <v>649</v>
      </c>
      <c r="L143" s="16"/>
      <c r="M143" s="16"/>
      <c r="N143" s="16">
        <v>926</v>
      </c>
      <c r="O143" s="16"/>
      <c r="P143" s="16"/>
      <c r="Q143" s="16">
        <v>465</v>
      </c>
      <c r="R143" s="16">
        <v>510</v>
      </c>
      <c r="S143" s="16"/>
      <c r="T143" s="16"/>
      <c r="U143" s="16">
        <v>850</v>
      </c>
      <c r="V143" s="16"/>
      <c r="W143" s="16"/>
      <c r="X143" s="16">
        <v>4220</v>
      </c>
      <c r="Y143" s="16">
        <v>974</v>
      </c>
      <c r="Z143" s="16">
        <v>2774</v>
      </c>
      <c r="AA143" s="16">
        <v>320</v>
      </c>
      <c r="AB143" s="16"/>
      <c r="AC143" s="16"/>
      <c r="AD143" s="16"/>
      <c r="AE143" s="16"/>
      <c r="AF143" s="16"/>
      <c r="AG143" s="16">
        <v>55</v>
      </c>
      <c r="AH143" s="16"/>
      <c r="AI143" s="16"/>
      <c r="AJ143" s="16"/>
      <c r="AK143" s="16">
        <v>97</v>
      </c>
      <c r="AL143" s="16">
        <v>0</v>
      </c>
      <c r="AM143" s="16"/>
      <c r="AN143" s="16"/>
      <c r="AO143" s="16"/>
      <c r="AP143" s="16">
        <v>0</v>
      </c>
      <c r="AQ143" s="16"/>
      <c r="AR143" s="16"/>
      <c r="AS143" s="16"/>
      <c r="AT143" s="16"/>
      <c r="AU143" s="16">
        <v>11824</v>
      </c>
      <c r="AV143" s="16">
        <v>0</v>
      </c>
      <c r="AW143" s="16"/>
      <c r="AX143" s="16"/>
      <c r="AY143" s="16"/>
      <c r="AZ143" s="16"/>
      <c r="BA143" s="16"/>
      <c r="BB143" s="17">
        <v>11824</v>
      </c>
      <c r="BC143" s="2"/>
    </row>
    <row r="144" spans="1:55" x14ac:dyDescent="0.25">
      <c r="A144" s="96">
        <v>23</v>
      </c>
      <c r="B144" s="6" t="s">
        <v>77</v>
      </c>
      <c r="C144" s="15">
        <v>0</v>
      </c>
      <c r="D144" s="16"/>
      <c r="E144" s="16"/>
      <c r="F144" s="16"/>
      <c r="G144" s="16">
        <v>0</v>
      </c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>
        <v>0</v>
      </c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>
        <v>0</v>
      </c>
      <c r="AM144" s="16"/>
      <c r="AN144" s="16"/>
      <c r="AO144" s="16"/>
      <c r="AP144" s="16">
        <v>0</v>
      </c>
      <c r="AQ144" s="16"/>
      <c r="AR144" s="16"/>
      <c r="AS144" s="16"/>
      <c r="AT144" s="16"/>
      <c r="AU144" s="16">
        <v>0</v>
      </c>
      <c r="AV144" s="16">
        <v>0</v>
      </c>
      <c r="AW144" s="16"/>
      <c r="AX144" s="16"/>
      <c r="AY144" s="16"/>
      <c r="AZ144" s="16"/>
      <c r="BA144" s="16"/>
      <c r="BB144" s="17">
        <v>0</v>
      </c>
      <c r="BC144" s="2"/>
    </row>
    <row r="145" spans="1:55" x14ac:dyDescent="0.25">
      <c r="A145" s="96">
        <v>24</v>
      </c>
      <c r="B145" s="6" t="s">
        <v>78</v>
      </c>
      <c r="C145" s="15">
        <v>57918.73</v>
      </c>
      <c r="D145" s="16">
        <v>48630.7</v>
      </c>
      <c r="E145" s="16">
        <v>2265.4899999999998</v>
      </c>
      <c r="F145" s="16">
        <v>1405.87</v>
      </c>
      <c r="G145" s="16">
        <v>9288.0300000000007</v>
      </c>
      <c r="H145" s="16">
        <v>9288.0300000000007</v>
      </c>
      <c r="I145" s="16">
        <v>0</v>
      </c>
      <c r="J145" s="16">
        <v>0</v>
      </c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>
        <v>0</v>
      </c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>
        <v>0</v>
      </c>
      <c r="AM145" s="16"/>
      <c r="AN145" s="16"/>
      <c r="AO145" s="16"/>
      <c r="AP145" s="16">
        <v>0</v>
      </c>
      <c r="AQ145" s="16"/>
      <c r="AR145" s="16"/>
      <c r="AS145" s="16"/>
      <c r="AT145" s="16"/>
      <c r="AU145" s="16">
        <v>57918.73</v>
      </c>
      <c r="AV145" s="16">
        <v>0</v>
      </c>
      <c r="AW145" s="16"/>
      <c r="AX145" s="16"/>
      <c r="AY145" s="16"/>
      <c r="AZ145" s="16"/>
      <c r="BA145" s="16"/>
      <c r="BB145" s="17">
        <v>57918.73</v>
      </c>
      <c r="BC145" s="2"/>
    </row>
    <row r="146" spans="1:55" ht="15.75" thickBot="1" x14ac:dyDescent="0.3">
      <c r="A146" s="102">
        <v>25</v>
      </c>
      <c r="B146" s="22" t="s">
        <v>79</v>
      </c>
      <c r="C146" s="23">
        <v>3677283.3348052381</v>
      </c>
      <c r="D146" s="24">
        <v>1992362.7633423391</v>
      </c>
      <c r="E146" s="24">
        <v>35013.391068999998</v>
      </c>
      <c r="F146" s="24">
        <v>28094.3276811</v>
      </c>
      <c r="G146" s="24">
        <v>709121.22775359498</v>
      </c>
      <c r="H146" s="24">
        <v>375027.33422784461</v>
      </c>
      <c r="I146" s="24">
        <v>1632.1450299999999</v>
      </c>
      <c r="J146" s="24">
        <v>0</v>
      </c>
      <c r="K146" s="24">
        <v>334093.89352575032</v>
      </c>
      <c r="L146" s="24">
        <v>0</v>
      </c>
      <c r="M146" s="24">
        <v>0</v>
      </c>
      <c r="N146" s="24">
        <v>580636.84192740417</v>
      </c>
      <c r="O146" s="24">
        <v>0</v>
      </c>
      <c r="P146" s="24">
        <v>0</v>
      </c>
      <c r="Q146" s="24">
        <v>203084.5888068084</v>
      </c>
      <c r="R146" s="24">
        <v>129822.80030993521</v>
      </c>
      <c r="S146" s="24">
        <v>0</v>
      </c>
      <c r="T146" s="24">
        <v>0</v>
      </c>
      <c r="U146" s="24">
        <v>62255.112665156528</v>
      </c>
      <c r="V146" s="24">
        <v>556.01300000000003</v>
      </c>
      <c r="W146" s="24">
        <v>0</v>
      </c>
      <c r="X146" s="24">
        <v>863697.97189053975</v>
      </c>
      <c r="Y146" s="24">
        <v>442816.27064005687</v>
      </c>
      <c r="Z146" s="24">
        <v>122661.613357355</v>
      </c>
      <c r="AA146" s="24">
        <v>16744.569989629999</v>
      </c>
      <c r="AB146" s="24">
        <v>8784.0099740000005</v>
      </c>
      <c r="AC146" s="24">
        <v>57655.147568804001</v>
      </c>
      <c r="AD146" s="24">
        <v>8809.86529428211</v>
      </c>
      <c r="AE146" s="24">
        <v>3812.6042899999989</v>
      </c>
      <c r="AF146" s="24">
        <v>3215.8454899999988</v>
      </c>
      <c r="AG146" s="24">
        <v>41498.150062704</v>
      </c>
      <c r="AH146" s="24">
        <v>1598.5580000000018</v>
      </c>
      <c r="AI146" s="24">
        <v>0</v>
      </c>
      <c r="AJ146" s="24">
        <v>0</v>
      </c>
      <c r="AK146" s="24">
        <v>156101.33722370799</v>
      </c>
      <c r="AL146" s="24">
        <v>2630.1116140699928</v>
      </c>
      <c r="AM146" s="24">
        <v>2630.1116140699946</v>
      </c>
      <c r="AN146" s="24">
        <v>4.6566128730773896E-13</v>
      </c>
      <c r="AO146" s="24">
        <v>-1.8626451492309599E-12</v>
      </c>
      <c r="AP146" s="24">
        <v>145093.3096449</v>
      </c>
      <c r="AQ146" s="24">
        <v>104677.2554049</v>
      </c>
      <c r="AR146" s="24">
        <v>8140.8178399999997</v>
      </c>
      <c r="AS146" s="24">
        <v>32275.236400000002</v>
      </c>
      <c r="AT146" s="24">
        <v>7515.3815557749904</v>
      </c>
      <c r="AU146" s="24">
        <v>4696220.1095105233</v>
      </c>
      <c r="AV146" s="24">
        <v>12364.73112</v>
      </c>
      <c r="AW146" s="24">
        <v>8595</v>
      </c>
      <c r="AX146" s="24">
        <v>0</v>
      </c>
      <c r="AY146" s="24">
        <v>0</v>
      </c>
      <c r="AZ146" s="24">
        <v>0</v>
      </c>
      <c r="BA146" s="24">
        <v>3769.7311199999999</v>
      </c>
      <c r="BB146" s="25">
        <v>4708584.8406305229</v>
      </c>
      <c r="BC146" s="2"/>
    </row>
    <row r="147" spans="1:55" ht="15.75" thickTop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</row>
    <row r="148" spans="1:55" x14ac:dyDescent="0.25">
      <c r="A148" s="1" t="s">
        <v>190</v>
      </c>
      <c r="C148" s="1" t="s">
        <v>1</v>
      </c>
      <c r="D148" s="1" t="s">
        <v>184</v>
      </c>
    </row>
    <row r="149" spans="1:55" ht="15.75" thickBo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</row>
    <row r="150" spans="1:55" s="101" customFormat="1" ht="43.5" customHeight="1" thickTop="1" thickBot="1" x14ac:dyDescent="0.3">
      <c r="A150" s="69" t="s">
        <v>2</v>
      </c>
      <c r="B150" s="97" t="s">
        <v>3</v>
      </c>
      <c r="C150" s="98" t="s">
        <v>4</v>
      </c>
      <c r="D150" s="99" t="s">
        <v>5</v>
      </c>
      <c r="E150" s="99" t="s">
        <v>6</v>
      </c>
      <c r="F150" s="99" t="s">
        <v>7</v>
      </c>
      <c r="G150" s="99" t="s">
        <v>8</v>
      </c>
      <c r="H150" s="99" t="s">
        <v>9</v>
      </c>
      <c r="I150" s="99" t="s">
        <v>10</v>
      </c>
      <c r="J150" s="99" t="s">
        <v>11</v>
      </c>
      <c r="K150" s="99" t="s">
        <v>12</v>
      </c>
      <c r="L150" s="99" t="s">
        <v>13</v>
      </c>
      <c r="M150" s="99" t="s">
        <v>14</v>
      </c>
      <c r="N150" s="99" t="s">
        <v>15</v>
      </c>
      <c r="O150" s="99" t="s">
        <v>16</v>
      </c>
      <c r="P150" s="99" t="s">
        <v>17</v>
      </c>
      <c r="Q150" s="99" t="s">
        <v>18</v>
      </c>
      <c r="R150" s="99" t="s">
        <v>19</v>
      </c>
      <c r="S150" s="99" t="s">
        <v>20</v>
      </c>
      <c r="T150" s="99" t="s">
        <v>21</v>
      </c>
      <c r="U150" s="99" t="s">
        <v>22</v>
      </c>
      <c r="V150" s="99" t="s">
        <v>23</v>
      </c>
      <c r="W150" s="99" t="s">
        <v>24</v>
      </c>
      <c r="X150" s="99" t="s">
        <v>25</v>
      </c>
      <c r="Y150" s="99" t="s">
        <v>26</v>
      </c>
      <c r="Z150" s="99" t="s">
        <v>27</v>
      </c>
      <c r="AA150" s="99" t="s">
        <v>28</v>
      </c>
      <c r="AB150" s="99" t="s">
        <v>29</v>
      </c>
      <c r="AC150" s="99" t="s">
        <v>30</v>
      </c>
      <c r="AD150" s="99" t="s">
        <v>31</v>
      </c>
      <c r="AE150" s="99" t="s">
        <v>32</v>
      </c>
      <c r="AF150" s="99" t="s">
        <v>33</v>
      </c>
      <c r="AG150" s="99" t="s">
        <v>34</v>
      </c>
      <c r="AH150" s="99" t="s">
        <v>35</v>
      </c>
      <c r="AI150" s="99" t="s">
        <v>36</v>
      </c>
      <c r="AJ150" s="99" t="s">
        <v>37</v>
      </c>
      <c r="AK150" s="99" t="s">
        <v>38</v>
      </c>
      <c r="AL150" s="99" t="s">
        <v>39</v>
      </c>
      <c r="AM150" s="99" t="s">
        <v>40</v>
      </c>
      <c r="AN150" s="99" t="s">
        <v>41</v>
      </c>
      <c r="AO150" s="99" t="s">
        <v>42</v>
      </c>
      <c r="AP150" s="99" t="s">
        <v>43</v>
      </c>
      <c r="AQ150" s="99" t="s">
        <v>44</v>
      </c>
      <c r="AR150" s="99" t="s">
        <v>45</v>
      </c>
      <c r="AS150" s="99" t="s">
        <v>46</v>
      </c>
      <c r="AT150" s="99" t="s">
        <v>47</v>
      </c>
      <c r="AU150" s="99" t="s">
        <v>48</v>
      </c>
      <c r="AV150" s="99" t="s">
        <v>49</v>
      </c>
      <c r="AW150" s="99" t="s">
        <v>50</v>
      </c>
      <c r="AX150" s="99" t="s">
        <v>51</v>
      </c>
      <c r="AY150" s="99" t="s">
        <v>52</v>
      </c>
      <c r="AZ150" s="99" t="s">
        <v>53</v>
      </c>
      <c r="BA150" s="99" t="s">
        <v>22</v>
      </c>
      <c r="BB150" s="97" t="s">
        <v>54</v>
      </c>
      <c r="BC150" s="100"/>
    </row>
    <row r="151" spans="1:55" ht="15.75" thickTop="1" x14ac:dyDescent="0.25">
      <c r="A151" s="95">
        <v>1</v>
      </c>
      <c r="B151" s="8" t="s">
        <v>55</v>
      </c>
      <c r="C151" s="12">
        <v>3048</v>
      </c>
      <c r="D151" s="13">
        <v>1405</v>
      </c>
      <c r="E151" s="13"/>
      <c r="F151" s="13"/>
      <c r="G151" s="13">
        <v>813</v>
      </c>
      <c r="H151" s="13">
        <v>652</v>
      </c>
      <c r="I151" s="13"/>
      <c r="J151" s="13"/>
      <c r="K151" s="13">
        <v>161</v>
      </c>
      <c r="L151" s="13"/>
      <c r="M151" s="13"/>
      <c r="N151" s="13">
        <v>376</v>
      </c>
      <c r="O151" s="13"/>
      <c r="P151" s="13"/>
      <c r="Q151" s="13">
        <v>284</v>
      </c>
      <c r="R151" s="13">
        <v>106</v>
      </c>
      <c r="S151" s="13"/>
      <c r="T151" s="13"/>
      <c r="U151" s="13">
        <v>64</v>
      </c>
      <c r="V151" s="13"/>
      <c r="W151" s="13"/>
      <c r="X151" s="13">
        <v>261</v>
      </c>
      <c r="Y151" s="13">
        <v>153</v>
      </c>
      <c r="Z151" s="13">
        <v>43</v>
      </c>
      <c r="AA151" s="13">
        <v>10</v>
      </c>
      <c r="AB151" s="13">
        <v>1</v>
      </c>
      <c r="AC151" s="13">
        <v>7</v>
      </c>
      <c r="AD151" s="13">
        <v>4</v>
      </c>
      <c r="AE151" s="13">
        <v>1</v>
      </c>
      <c r="AF151" s="13"/>
      <c r="AG151" s="13">
        <v>22</v>
      </c>
      <c r="AH151" s="13"/>
      <c r="AI151" s="13"/>
      <c r="AJ151" s="13"/>
      <c r="AK151" s="13">
        <v>20</v>
      </c>
      <c r="AL151" s="13">
        <v>1</v>
      </c>
      <c r="AM151" s="13">
        <v>1</v>
      </c>
      <c r="AN151" s="13"/>
      <c r="AO151" s="13"/>
      <c r="AP151" s="13">
        <v>0</v>
      </c>
      <c r="AQ151" s="13"/>
      <c r="AR151" s="13"/>
      <c r="AS151" s="13"/>
      <c r="AT151" s="13"/>
      <c r="AU151" s="13">
        <v>3310</v>
      </c>
      <c r="AV151" s="13">
        <v>0</v>
      </c>
      <c r="AW151" s="13"/>
      <c r="AX151" s="13"/>
      <c r="AY151" s="13"/>
      <c r="AZ151" s="13"/>
      <c r="BA151" s="13"/>
      <c r="BB151" s="14">
        <v>3310</v>
      </c>
      <c r="BC151" s="2"/>
    </row>
    <row r="152" spans="1:55" x14ac:dyDescent="0.25">
      <c r="A152" s="96">
        <v>2</v>
      </c>
      <c r="B152" s="6" t="s">
        <v>56</v>
      </c>
      <c r="C152" s="15">
        <v>697</v>
      </c>
      <c r="D152" s="16">
        <v>497</v>
      </c>
      <c r="E152" s="16">
        <v>4</v>
      </c>
      <c r="F152" s="16">
        <v>1</v>
      </c>
      <c r="G152" s="16">
        <v>168</v>
      </c>
      <c r="H152" s="16">
        <v>165</v>
      </c>
      <c r="I152" s="16">
        <v>0</v>
      </c>
      <c r="J152" s="16">
        <v>0</v>
      </c>
      <c r="K152" s="16">
        <v>3</v>
      </c>
      <c r="L152" s="16">
        <v>0</v>
      </c>
      <c r="M152" s="16">
        <v>0</v>
      </c>
      <c r="N152" s="16">
        <v>12</v>
      </c>
      <c r="O152" s="16">
        <v>0</v>
      </c>
      <c r="P152" s="16">
        <v>0</v>
      </c>
      <c r="Q152" s="16">
        <v>2</v>
      </c>
      <c r="R152" s="16">
        <v>0</v>
      </c>
      <c r="S152" s="16">
        <v>0</v>
      </c>
      <c r="T152" s="16">
        <v>0</v>
      </c>
      <c r="U152" s="16">
        <v>18</v>
      </c>
      <c r="V152" s="16">
        <v>0</v>
      </c>
      <c r="W152" s="16">
        <v>0</v>
      </c>
      <c r="X152" s="16">
        <v>22</v>
      </c>
      <c r="Y152" s="16">
        <v>8</v>
      </c>
      <c r="Z152" s="16">
        <v>6</v>
      </c>
      <c r="AA152" s="16">
        <v>0</v>
      </c>
      <c r="AB152" s="16">
        <v>0</v>
      </c>
      <c r="AC152" s="16">
        <v>0</v>
      </c>
      <c r="AD152" s="16">
        <v>1</v>
      </c>
      <c r="AE152" s="16">
        <v>0</v>
      </c>
      <c r="AF152" s="16">
        <v>0</v>
      </c>
      <c r="AG152" s="16">
        <v>3</v>
      </c>
      <c r="AH152" s="16">
        <v>0</v>
      </c>
      <c r="AI152" s="16">
        <v>0</v>
      </c>
      <c r="AJ152" s="16">
        <v>0</v>
      </c>
      <c r="AK152" s="16">
        <v>4</v>
      </c>
      <c r="AL152" s="16">
        <v>31</v>
      </c>
      <c r="AM152" s="16">
        <v>31</v>
      </c>
      <c r="AN152" s="16">
        <v>0</v>
      </c>
      <c r="AO152" s="16">
        <v>0</v>
      </c>
      <c r="AP152" s="16">
        <v>0</v>
      </c>
      <c r="AQ152" s="16">
        <v>0</v>
      </c>
      <c r="AR152" s="16">
        <v>0</v>
      </c>
      <c r="AS152" s="16">
        <v>0</v>
      </c>
      <c r="AT152" s="16"/>
      <c r="AU152" s="16">
        <v>750</v>
      </c>
      <c r="AV152" s="16">
        <v>0</v>
      </c>
      <c r="AW152" s="16">
        <v>0</v>
      </c>
      <c r="AX152" s="16">
        <v>0</v>
      </c>
      <c r="AY152" s="16">
        <v>0</v>
      </c>
      <c r="AZ152" s="16">
        <v>0</v>
      </c>
      <c r="BA152" s="16">
        <v>0</v>
      </c>
      <c r="BB152" s="17">
        <v>750</v>
      </c>
      <c r="BC152" s="2"/>
    </row>
    <row r="153" spans="1:55" x14ac:dyDescent="0.25">
      <c r="A153" s="96">
        <v>3</v>
      </c>
      <c r="B153" s="6" t="s">
        <v>57</v>
      </c>
      <c r="C153" s="15">
        <v>26</v>
      </c>
      <c r="D153" s="16">
        <v>6</v>
      </c>
      <c r="E153" s="16"/>
      <c r="F153" s="16"/>
      <c r="G153" s="16">
        <v>0</v>
      </c>
      <c r="H153" s="16"/>
      <c r="I153" s="16"/>
      <c r="J153" s="16"/>
      <c r="K153" s="16"/>
      <c r="L153" s="16"/>
      <c r="M153" s="16"/>
      <c r="N153" s="16">
        <v>8</v>
      </c>
      <c r="O153" s="16"/>
      <c r="P153" s="16"/>
      <c r="Q153" s="16">
        <v>1</v>
      </c>
      <c r="R153" s="16">
        <v>3</v>
      </c>
      <c r="S153" s="16"/>
      <c r="T153" s="16"/>
      <c r="U153" s="16">
        <v>8</v>
      </c>
      <c r="V153" s="16"/>
      <c r="W153" s="16"/>
      <c r="X153" s="16">
        <v>16</v>
      </c>
      <c r="Y153" s="16">
        <v>3</v>
      </c>
      <c r="Z153" s="16">
        <v>1</v>
      </c>
      <c r="AA153" s="16"/>
      <c r="AB153" s="16"/>
      <c r="AC153" s="16">
        <v>1</v>
      </c>
      <c r="AD153" s="16"/>
      <c r="AE153" s="16"/>
      <c r="AF153" s="16"/>
      <c r="AG153" s="16">
        <v>1</v>
      </c>
      <c r="AH153" s="16">
        <v>8</v>
      </c>
      <c r="AI153" s="16"/>
      <c r="AJ153" s="16"/>
      <c r="AK153" s="16">
        <v>2</v>
      </c>
      <c r="AL153" s="16">
        <v>0</v>
      </c>
      <c r="AM153" s="16"/>
      <c r="AN153" s="16"/>
      <c r="AO153" s="16"/>
      <c r="AP153" s="16">
        <v>0</v>
      </c>
      <c r="AQ153" s="16"/>
      <c r="AR153" s="16"/>
      <c r="AS153" s="16"/>
      <c r="AT153" s="16"/>
      <c r="AU153" s="16">
        <v>42</v>
      </c>
      <c r="AV153" s="16">
        <v>0</v>
      </c>
      <c r="AW153" s="16"/>
      <c r="AX153" s="16"/>
      <c r="AY153" s="16"/>
      <c r="AZ153" s="16"/>
      <c r="BA153" s="16"/>
      <c r="BB153" s="17">
        <v>42</v>
      </c>
      <c r="BC153" s="2"/>
    </row>
    <row r="154" spans="1:55" x14ac:dyDescent="0.25">
      <c r="A154" s="96">
        <v>4</v>
      </c>
      <c r="B154" s="6" t="s">
        <v>58</v>
      </c>
      <c r="C154" s="15">
        <v>90</v>
      </c>
      <c r="D154" s="16">
        <v>35</v>
      </c>
      <c r="E154" s="16"/>
      <c r="F154" s="16">
        <v>5</v>
      </c>
      <c r="G154" s="16">
        <v>18</v>
      </c>
      <c r="H154" s="16">
        <v>10</v>
      </c>
      <c r="I154" s="16">
        <v>1</v>
      </c>
      <c r="J154" s="16"/>
      <c r="K154" s="16">
        <v>8</v>
      </c>
      <c r="L154" s="16"/>
      <c r="M154" s="16"/>
      <c r="N154" s="16">
        <v>28</v>
      </c>
      <c r="O154" s="16"/>
      <c r="P154" s="16"/>
      <c r="Q154" s="16">
        <v>8</v>
      </c>
      <c r="R154" s="16"/>
      <c r="S154" s="16"/>
      <c r="T154" s="16"/>
      <c r="U154" s="16">
        <v>1</v>
      </c>
      <c r="V154" s="16"/>
      <c r="W154" s="16"/>
      <c r="X154" s="16">
        <v>2</v>
      </c>
      <c r="Y154" s="16">
        <v>1</v>
      </c>
      <c r="Z154" s="16"/>
      <c r="AA154" s="16"/>
      <c r="AB154" s="16"/>
      <c r="AC154" s="16"/>
      <c r="AD154" s="16"/>
      <c r="AE154" s="16"/>
      <c r="AF154" s="16"/>
      <c r="AG154" s="16">
        <v>1</v>
      </c>
      <c r="AH154" s="16"/>
      <c r="AI154" s="16"/>
      <c r="AJ154" s="16"/>
      <c r="AK154" s="16"/>
      <c r="AL154" s="16">
        <v>0</v>
      </c>
      <c r="AM154" s="16"/>
      <c r="AN154" s="16"/>
      <c r="AO154" s="16"/>
      <c r="AP154" s="16">
        <v>0</v>
      </c>
      <c r="AQ154" s="16"/>
      <c r="AR154" s="16"/>
      <c r="AS154" s="16"/>
      <c r="AT154" s="16">
        <v>1</v>
      </c>
      <c r="AU154" s="16">
        <v>93</v>
      </c>
      <c r="AV154" s="16">
        <v>0</v>
      </c>
      <c r="AW154" s="16"/>
      <c r="AX154" s="16"/>
      <c r="AY154" s="16"/>
      <c r="AZ154" s="16"/>
      <c r="BA154" s="16"/>
      <c r="BB154" s="17">
        <v>93</v>
      </c>
      <c r="BC154" s="2"/>
    </row>
    <row r="155" spans="1:55" x14ac:dyDescent="0.25">
      <c r="A155" s="96">
        <v>5</v>
      </c>
      <c r="B155" s="6" t="s">
        <v>59</v>
      </c>
      <c r="C155" s="15">
        <v>0</v>
      </c>
      <c r="D155" s="16"/>
      <c r="E155" s="16"/>
      <c r="F155" s="16"/>
      <c r="G155" s="16">
        <v>0</v>
      </c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>
        <v>50</v>
      </c>
      <c r="Y155" s="16">
        <v>50</v>
      </c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>
        <v>0</v>
      </c>
      <c r="AM155" s="16"/>
      <c r="AN155" s="16"/>
      <c r="AO155" s="16"/>
      <c r="AP155" s="16">
        <v>0</v>
      </c>
      <c r="AQ155" s="16"/>
      <c r="AR155" s="16"/>
      <c r="AS155" s="16"/>
      <c r="AT155" s="16"/>
      <c r="AU155" s="16">
        <v>50</v>
      </c>
      <c r="AV155" s="16">
        <v>0</v>
      </c>
      <c r="AW155" s="16"/>
      <c r="AX155" s="16"/>
      <c r="AY155" s="16"/>
      <c r="AZ155" s="16"/>
      <c r="BA155" s="16"/>
      <c r="BB155" s="17">
        <v>50</v>
      </c>
      <c r="BC155" s="2"/>
    </row>
    <row r="156" spans="1:55" x14ac:dyDescent="0.25">
      <c r="A156" s="96">
        <v>6</v>
      </c>
      <c r="B156" s="6" t="s">
        <v>60</v>
      </c>
      <c r="C156" s="15">
        <v>0</v>
      </c>
      <c r="D156" s="16">
        <v>0</v>
      </c>
      <c r="E156" s="16"/>
      <c r="F156" s="16"/>
      <c r="G156" s="16">
        <v>0</v>
      </c>
      <c r="H156" s="16">
        <v>0</v>
      </c>
      <c r="I156" s="16"/>
      <c r="J156" s="16"/>
      <c r="K156" s="16"/>
      <c r="L156" s="16"/>
      <c r="M156" s="16"/>
      <c r="N156" s="16"/>
      <c r="O156" s="16"/>
      <c r="P156" s="16"/>
      <c r="Q156" s="16">
        <v>0</v>
      </c>
      <c r="R156" s="16"/>
      <c r="S156" s="16"/>
      <c r="T156" s="16"/>
      <c r="U156" s="16"/>
      <c r="V156" s="16"/>
      <c r="W156" s="16"/>
      <c r="X156" s="16">
        <v>9</v>
      </c>
      <c r="Y156" s="16"/>
      <c r="Z156" s="16">
        <v>8</v>
      </c>
      <c r="AA156" s="16"/>
      <c r="AB156" s="16"/>
      <c r="AC156" s="16"/>
      <c r="AD156" s="16"/>
      <c r="AE156" s="16"/>
      <c r="AF156" s="16"/>
      <c r="AG156" s="16">
        <v>1</v>
      </c>
      <c r="AH156" s="16">
        <v>0</v>
      </c>
      <c r="AI156" s="16"/>
      <c r="AJ156" s="16"/>
      <c r="AK156" s="16">
        <v>0</v>
      </c>
      <c r="AL156" s="16">
        <v>0</v>
      </c>
      <c r="AM156" s="16">
        <v>0</v>
      </c>
      <c r="AN156" s="16"/>
      <c r="AO156" s="16"/>
      <c r="AP156" s="16">
        <v>0</v>
      </c>
      <c r="AQ156" s="16"/>
      <c r="AR156" s="16"/>
      <c r="AS156" s="16"/>
      <c r="AT156" s="16"/>
      <c r="AU156" s="16">
        <v>9</v>
      </c>
      <c r="AV156" s="16">
        <v>0</v>
      </c>
      <c r="AW156" s="16"/>
      <c r="AX156" s="16"/>
      <c r="AY156" s="16"/>
      <c r="AZ156" s="16"/>
      <c r="BA156" s="16"/>
      <c r="BB156" s="17">
        <v>9</v>
      </c>
      <c r="BC156" s="2"/>
    </row>
    <row r="157" spans="1:55" x14ac:dyDescent="0.25">
      <c r="A157" s="96">
        <v>7</v>
      </c>
      <c r="B157" s="6" t="s">
        <v>61</v>
      </c>
      <c r="C157" s="15">
        <v>0</v>
      </c>
      <c r="D157" s="16"/>
      <c r="E157" s="16"/>
      <c r="F157" s="16"/>
      <c r="G157" s="16">
        <v>0</v>
      </c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>
        <v>0</v>
      </c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>
        <v>0</v>
      </c>
      <c r="AM157" s="16"/>
      <c r="AN157" s="16"/>
      <c r="AO157" s="16"/>
      <c r="AP157" s="16">
        <v>0</v>
      </c>
      <c r="AQ157" s="16"/>
      <c r="AR157" s="16"/>
      <c r="AS157" s="16"/>
      <c r="AT157" s="16"/>
      <c r="AU157" s="16">
        <v>0</v>
      </c>
      <c r="AV157" s="16">
        <v>0</v>
      </c>
      <c r="AW157" s="16"/>
      <c r="AX157" s="16"/>
      <c r="AY157" s="16"/>
      <c r="AZ157" s="16"/>
      <c r="BA157" s="16"/>
      <c r="BB157" s="17">
        <v>0</v>
      </c>
      <c r="BC157" s="2"/>
    </row>
    <row r="158" spans="1:55" x14ac:dyDescent="0.25">
      <c r="A158" s="96">
        <v>8</v>
      </c>
      <c r="B158" s="6" t="s">
        <v>62</v>
      </c>
      <c r="C158" s="15">
        <v>4661</v>
      </c>
      <c r="D158" s="16">
        <v>1969</v>
      </c>
      <c r="E158" s="16">
        <v>37</v>
      </c>
      <c r="F158" s="16">
        <v>19</v>
      </c>
      <c r="G158" s="16">
        <v>1311</v>
      </c>
      <c r="H158" s="16">
        <v>824</v>
      </c>
      <c r="I158" s="16">
        <v>1</v>
      </c>
      <c r="J158" s="16">
        <v>0</v>
      </c>
      <c r="K158" s="16">
        <v>487</v>
      </c>
      <c r="L158" s="16"/>
      <c r="M158" s="16"/>
      <c r="N158" s="16">
        <v>830</v>
      </c>
      <c r="O158" s="16"/>
      <c r="P158" s="16"/>
      <c r="Q158" s="16">
        <v>515</v>
      </c>
      <c r="R158" s="16">
        <v>36</v>
      </c>
      <c r="S158" s="16"/>
      <c r="T158" s="16"/>
      <c r="U158" s="16">
        <v>0</v>
      </c>
      <c r="V158" s="16">
        <v>0</v>
      </c>
      <c r="W158" s="16"/>
      <c r="X158" s="16">
        <v>1329</v>
      </c>
      <c r="Y158" s="16">
        <v>830</v>
      </c>
      <c r="Z158" s="16">
        <v>227</v>
      </c>
      <c r="AA158" s="16">
        <v>14</v>
      </c>
      <c r="AB158" s="16">
        <v>11</v>
      </c>
      <c r="AC158" s="16">
        <v>32</v>
      </c>
      <c r="AD158" s="16">
        <v>10</v>
      </c>
      <c r="AE158" s="16">
        <v>11</v>
      </c>
      <c r="AF158" s="16">
        <v>19</v>
      </c>
      <c r="AG158" s="16">
        <v>84</v>
      </c>
      <c r="AH158" s="16">
        <v>0</v>
      </c>
      <c r="AI158" s="16"/>
      <c r="AJ158" s="16">
        <v>0</v>
      </c>
      <c r="AK158" s="16">
        <v>91</v>
      </c>
      <c r="AL158" s="16">
        <v>0</v>
      </c>
      <c r="AM158" s="16">
        <v>0</v>
      </c>
      <c r="AN158" s="16">
        <v>0</v>
      </c>
      <c r="AO158" s="16">
        <v>0</v>
      </c>
      <c r="AP158" s="16">
        <v>2</v>
      </c>
      <c r="AQ158" s="16">
        <v>0</v>
      </c>
      <c r="AR158" s="16">
        <v>2</v>
      </c>
      <c r="AS158" s="16"/>
      <c r="AT158" s="16"/>
      <c r="AU158" s="16">
        <v>5992</v>
      </c>
      <c r="AV158" s="16">
        <v>0</v>
      </c>
      <c r="AW158" s="16"/>
      <c r="AX158" s="16"/>
      <c r="AY158" s="16"/>
      <c r="AZ158" s="16"/>
      <c r="BA158" s="16"/>
      <c r="BB158" s="17">
        <v>5992</v>
      </c>
      <c r="BC158" s="2"/>
    </row>
    <row r="159" spans="1:55" x14ac:dyDescent="0.25">
      <c r="A159" s="96">
        <v>9</v>
      </c>
      <c r="B159" s="6" t="s">
        <v>63</v>
      </c>
      <c r="C159" s="15">
        <v>529</v>
      </c>
      <c r="D159" s="16">
        <v>333</v>
      </c>
      <c r="E159" s="16">
        <v>7</v>
      </c>
      <c r="F159" s="16">
        <v>7</v>
      </c>
      <c r="G159" s="16">
        <v>71</v>
      </c>
      <c r="H159" s="16">
        <v>55</v>
      </c>
      <c r="I159" s="16">
        <v>1</v>
      </c>
      <c r="J159" s="16"/>
      <c r="K159" s="16">
        <v>16</v>
      </c>
      <c r="L159" s="16"/>
      <c r="M159" s="16"/>
      <c r="N159" s="16">
        <v>61</v>
      </c>
      <c r="O159" s="16"/>
      <c r="P159" s="16"/>
      <c r="Q159" s="16">
        <v>50</v>
      </c>
      <c r="R159" s="16">
        <v>3</v>
      </c>
      <c r="S159" s="16"/>
      <c r="T159" s="16"/>
      <c r="U159" s="16">
        <v>11</v>
      </c>
      <c r="V159" s="16">
        <v>0</v>
      </c>
      <c r="W159" s="16"/>
      <c r="X159" s="16">
        <v>82</v>
      </c>
      <c r="Y159" s="16">
        <v>32</v>
      </c>
      <c r="Z159" s="16">
        <v>10</v>
      </c>
      <c r="AA159" s="16">
        <v>2</v>
      </c>
      <c r="AB159" s="16">
        <v>0</v>
      </c>
      <c r="AC159" s="16">
        <v>4</v>
      </c>
      <c r="AD159" s="16"/>
      <c r="AE159" s="16">
        <v>3</v>
      </c>
      <c r="AF159" s="16">
        <v>3</v>
      </c>
      <c r="AG159" s="16">
        <v>9</v>
      </c>
      <c r="AH159" s="16">
        <v>4</v>
      </c>
      <c r="AI159" s="16"/>
      <c r="AJ159" s="16"/>
      <c r="AK159" s="16">
        <v>15</v>
      </c>
      <c r="AL159" s="16">
        <v>0</v>
      </c>
      <c r="AM159" s="16">
        <v>0</v>
      </c>
      <c r="AN159" s="16"/>
      <c r="AO159" s="16"/>
      <c r="AP159" s="16">
        <v>0</v>
      </c>
      <c r="AQ159" s="16"/>
      <c r="AR159" s="16">
        <v>0</v>
      </c>
      <c r="AS159" s="16"/>
      <c r="AT159" s="16"/>
      <c r="AU159" s="16">
        <v>611</v>
      </c>
      <c r="AV159" s="16">
        <v>0</v>
      </c>
      <c r="AW159" s="16"/>
      <c r="AX159" s="16"/>
      <c r="AY159" s="16"/>
      <c r="AZ159" s="16"/>
      <c r="BA159" s="16"/>
      <c r="BB159" s="17">
        <v>611</v>
      </c>
      <c r="BC159" s="2"/>
    </row>
    <row r="160" spans="1:55" x14ac:dyDescent="0.25">
      <c r="A160" s="96">
        <v>10</v>
      </c>
      <c r="B160" s="6" t="s">
        <v>64</v>
      </c>
      <c r="C160" s="15">
        <v>1726</v>
      </c>
      <c r="D160" s="16">
        <v>1069</v>
      </c>
      <c r="E160" s="16">
        <v>10</v>
      </c>
      <c r="F160" s="16">
        <v>12</v>
      </c>
      <c r="G160" s="16">
        <v>366</v>
      </c>
      <c r="H160" s="16">
        <v>310</v>
      </c>
      <c r="I160" s="16">
        <v>1</v>
      </c>
      <c r="J160" s="16">
        <v>0</v>
      </c>
      <c r="K160" s="16">
        <v>56</v>
      </c>
      <c r="L160" s="16">
        <v>0</v>
      </c>
      <c r="M160" s="16">
        <v>0</v>
      </c>
      <c r="N160" s="16">
        <v>151</v>
      </c>
      <c r="O160" s="16">
        <v>0</v>
      </c>
      <c r="P160" s="16">
        <v>0</v>
      </c>
      <c r="Q160" s="16">
        <v>100</v>
      </c>
      <c r="R160" s="16">
        <v>20</v>
      </c>
      <c r="S160" s="16">
        <v>0</v>
      </c>
      <c r="T160" s="16">
        <v>0</v>
      </c>
      <c r="U160" s="16">
        <v>20</v>
      </c>
      <c r="V160" s="16">
        <v>0</v>
      </c>
      <c r="W160" s="16">
        <v>0</v>
      </c>
      <c r="X160" s="16">
        <v>182</v>
      </c>
      <c r="Y160" s="16">
        <v>100</v>
      </c>
      <c r="Z160" s="16">
        <v>3</v>
      </c>
      <c r="AA160" s="16">
        <v>5</v>
      </c>
      <c r="AB160" s="16">
        <v>2</v>
      </c>
      <c r="AC160" s="16">
        <v>14</v>
      </c>
      <c r="AD160" s="16">
        <v>1</v>
      </c>
      <c r="AE160" s="16">
        <v>1</v>
      </c>
      <c r="AF160" s="16">
        <v>3</v>
      </c>
      <c r="AG160" s="16">
        <v>36</v>
      </c>
      <c r="AH160" s="16"/>
      <c r="AI160" s="16"/>
      <c r="AJ160" s="16"/>
      <c r="AK160" s="16">
        <v>17</v>
      </c>
      <c r="AL160" s="16">
        <v>0</v>
      </c>
      <c r="AM160" s="16">
        <v>0</v>
      </c>
      <c r="AN160" s="16">
        <v>0</v>
      </c>
      <c r="AO160" s="16">
        <v>0</v>
      </c>
      <c r="AP160" s="16">
        <v>5</v>
      </c>
      <c r="AQ160" s="16">
        <v>0</v>
      </c>
      <c r="AR160" s="16">
        <v>0</v>
      </c>
      <c r="AS160" s="16">
        <v>5</v>
      </c>
      <c r="AT160" s="16">
        <v>4</v>
      </c>
      <c r="AU160" s="16">
        <v>1917</v>
      </c>
      <c r="AV160" s="16">
        <v>1</v>
      </c>
      <c r="AW160" s="16">
        <v>1</v>
      </c>
      <c r="AX160" s="16">
        <v>0</v>
      </c>
      <c r="AY160" s="16">
        <v>0</v>
      </c>
      <c r="AZ160" s="16">
        <v>0</v>
      </c>
      <c r="BA160" s="16">
        <v>0</v>
      </c>
      <c r="BB160" s="17">
        <v>1918</v>
      </c>
      <c r="BC160" s="2"/>
    </row>
    <row r="161" spans="1:55" x14ac:dyDescent="0.25">
      <c r="A161" s="96">
        <v>11</v>
      </c>
      <c r="B161" s="6" t="s">
        <v>65</v>
      </c>
      <c r="C161" s="15">
        <v>428</v>
      </c>
      <c r="D161" s="16">
        <v>89</v>
      </c>
      <c r="E161" s="16">
        <v>0</v>
      </c>
      <c r="F161" s="16">
        <v>7</v>
      </c>
      <c r="G161" s="16">
        <v>112</v>
      </c>
      <c r="H161" s="16">
        <v>74</v>
      </c>
      <c r="I161" s="16">
        <v>0</v>
      </c>
      <c r="J161" s="16">
        <v>0</v>
      </c>
      <c r="K161" s="16">
        <v>38</v>
      </c>
      <c r="L161" s="16">
        <v>0</v>
      </c>
      <c r="M161" s="16">
        <v>0</v>
      </c>
      <c r="N161" s="16">
        <v>118</v>
      </c>
      <c r="O161" s="16">
        <v>0</v>
      </c>
      <c r="P161" s="16">
        <v>0</v>
      </c>
      <c r="Q161" s="16">
        <v>59</v>
      </c>
      <c r="R161" s="16">
        <v>19</v>
      </c>
      <c r="S161" s="16">
        <v>0</v>
      </c>
      <c r="T161" s="16">
        <v>0</v>
      </c>
      <c r="U161" s="16">
        <v>31</v>
      </c>
      <c r="V161" s="16"/>
      <c r="W161" s="16"/>
      <c r="X161" s="16">
        <v>43</v>
      </c>
      <c r="Y161" s="16">
        <v>31</v>
      </c>
      <c r="Z161" s="16">
        <v>10</v>
      </c>
      <c r="AA161" s="16"/>
      <c r="AB161" s="16"/>
      <c r="AC161" s="16">
        <v>0</v>
      </c>
      <c r="AD161" s="16"/>
      <c r="AE161" s="16"/>
      <c r="AF161" s="16"/>
      <c r="AG161" s="16">
        <v>2</v>
      </c>
      <c r="AH161" s="16"/>
      <c r="AI161" s="16"/>
      <c r="AJ161" s="16"/>
      <c r="AK161" s="16">
        <v>0</v>
      </c>
      <c r="AL161" s="16">
        <v>0</v>
      </c>
      <c r="AM161" s="16"/>
      <c r="AN161" s="16"/>
      <c r="AO161" s="16"/>
      <c r="AP161" s="16">
        <v>0</v>
      </c>
      <c r="AQ161" s="16"/>
      <c r="AR161" s="16">
        <v>0</v>
      </c>
      <c r="AS161" s="16">
        <v>0</v>
      </c>
      <c r="AT161" s="16">
        <v>0</v>
      </c>
      <c r="AU161" s="16">
        <v>471</v>
      </c>
      <c r="AV161" s="16">
        <v>0</v>
      </c>
      <c r="AW161" s="16"/>
      <c r="AX161" s="16"/>
      <c r="AY161" s="16"/>
      <c r="AZ161" s="16"/>
      <c r="BA161" s="16"/>
      <c r="BB161" s="17">
        <v>471</v>
      </c>
      <c r="BC161" s="2"/>
    </row>
    <row r="162" spans="1:55" x14ac:dyDescent="0.25">
      <c r="A162" s="96">
        <v>12</v>
      </c>
      <c r="B162" s="6" t="s">
        <v>66</v>
      </c>
      <c r="C162" s="15">
        <v>353</v>
      </c>
      <c r="D162" s="16">
        <v>324</v>
      </c>
      <c r="E162" s="16">
        <v>11</v>
      </c>
      <c r="F162" s="16">
        <v>21</v>
      </c>
      <c r="G162" s="16">
        <v>22</v>
      </c>
      <c r="H162" s="16">
        <v>22</v>
      </c>
      <c r="I162" s="16">
        <v>2</v>
      </c>
      <c r="J162" s="16"/>
      <c r="K162" s="16"/>
      <c r="L162" s="16"/>
      <c r="M162" s="16"/>
      <c r="N162" s="16">
        <v>5</v>
      </c>
      <c r="O162" s="16"/>
      <c r="P162" s="16"/>
      <c r="Q162" s="16"/>
      <c r="R162" s="16">
        <v>1</v>
      </c>
      <c r="S162" s="16"/>
      <c r="T162" s="16"/>
      <c r="U162" s="16">
        <v>1</v>
      </c>
      <c r="V162" s="16"/>
      <c r="W162" s="16"/>
      <c r="X162" s="16">
        <v>0</v>
      </c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>
        <v>0</v>
      </c>
      <c r="AM162" s="16"/>
      <c r="AN162" s="16"/>
      <c r="AO162" s="16"/>
      <c r="AP162" s="16">
        <v>0</v>
      </c>
      <c r="AQ162" s="16"/>
      <c r="AR162" s="16"/>
      <c r="AS162" s="16"/>
      <c r="AT162" s="16"/>
      <c r="AU162" s="16">
        <v>353</v>
      </c>
      <c r="AV162" s="16">
        <v>0</v>
      </c>
      <c r="AW162" s="16"/>
      <c r="AX162" s="16"/>
      <c r="AY162" s="16"/>
      <c r="AZ162" s="16"/>
      <c r="BA162" s="16"/>
      <c r="BB162" s="17">
        <v>353</v>
      </c>
      <c r="BC162" s="2"/>
    </row>
    <row r="163" spans="1:55" x14ac:dyDescent="0.25">
      <c r="A163" s="96">
        <v>13</v>
      </c>
      <c r="B163" s="6" t="s">
        <v>67</v>
      </c>
      <c r="C163" s="15">
        <v>1423</v>
      </c>
      <c r="D163" s="16">
        <v>658</v>
      </c>
      <c r="E163" s="16">
        <v>23</v>
      </c>
      <c r="F163" s="16">
        <v>5</v>
      </c>
      <c r="G163" s="16">
        <v>355</v>
      </c>
      <c r="H163" s="16">
        <v>254</v>
      </c>
      <c r="I163" s="16">
        <v>2</v>
      </c>
      <c r="J163" s="16"/>
      <c r="K163" s="16">
        <v>101</v>
      </c>
      <c r="L163" s="16"/>
      <c r="M163" s="16"/>
      <c r="N163" s="16">
        <v>238</v>
      </c>
      <c r="O163" s="16"/>
      <c r="P163" s="16"/>
      <c r="Q163" s="16">
        <v>141</v>
      </c>
      <c r="R163" s="16">
        <v>0</v>
      </c>
      <c r="S163" s="16"/>
      <c r="T163" s="16"/>
      <c r="U163" s="16">
        <v>31</v>
      </c>
      <c r="V163" s="16">
        <v>1</v>
      </c>
      <c r="W163" s="16"/>
      <c r="X163" s="16">
        <v>163</v>
      </c>
      <c r="Y163" s="16">
        <v>98</v>
      </c>
      <c r="Z163" s="16">
        <v>0</v>
      </c>
      <c r="AA163" s="16">
        <v>5</v>
      </c>
      <c r="AB163" s="16">
        <v>5</v>
      </c>
      <c r="AC163" s="16"/>
      <c r="AD163" s="16">
        <v>2</v>
      </c>
      <c r="AE163" s="16">
        <v>5</v>
      </c>
      <c r="AF163" s="16"/>
      <c r="AG163" s="16">
        <v>29</v>
      </c>
      <c r="AH163" s="16">
        <v>0</v>
      </c>
      <c r="AI163" s="16"/>
      <c r="AJ163" s="16"/>
      <c r="AK163" s="16">
        <v>19</v>
      </c>
      <c r="AL163" s="16">
        <v>0</v>
      </c>
      <c r="AM163" s="16">
        <v>0</v>
      </c>
      <c r="AN163" s="16"/>
      <c r="AO163" s="16"/>
      <c r="AP163" s="16">
        <v>2</v>
      </c>
      <c r="AQ163" s="16"/>
      <c r="AR163" s="16">
        <v>0</v>
      </c>
      <c r="AS163" s="16">
        <v>2</v>
      </c>
      <c r="AT163" s="16"/>
      <c r="AU163" s="16">
        <v>1588</v>
      </c>
      <c r="AV163" s="16">
        <v>0</v>
      </c>
      <c r="AW163" s="16"/>
      <c r="AX163" s="16"/>
      <c r="AY163" s="16"/>
      <c r="AZ163" s="16"/>
      <c r="BA163" s="16"/>
      <c r="BB163" s="17">
        <v>1588</v>
      </c>
      <c r="BC163" s="2"/>
    </row>
    <row r="164" spans="1:55" x14ac:dyDescent="0.25">
      <c r="A164" s="96">
        <v>14</v>
      </c>
      <c r="B164" s="6" t="s">
        <v>68</v>
      </c>
      <c r="C164" s="15">
        <v>1862</v>
      </c>
      <c r="D164" s="16">
        <v>1422</v>
      </c>
      <c r="E164" s="16"/>
      <c r="F164" s="16"/>
      <c r="G164" s="16">
        <v>227</v>
      </c>
      <c r="H164" s="16">
        <v>177</v>
      </c>
      <c r="I164" s="16"/>
      <c r="J164" s="16"/>
      <c r="K164" s="16">
        <v>50</v>
      </c>
      <c r="L164" s="16"/>
      <c r="M164" s="16"/>
      <c r="N164" s="16">
        <v>106</v>
      </c>
      <c r="O164" s="16"/>
      <c r="P164" s="16"/>
      <c r="Q164" s="16">
        <v>77</v>
      </c>
      <c r="R164" s="16">
        <v>9</v>
      </c>
      <c r="S164" s="16"/>
      <c r="T164" s="16"/>
      <c r="U164" s="16">
        <v>21</v>
      </c>
      <c r="V164" s="16"/>
      <c r="W164" s="16"/>
      <c r="X164" s="16">
        <v>386</v>
      </c>
      <c r="Y164" s="16">
        <v>32</v>
      </c>
      <c r="Z164" s="16">
        <v>4</v>
      </c>
      <c r="AA164" s="16">
        <v>14</v>
      </c>
      <c r="AB164" s="16">
        <v>2</v>
      </c>
      <c r="AC164" s="16">
        <v>18</v>
      </c>
      <c r="AD164" s="16">
        <v>3</v>
      </c>
      <c r="AE164" s="16"/>
      <c r="AF164" s="16">
        <v>51</v>
      </c>
      <c r="AG164" s="16">
        <v>73</v>
      </c>
      <c r="AH164" s="16"/>
      <c r="AI164" s="16"/>
      <c r="AJ164" s="16"/>
      <c r="AK164" s="16">
        <v>189</v>
      </c>
      <c r="AL164" s="16">
        <v>59</v>
      </c>
      <c r="AM164" s="16">
        <v>59</v>
      </c>
      <c r="AN164" s="16"/>
      <c r="AO164" s="16"/>
      <c r="AP164" s="16">
        <v>6</v>
      </c>
      <c r="AQ164" s="16">
        <v>2</v>
      </c>
      <c r="AR164" s="16">
        <v>4</v>
      </c>
      <c r="AS164" s="16"/>
      <c r="AT164" s="16">
        <v>72</v>
      </c>
      <c r="AU164" s="16">
        <v>2385</v>
      </c>
      <c r="AV164" s="16">
        <v>0</v>
      </c>
      <c r="AW164" s="16"/>
      <c r="AX164" s="16"/>
      <c r="AY164" s="16"/>
      <c r="AZ164" s="16"/>
      <c r="BA164" s="16"/>
      <c r="BB164" s="17">
        <v>2385</v>
      </c>
      <c r="BC164" s="2"/>
    </row>
    <row r="165" spans="1:55" x14ac:dyDescent="0.25">
      <c r="A165" s="96">
        <v>15</v>
      </c>
      <c r="B165" s="6" t="s">
        <v>69</v>
      </c>
      <c r="C165" s="15">
        <v>23</v>
      </c>
      <c r="D165" s="16">
        <v>4</v>
      </c>
      <c r="E165" s="16"/>
      <c r="F165" s="16"/>
      <c r="G165" s="16">
        <v>4</v>
      </c>
      <c r="H165" s="16">
        <v>1</v>
      </c>
      <c r="I165" s="16"/>
      <c r="J165" s="16"/>
      <c r="K165" s="16">
        <v>3</v>
      </c>
      <c r="L165" s="16"/>
      <c r="M165" s="16"/>
      <c r="N165" s="16">
        <v>2</v>
      </c>
      <c r="O165" s="16"/>
      <c r="P165" s="16"/>
      <c r="Q165" s="16">
        <v>7</v>
      </c>
      <c r="R165" s="16">
        <v>6</v>
      </c>
      <c r="S165" s="16"/>
      <c r="T165" s="16"/>
      <c r="U165" s="16"/>
      <c r="V165" s="16"/>
      <c r="W165" s="16"/>
      <c r="X165" s="16">
        <v>108</v>
      </c>
      <c r="Y165" s="16">
        <v>2</v>
      </c>
      <c r="Z165" s="16">
        <v>6</v>
      </c>
      <c r="AA165" s="16">
        <v>1</v>
      </c>
      <c r="AB165" s="16"/>
      <c r="AC165" s="16">
        <v>1</v>
      </c>
      <c r="AD165" s="16"/>
      <c r="AE165" s="16"/>
      <c r="AF165" s="16"/>
      <c r="AG165" s="16"/>
      <c r="AH165" s="16"/>
      <c r="AI165" s="16"/>
      <c r="AJ165" s="16"/>
      <c r="AK165" s="16">
        <v>98</v>
      </c>
      <c r="AL165" s="16">
        <v>1</v>
      </c>
      <c r="AM165" s="16">
        <v>1</v>
      </c>
      <c r="AN165" s="16"/>
      <c r="AO165" s="16"/>
      <c r="AP165" s="16">
        <v>0</v>
      </c>
      <c r="AQ165" s="16"/>
      <c r="AR165" s="16"/>
      <c r="AS165" s="16"/>
      <c r="AT165" s="16"/>
      <c r="AU165" s="16">
        <v>132</v>
      </c>
      <c r="AV165" s="16">
        <v>0</v>
      </c>
      <c r="AW165" s="16"/>
      <c r="AX165" s="16"/>
      <c r="AY165" s="16"/>
      <c r="AZ165" s="16"/>
      <c r="BA165" s="16"/>
      <c r="BB165" s="17">
        <v>132</v>
      </c>
      <c r="BC165" s="2"/>
    </row>
    <row r="166" spans="1:55" x14ac:dyDescent="0.25">
      <c r="A166" s="96">
        <v>16</v>
      </c>
      <c r="B166" s="6" t="s">
        <v>70</v>
      </c>
      <c r="C166" s="15">
        <v>1421</v>
      </c>
      <c r="D166" s="16">
        <v>751</v>
      </c>
      <c r="E166" s="16">
        <v>7</v>
      </c>
      <c r="F166" s="16">
        <v>6</v>
      </c>
      <c r="G166" s="16">
        <v>217</v>
      </c>
      <c r="H166" s="16">
        <v>126</v>
      </c>
      <c r="I166" s="16">
        <v>0</v>
      </c>
      <c r="J166" s="16">
        <v>0</v>
      </c>
      <c r="K166" s="16">
        <v>91</v>
      </c>
      <c r="L166" s="16">
        <v>0</v>
      </c>
      <c r="M166" s="16">
        <v>0</v>
      </c>
      <c r="N166" s="16">
        <v>210</v>
      </c>
      <c r="O166" s="16">
        <v>0</v>
      </c>
      <c r="P166" s="16">
        <v>0</v>
      </c>
      <c r="Q166" s="16">
        <v>153</v>
      </c>
      <c r="R166" s="16">
        <v>63</v>
      </c>
      <c r="S166" s="16">
        <v>0</v>
      </c>
      <c r="T166" s="16">
        <v>0</v>
      </c>
      <c r="U166" s="16">
        <v>27</v>
      </c>
      <c r="V166" s="16">
        <v>0</v>
      </c>
      <c r="W166" s="16">
        <v>0</v>
      </c>
      <c r="X166" s="16">
        <v>220</v>
      </c>
      <c r="Y166" s="16">
        <v>105</v>
      </c>
      <c r="Z166" s="16">
        <v>1</v>
      </c>
      <c r="AA166" s="16">
        <v>0</v>
      </c>
      <c r="AB166" s="16">
        <v>1</v>
      </c>
      <c r="AC166" s="16">
        <v>11</v>
      </c>
      <c r="AD166" s="16">
        <v>1</v>
      </c>
      <c r="AE166" s="16">
        <v>1</v>
      </c>
      <c r="AF166" s="16">
        <v>0</v>
      </c>
      <c r="AG166" s="16">
        <v>50</v>
      </c>
      <c r="AH166" s="16">
        <v>0</v>
      </c>
      <c r="AI166" s="16">
        <v>0</v>
      </c>
      <c r="AJ166" s="16">
        <v>0</v>
      </c>
      <c r="AK166" s="16">
        <v>50</v>
      </c>
      <c r="AL166" s="16">
        <v>10</v>
      </c>
      <c r="AM166" s="16">
        <v>10</v>
      </c>
      <c r="AN166" s="16">
        <v>0</v>
      </c>
      <c r="AO166" s="16">
        <v>0</v>
      </c>
      <c r="AP166" s="16">
        <v>9</v>
      </c>
      <c r="AQ166" s="16">
        <v>1</v>
      </c>
      <c r="AR166" s="16">
        <v>8</v>
      </c>
      <c r="AS166" s="16">
        <v>0</v>
      </c>
      <c r="AT166" s="16">
        <v>1</v>
      </c>
      <c r="AU166" s="16">
        <v>1661</v>
      </c>
      <c r="AV166" s="16">
        <v>10</v>
      </c>
      <c r="AW166" s="16">
        <v>0</v>
      </c>
      <c r="AX166" s="16">
        <v>0</v>
      </c>
      <c r="AY166" s="16">
        <v>0</v>
      </c>
      <c r="AZ166" s="16">
        <v>0</v>
      </c>
      <c r="BA166" s="16">
        <v>10</v>
      </c>
      <c r="BB166" s="17">
        <v>1671</v>
      </c>
      <c r="BC166" s="2"/>
    </row>
    <row r="167" spans="1:55" x14ac:dyDescent="0.25">
      <c r="A167" s="96">
        <v>17</v>
      </c>
      <c r="B167" s="6" t="s">
        <v>71</v>
      </c>
      <c r="C167" s="15">
        <v>5642</v>
      </c>
      <c r="D167" s="16">
        <v>3993</v>
      </c>
      <c r="E167" s="16">
        <v>57</v>
      </c>
      <c r="F167" s="16">
        <v>41</v>
      </c>
      <c r="G167" s="16">
        <v>934</v>
      </c>
      <c r="H167" s="16">
        <v>732</v>
      </c>
      <c r="I167" s="16">
        <v>3</v>
      </c>
      <c r="J167" s="16"/>
      <c r="K167" s="16">
        <v>202</v>
      </c>
      <c r="L167" s="16"/>
      <c r="M167" s="16"/>
      <c r="N167" s="16">
        <v>392</v>
      </c>
      <c r="O167" s="16"/>
      <c r="P167" s="16"/>
      <c r="Q167" s="16">
        <v>232</v>
      </c>
      <c r="R167" s="16">
        <v>48</v>
      </c>
      <c r="S167" s="16"/>
      <c r="T167" s="16"/>
      <c r="U167" s="16">
        <v>43</v>
      </c>
      <c r="V167" s="16"/>
      <c r="W167" s="16"/>
      <c r="X167" s="16">
        <v>557</v>
      </c>
      <c r="Y167" s="16">
        <v>265</v>
      </c>
      <c r="Z167" s="16">
        <v>63</v>
      </c>
      <c r="AA167" s="16">
        <v>13</v>
      </c>
      <c r="AB167" s="16">
        <v>1</v>
      </c>
      <c r="AC167" s="16">
        <v>27</v>
      </c>
      <c r="AD167" s="16">
        <v>5</v>
      </c>
      <c r="AE167" s="16">
        <v>9</v>
      </c>
      <c r="AF167" s="16">
        <v>3</v>
      </c>
      <c r="AG167" s="16">
        <v>62</v>
      </c>
      <c r="AH167" s="16"/>
      <c r="AI167" s="16"/>
      <c r="AJ167" s="16"/>
      <c r="AK167" s="16">
        <v>109</v>
      </c>
      <c r="AL167" s="16">
        <v>3</v>
      </c>
      <c r="AM167" s="16">
        <v>3</v>
      </c>
      <c r="AN167" s="16">
        <v>0</v>
      </c>
      <c r="AO167" s="16">
        <v>0</v>
      </c>
      <c r="AP167" s="16">
        <v>43</v>
      </c>
      <c r="AQ167" s="16">
        <v>1</v>
      </c>
      <c r="AR167" s="16">
        <v>2</v>
      </c>
      <c r="AS167" s="16">
        <v>40</v>
      </c>
      <c r="AT167" s="16"/>
      <c r="AU167" s="16">
        <v>6245</v>
      </c>
      <c r="AV167" s="16">
        <v>0</v>
      </c>
      <c r="AW167" s="16"/>
      <c r="AX167" s="16"/>
      <c r="AY167" s="16"/>
      <c r="AZ167" s="16"/>
      <c r="BA167" s="16"/>
      <c r="BB167" s="17">
        <v>6245</v>
      </c>
      <c r="BC167" s="2"/>
    </row>
    <row r="168" spans="1:55" x14ac:dyDescent="0.25">
      <c r="A168" s="96">
        <v>18</v>
      </c>
      <c r="B168" s="6" t="s">
        <v>72</v>
      </c>
      <c r="C168" s="15">
        <v>1225</v>
      </c>
      <c r="D168" s="16">
        <v>1035</v>
      </c>
      <c r="E168" s="16"/>
      <c r="F168" s="16"/>
      <c r="G168" s="16">
        <v>190</v>
      </c>
      <c r="H168" s="16">
        <v>190</v>
      </c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>
        <v>0</v>
      </c>
      <c r="V168" s="16"/>
      <c r="W168" s="16"/>
      <c r="X168" s="16">
        <v>0</v>
      </c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>
        <v>0</v>
      </c>
      <c r="AM168" s="16"/>
      <c r="AN168" s="16"/>
      <c r="AO168" s="16"/>
      <c r="AP168" s="16">
        <v>0</v>
      </c>
      <c r="AQ168" s="16"/>
      <c r="AR168" s="16"/>
      <c r="AS168" s="16"/>
      <c r="AT168" s="16"/>
      <c r="AU168" s="16">
        <v>1225</v>
      </c>
      <c r="AV168" s="16">
        <v>0</v>
      </c>
      <c r="AW168" s="16"/>
      <c r="AX168" s="16"/>
      <c r="AY168" s="16"/>
      <c r="AZ168" s="16"/>
      <c r="BA168" s="16"/>
      <c r="BB168" s="17">
        <v>1225</v>
      </c>
      <c r="BC168" s="2"/>
    </row>
    <row r="169" spans="1:55" x14ac:dyDescent="0.25">
      <c r="A169" s="96">
        <v>19</v>
      </c>
      <c r="B169" s="6" t="s">
        <v>73</v>
      </c>
      <c r="C169" s="15">
        <v>2017</v>
      </c>
      <c r="D169" s="16">
        <v>1443</v>
      </c>
      <c r="E169" s="16">
        <v>21</v>
      </c>
      <c r="F169" s="16">
        <v>34</v>
      </c>
      <c r="G169" s="16">
        <v>343</v>
      </c>
      <c r="H169" s="16">
        <v>283</v>
      </c>
      <c r="I169" s="16">
        <v>2</v>
      </c>
      <c r="J169" s="16">
        <v>0</v>
      </c>
      <c r="K169" s="16">
        <v>60</v>
      </c>
      <c r="L169" s="16">
        <v>0</v>
      </c>
      <c r="M169" s="16">
        <v>0</v>
      </c>
      <c r="N169" s="16">
        <v>127</v>
      </c>
      <c r="O169" s="16">
        <v>0</v>
      </c>
      <c r="P169" s="16">
        <v>0</v>
      </c>
      <c r="Q169" s="16">
        <v>78</v>
      </c>
      <c r="R169" s="16">
        <v>15</v>
      </c>
      <c r="S169" s="16">
        <v>0</v>
      </c>
      <c r="T169" s="16">
        <v>0</v>
      </c>
      <c r="U169" s="16">
        <v>11</v>
      </c>
      <c r="V169" s="16">
        <v>0</v>
      </c>
      <c r="W169" s="16">
        <v>0</v>
      </c>
      <c r="X169" s="16">
        <v>247</v>
      </c>
      <c r="Y169" s="16">
        <v>80</v>
      </c>
      <c r="Z169" s="16">
        <v>39</v>
      </c>
      <c r="AA169" s="16">
        <v>5</v>
      </c>
      <c r="AB169" s="16">
        <v>7</v>
      </c>
      <c r="AC169" s="16">
        <v>4</v>
      </c>
      <c r="AD169" s="16">
        <v>2</v>
      </c>
      <c r="AE169" s="16">
        <v>21</v>
      </c>
      <c r="AF169" s="16">
        <v>4</v>
      </c>
      <c r="AG169" s="16">
        <v>37</v>
      </c>
      <c r="AH169" s="16">
        <v>0</v>
      </c>
      <c r="AI169" s="16">
        <v>0</v>
      </c>
      <c r="AJ169" s="16">
        <v>0</v>
      </c>
      <c r="AK169" s="16">
        <v>48</v>
      </c>
      <c r="AL169" s="16">
        <v>1</v>
      </c>
      <c r="AM169" s="16">
        <v>1</v>
      </c>
      <c r="AN169" s="16">
        <v>0</v>
      </c>
      <c r="AO169" s="16">
        <v>0</v>
      </c>
      <c r="AP169" s="16">
        <v>2</v>
      </c>
      <c r="AQ169" s="16">
        <v>0</v>
      </c>
      <c r="AR169" s="16">
        <v>1</v>
      </c>
      <c r="AS169" s="16">
        <v>1</v>
      </c>
      <c r="AT169" s="16">
        <v>0</v>
      </c>
      <c r="AU169" s="16">
        <v>2267</v>
      </c>
      <c r="AV169" s="16">
        <v>0</v>
      </c>
      <c r="AW169" s="16">
        <v>0</v>
      </c>
      <c r="AX169" s="16">
        <v>0</v>
      </c>
      <c r="AY169" s="16">
        <v>0</v>
      </c>
      <c r="AZ169" s="16">
        <v>0</v>
      </c>
      <c r="BA169" s="16">
        <v>0</v>
      </c>
      <c r="BB169" s="17">
        <v>2267</v>
      </c>
      <c r="BC169" s="2"/>
    </row>
    <row r="170" spans="1:55" x14ac:dyDescent="0.25">
      <c r="A170" s="96">
        <v>20</v>
      </c>
      <c r="B170" s="6" t="s">
        <v>74</v>
      </c>
      <c r="C170" s="15">
        <v>83</v>
      </c>
      <c r="D170" s="16">
        <v>0</v>
      </c>
      <c r="E170" s="16"/>
      <c r="F170" s="16"/>
      <c r="G170" s="16">
        <v>0</v>
      </c>
      <c r="H170" s="16">
        <v>0</v>
      </c>
      <c r="I170" s="16"/>
      <c r="J170" s="16"/>
      <c r="K170" s="16">
        <v>0</v>
      </c>
      <c r="L170" s="16"/>
      <c r="M170" s="16"/>
      <c r="N170" s="16">
        <v>65</v>
      </c>
      <c r="O170" s="16"/>
      <c r="P170" s="16"/>
      <c r="Q170" s="16">
        <v>18</v>
      </c>
      <c r="R170" s="16"/>
      <c r="S170" s="16"/>
      <c r="T170" s="16"/>
      <c r="U170" s="16"/>
      <c r="V170" s="16"/>
      <c r="W170" s="16"/>
      <c r="X170" s="16">
        <v>0</v>
      </c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>
        <v>0</v>
      </c>
      <c r="AM170" s="16"/>
      <c r="AN170" s="16"/>
      <c r="AO170" s="16"/>
      <c r="AP170" s="16">
        <v>0</v>
      </c>
      <c r="AQ170" s="16"/>
      <c r="AR170" s="16"/>
      <c r="AS170" s="16"/>
      <c r="AT170" s="16"/>
      <c r="AU170" s="16">
        <v>83</v>
      </c>
      <c r="AV170" s="16">
        <v>0</v>
      </c>
      <c r="AW170" s="16"/>
      <c r="AX170" s="16"/>
      <c r="AY170" s="16"/>
      <c r="AZ170" s="16"/>
      <c r="BA170" s="16"/>
      <c r="BB170" s="17">
        <v>83</v>
      </c>
      <c r="BC170" s="2"/>
    </row>
    <row r="171" spans="1:55" x14ac:dyDescent="0.25">
      <c r="A171" s="96">
        <v>21</v>
      </c>
      <c r="B171" s="6" t="s">
        <v>75</v>
      </c>
      <c r="C171" s="15">
        <v>13</v>
      </c>
      <c r="D171" s="16">
        <v>0</v>
      </c>
      <c r="E171" s="16"/>
      <c r="F171" s="16"/>
      <c r="G171" s="16">
        <v>1</v>
      </c>
      <c r="H171" s="16">
        <v>0</v>
      </c>
      <c r="I171" s="16"/>
      <c r="J171" s="16"/>
      <c r="K171" s="16">
        <v>1</v>
      </c>
      <c r="L171" s="16"/>
      <c r="M171" s="16"/>
      <c r="N171" s="16">
        <v>7</v>
      </c>
      <c r="O171" s="16"/>
      <c r="P171" s="16"/>
      <c r="Q171" s="16">
        <v>4</v>
      </c>
      <c r="R171" s="16"/>
      <c r="S171" s="16"/>
      <c r="T171" s="16"/>
      <c r="U171" s="16">
        <v>1</v>
      </c>
      <c r="V171" s="16"/>
      <c r="W171" s="16"/>
      <c r="X171" s="16">
        <v>11</v>
      </c>
      <c r="Y171" s="16">
        <v>8</v>
      </c>
      <c r="Z171" s="16">
        <v>3</v>
      </c>
      <c r="AA171" s="16"/>
      <c r="AB171" s="16"/>
      <c r="AC171" s="16">
        <v>0</v>
      </c>
      <c r="AD171" s="16">
        <v>0</v>
      </c>
      <c r="AE171" s="16"/>
      <c r="AF171" s="16"/>
      <c r="AG171" s="16">
        <v>0</v>
      </c>
      <c r="AH171" s="16"/>
      <c r="AI171" s="16"/>
      <c r="AJ171" s="16"/>
      <c r="AK171" s="16">
        <v>0</v>
      </c>
      <c r="AL171" s="16">
        <v>0</v>
      </c>
      <c r="AM171" s="16">
        <v>0</v>
      </c>
      <c r="AN171" s="16"/>
      <c r="AO171" s="16"/>
      <c r="AP171" s="16">
        <v>0</v>
      </c>
      <c r="AQ171" s="16">
        <v>0</v>
      </c>
      <c r="AR171" s="16"/>
      <c r="AS171" s="16"/>
      <c r="AT171" s="16"/>
      <c r="AU171" s="16">
        <v>24</v>
      </c>
      <c r="AV171" s="16">
        <v>0</v>
      </c>
      <c r="AW171" s="16"/>
      <c r="AX171" s="16"/>
      <c r="AY171" s="16"/>
      <c r="AZ171" s="16"/>
      <c r="BA171" s="16"/>
      <c r="BB171" s="17">
        <v>24</v>
      </c>
      <c r="BC171" s="2"/>
    </row>
    <row r="172" spans="1:55" x14ac:dyDescent="0.25">
      <c r="A172" s="96">
        <v>22</v>
      </c>
      <c r="B172" s="6" t="s">
        <v>76</v>
      </c>
      <c r="C172" s="15">
        <v>52</v>
      </c>
      <c r="D172" s="16">
        <v>26</v>
      </c>
      <c r="E172" s="16">
        <v>1</v>
      </c>
      <c r="F172" s="16"/>
      <c r="G172" s="16">
        <v>13</v>
      </c>
      <c r="H172" s="16">
        <v>9</v>
      </c>
      <c r="I172" s="16"/>
      <c r="J172" s="16"/>
      <c r="K172" s="16">
        <v>4</v>
      </c>
      <c r="L172" s="16"/>
      <c r="M172" s="16"/>
      <c r="N172" s="16">
        <v>4</v>
      </c>
      <c r="O172" s="16"/>
      <c r="P172" s="16"/>
      <c r="Q172" s="16">
        <v>5</v>
      </c>
      <c r="R172" s="16">
        <v>2</v>
      </c>
      <c r="S172" s="16"/>
      <c r="T172" s="16"/>
      <c r="U172" s="16">
        <v>2</v>
      </c>
      <c r="V172" s="16"/>
      <c r="W172" s="16"/>
      <c r="X172" s="16">
        <v>16</v>
      </c>
      <c r="Y172" s="16">
        <v>6</v>
      </c>
      <c r="Z172" s="16">
        <v>7</v>
      </c>
      <c r="AA172" s="16">
        <v>1</v>
      </c>
      <c r="AB172" s="16"/>
      <c r="AC172" s="16"/>
      <c r="AD172" s="16"/>
      <c r="AE172" s="16"/>
      <c r="AF172" s="16"/>
      <c r="AG172" s="16">
        <v>1</v>
      </c>
      <c r="AH172" s="16"/>
      <c r="AI172" s="16"/>
      <c r="AJ172" s="16"/>
      <c r="AK172" s="16">
        <v>1</v>
      </c>
      <c r="AL172" s="16">
        <v>0</v>
      </c>
      <c r="AM172" s="16"/>
      <c r="AN172" s="16"/>
      <c r="AO172" s="16"/>
      <c r="AP172" s="16">
        <v>0</v>
      </c>
      <c r="AQ172" s="16"/>
      <c r="AR172" s="16"/>
      <c r="AS172" s="16"/>
      <c r="AT172" s="16"/>
      <c r="AU172" s="16">
        <v>68</v>
      </c>
      <c r="AV172" s="16">
        <v>0</v>
      </c>
      <c r="AW172" s="16"/>
      <c r="AX172" s="16"/>
      <c r="AY172" s="16"/>
      <c r="AZ172" s="16"/>
      <c r="BA172" s="16"/>
      <c r="BB172" s="17">
        <v>68</v>
      </c>
      <c r="BC172" s="2"/>
    </row>
    <row r="173" spans="1:55" x14ac:dyDescent="0.25">
      <c r="A173" s="96">
        <v>23</v>
      </c>
      <c r="B173" s="6" t="s">
        <v>77</v>
      </c>
      <c r="C173" s="15">
        <v>0</v>
      </c>
      <c r="D173" s="16"/>
      <c r="E173" s="16"/>
      <c r="F173" s="16"/>
      <c r="G173" s="16">
        <v>0</v>
      </c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>
        <v>0</v>
      </c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>
        <v>0</v>
      </c>
      <c r="AM173" s="16"/>
      <c r="AN173" s="16"/>
      <c r="AO173" s="16"/>
      <c r="AP173" s="16">
        <v>0</v>
      </c>
      <c r="AQ173" s="16"/>
      <c r="AR173" s="16"/>
      <c r="AS173" s="16"/>
      <c r="AT173" s="16"/>
      <c r="AU173" s="16">
        <v>0</v>
      </c>
      <c r="AV173" s="16">
        <v>0</v>
      </c>
      <c r="AW173" s="16"/>
      <c r="AX173" s="16"/>
      <c r="AY173" s="16"/>
      <c r="AZ173" s="16"/>
      <c r="BA173" s="16"/>
      <c r="BB173" s="17">
        <v>0</v>
      </c>
      <c r="BC173" s="2"/>
    </row>
    <row r="174" spans="1:55" x14ac:dyDescent="0.25">
      <c r="A174" s="96">
        <v>24</v>
      </c>
      <c r="B174" s="6" t="s">
        <v>78</v>
      </c>
      <c r="C174" s="15">
        <v>505</v>
      </c>
      <c r="D174" s="16">
        <v>407</v>
      </c>
      <c r="E174" s="16">
        <v>11</v>
      </c>
      <c r="F174" s="16">
        <v>10</v>
      </c>
      <c r="G174" s="16">
        <v>98</v>
      </c>
      <c r="H174" s="16">
        <v>98</v>
      </c>
      <c r="I174" s="16">
        <v>0</v>
      </c>
      <c r="J174" s="16">
        <v>0</v>
      </c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>
        <v>0</v>
      </c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>
        <v>0</v>
      </c>
      <c r="AM174" s="16"/>
      <c r="AN174" s="16"/>
      <c r="AO174" s="16"/>
      <c r="AP174" s="16">
        <v>0</v>
      </c>
      <c r="AQ174" s="16"/>
      <c r="AR174" s="16"/>
      <c r="AS174" s="16"/>
      <c r="AT174" s="16"/>
      <c r="AU174" s="16">
        <v>505</v>
      </c>
      <c r="AV174" s="16">
        <v>0</v>
      </c>
      <c r="AW174" s="16"/>
      <c r="AX174" s="16"/>
      <c r="AY174" s="16"/>
      <c r="AZ174" s="16"/>
      <c r="BA174" s="16"/>
      <c r="BB174" s="17">
        <v>505</v>
      </c>
      <c r="BC174" s="2"/>
    </row>
    <row r="175" spans="1:55" ht="15.75" thickBot="1" x14ac:dyDescent="0.3">
      <c r="A175" s="102">
        <v>25</v>
      </c>
      <c r="B175" s="22" t="s">
        <v>79</v>
      </c>
      <c r="C175" s="23">
        <v>25824</v>
      </c>
      <c r="D175" s="24">
        <v>15466</v>
      </c>
      <c r="E175" s="24">
        <v>189</v>
      </c>
      <c r="F175" s="24">
        <v>168</v>
      </c>
      <c r="G175" s="24">
        <v>5263</v>
      </c>
      <c r="H175" s="24">
        <v>3982</v>
      </c>
      <c r="I175" s="24">
        <v>13</v>
      </c>
      <c r="J175" s="24">
        <v>0</v>
      </c>
      <c r="K175" s="24">
        <v>1281</v>
      </c>
      <c r="L175" s="24">
        <v>0</v>
      </c>
      <c r="M175" s="24">
        <v>0</v>
      </c>
      <c r="N175" s="24">
        <v>2740</v>
      </c>
      <c r="O175" s="24">
        <v>0</v>
      </c>
      <c r="P175" s="24">
        <v>0</v>
      </c>
      <c r="Q175" s="24">
        <v>1734</v>
      </c>
      <c r="R175" s="24">
        <v>331</v>
      </c>
      <c r="S175" s="24">
        <v>0</v>
      </c>
      <c r="T175" s="24">
        <v>0</v>
      </c>
      <c r="U175" s="24">
        <v>290</v>
      </c>
      <c r="V175" s="24">
        <v>1</v>
      </c>
      <c r="W175" s="24">
        <v>0</v>
      </c>
      <c r="X175" s="24">
        <v>3704</v>
      </c>
      <c r="Y175" s="24">
        <v>1804</v>
      </c>
      <c r="Z175" s="24">
        <v>431</v>
      </c>
      <c r="AA175" s="24">
        <v>70</v>
      </c>
      <c r="AB175" s="24">
        <v>30</v>
      </c>
      <c r="AC175" s="24">
        <v>119</v>
      </c>
      <c r="AD175" s="24">
        <v>29</v>
      </c>
      <c r="AE175" s="24">
        <v>52</v>
      </c>
      <c r="AF175" s="24">
        <v>83</v>
      </c>
      <c r="AG175" s="24">
        <v>411</v>
      </c>
      <c r="AH175" s="24">
        <v>12</v>
      </c>
      <c r="AI175" s="24">
        <v>0</v>
      </c>
      <c r="AJ175" s="24">
        <v>0</v>
      </c>
      <c r="AK175" s="24">
        <v>663</v>
      </c>
      <c r="AL175" s="24">
        <v>106</v>
      </c>
      <c r="AM175" s="24">
        <v>106</v>
      </c>
      <c r="AN175" s="24">
        <v>0</v>
      </c>
      <c r="AO175" s="24">
        <v>0</v>
      </c>
      <c r="AP175" s="24">
        <v>69</v>
      </c>
      <c r="AQ175" s="24">
        <v>4</v>
      </c>
      <c r="AR175" s="24">
        <v>17</v>
      </c>
      <c r="AS175" s="24">
        <v>48</v>
      </c>
      <c r="AT175" s="24">
        <v>78</v>
      </c>
      <c r="AU175" s="24">
        <v>29781</v>
      </c>
      <c r="AV175" s="24">
        <v>11</v>
      </c>
      <c r="AW175" s="24">
        <v>1</v>
      </c>
      <c r="AX175" s="24">
        <v>0</v>
      </c>
      <c r="AY175" s="24">
        <v>0</v>
      </c>
      <c r="AZ175" s="24">
        <v>0</v>
      </c>
      <c r="BA175" s="24">
        <v>10</v>
      </c>
      <c r="BB175" s="25">
        <v>29792</v>
      </c>
      <c r="BC175" s="2"/>
    </row>
    <row r="176" spans="1:55" ht="15.75" thickTop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</row>
    <row r="177" spans="1:233" x14ac:dyDescent="0.25">
      <c r="A177" s="1" t="s">
        <v>83</v>
      </c>
      <c r="C177" s="1" t="s">
        <v>1</v>
      </c>
      <c r="D177" s="1" t="s">
        <v>183</v>
      </c>
    </row>
    <row r="178" spans="1:233" ht="15.75" thickBo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  <c r="FY178" s="3"/>
      <c r="FZ178" s="3"/>
      <c r="GA178" s="3"/>
      <c r="GB178" s="3"/>
      <c r="GC178" s="3"/>
      <c r="GD178" s="3"/>
      <c r="GE178" s="3"/>
      <c r="GF178" s="3"/>
      <c r="GG178" s="3"/>
      <c r="GH178" s="3"/>
      <c r="GI178" s="3"/>
      <c r="GJ178" s="3"/>
      <c r="GK178" s="3"/>
      <c r="GL178" s="3"/>
      <c r="GM178" s="3"/>
      <c r="GN178" s="3"/>
      <c r="GO178" s="3"/>
      <c r="GP178" s="3"/>
      <c r="GQ178" s="3"/>
      <c r="GR178" s="3"/>
      <c r="GS178" s="3"/>
      <c r="GT178" s="3"/>
      <c r="GU178" s="3"/>
      <c r="GV178" s="3"/>
      <c r="GW178" s="3"/>
      <c r="GX178" s="3"/>
      <c r="GY178" s="3"/>
      <c r="GZ178" s="3"/>
      <c r="HA178" s="3"/>
      <c r="HB178" s="3"/>
      <c r="HC178" s="3"/>
      <c r="HD178" s="3"/>
      <c r="HE178" s="3"/>
      <c r="HF178" s="3"/>
      <c r="HG178" s="3"/>
      <c r="HH178" s="3"/>
      <c r="HI178" s="3"/>
      <c r="HJ178" s="3"/>
      <c r="HK178" s="3"/>
      <c r="HL178" s="3"/>
      <c r="HM178" s="3"/>
      <c r="HN178" s="3"/>
      <c r="HO178" s="3"/>
      <c r="HP178" s="3"/>
      <c r="HQ178" s="3"/>
      <c r="HR178" s="3"/>
      <c r="HS178" s="3"/>
      <c r="HT178" s="3"/>
      <c r="HU178" s="3"/>
      <c r="HV178" s="3"/>
      <c r="HW178" s="3"/>
      <c r="HX178" s="3"/>
    </row>
    <row r="179" spans="1:233" ht="15.75" thickTop="1" x14ac:dyDescent="0.25">
      <c r="A179" s="109" t="s">
        <v>2</v>
      </c>
      <c r="B179" s="111" t="s">
        <v>3</v>
      </c>
      <c r="C179" s="113" t="s">
        <v>84</v>
      </c>
      <c r="D179" s="107"/>
      <c r="E179" s="107"/>
      <c r="F179" s="107"/>
      <c r="G179" s="108"/>
      <c r="H179" s="106" t="s">
        <v>89</v>
      </c>
      <c r="I179" s="107"/>
      <c r="J179" s="107"/>
      <c r="K179" s="107"/>
      <c r="L179" s="108"/>
      <c r="M179" s="106" t="s">
        <v>6</v>
      </c>
      <c r="N179" s="107"/>
      <c r="O179" s="107"/>
      <c r="P179" s="107"/>
      <c r="Q179" s="108"/>
      <c r="R179" s="106" t="s">
        <v>7</v>
      </c>
      <c r="S179" s="107"/>
      <c r="T179" s="107"/>
      <c r="U179" s="107"/>
      <c r="V179" s="108"/>
      <c r="W179" s="106" t="s">
        <v>90</v>
      </c>
      <c r="X179" s="107"/>
      <c r="Y179" s="107"/>
      <c r="Z179" s="107"/>
      <c r="AA179" s="108"/>
      <c r="AB179" s="106" t="s">
        <v>10</v>
      </c>
      <c r="AC179" s="107"/>
      <c r="AD179" s="107"/>
      <c r="AE179" s="107"/>
      <c r="AF179" s="108"/>
      <c r="AG179" s="106" t="s">
        <v>11</v>
      </c>
      <c r="AH179" s="107"/>
      <c r="AI179" s="107"/>
      <c r="AJ179" s="107"/>
      <c r="AK179" s="108"/>
      <c r="AL179" s="106" t="s">
        <v>91</v>
      </c>
      <c r="AM179" s="107"/>
      <c r="AN179" s="107"/>
      <c r="AO179" s="107"/>
      <c r="AP179" s="108"/>
      <c r="AQ179" s="106" t="s">
        <v>13</v>
      </c>
      <c r="AR179" s="107"/>
      <c r="AS179" s="107"/>
      <c r="AT179" s="107"/>
      <c r="AU179" s="108"/>
      <c r="AV179" s="106" t="s">
        <v>14</v>
      </c>
      <c r="AW179" s="107"/>
      <c r="AX179" s="107"/>
      <c r="AY179" s="107"/>
      <c r="AZ179" s="108"/>
      <c r="BA179" s="106" t="s">
        <v>92</v>
      </c>
      <c r="BB179" s="107"/>
      <c r="BC179" s="107"/>
      <c r="BD179" s="107"/>
      <c r="BE179" s="108"/>
      <c r="BF179" s="106" t="s">
        <v>16</v>
      </c>
      <c r="BG179" s="107"/>
      <c r="BH179" s="107"/>
      <c r="BI179" s="107"/>
      <c r="BJ179" s="108"/>
      <c r="BK179" s="106" t="s">
        <v>17</v>
      </c>
      <c r="BL179" s="107"/>
      <c r="BM179" s="107"/>
      <c r="BN179" s="107"/>
      <c r="BO179" s="108"/>
      <c r="BP179" s="106" t="s">
        <v>93</v>
      </c>
      <c r="BQ179" s="107"/>
      <c r="BR179" s="107"/>
      <c r="BS179" s="107"/>
      <c r="BT179" s="108"/>
      <c r="BU179" s="106" t="s">
        <v>19</v>
      </c>
      <c r="BV179" s="107"/>
      <c r="BW179" s="107"/>
      <c r="BX179" s="107"/>
      <c r="BY179" s="108"/>
      <c r="BZ179" s="106" t="s">
        <v>20</v>
      </c>
      <c r="CA179" s="107"/>
      <c r="CB179" s="107"/>
      <c r="CC179" s="107"/>
      <c r="CD179" s="108"/>
      <c r="CE179" s="106" t="s">
        <v>21</v>
      </c>
      <c r="CF179" s="107"/>
      <c r="CG179" s="107"/>
      <c r="CH179" s="107"/>
      <c r="CI179" s="108"/>
      <c r="CJ179" s="106" t="s">
        <v>94</v>
      </c>
      <c r="CK179" s="107"/>
      <c r="CL179" s="107"/>
      <c r="CM179" s="107"/>
      <c r="CN179" s="108"/>
      <c r="CO179" s="106" t="s">
        <v>23</v>
      </c>
      <c r="CP179" s="107"/>
      <c r="CQ179" s="107"/>
      <c r="CR179" s="107"/>
      <c r="CS179" s="108"/>
      <c r="CT179" s="106" t="s">
        <v>24</v>
      </c>
      <c r="CU179" s="107"/>
      <c r="CV179" s="107"/>
      <c r="CW179" s="107"/>
      <c r="CX179" s="108"/>
      <c r="CY179" s="106" t="s">
        <v>95</v>
      </c>
      <c r="CZ179" s="107"/>
      <c r="DA179" s="107"/>
      <c r="DB179" s="107"/>
      <c r="DC179" s="108"/>
      <c r="DD179" s="106" t="s">
        <v>96</v>
      </c>
      <c r="DE179" s="107"/>
      <c r="DF179" s="107"/>
      <c r="DG179" s="107"/>
      <c r="DH179" s="108"/>
      <c r="DI179" s="106" t="s">
        <v>97</v>
      </c>
      <c r="DJ179" s="107"/>
      <c r="DK179" s="107"/>
      <c r="DL179" s="107"/>
      <c r="DM179" s="108"/>
      <c r="DN179" s="106" t="s">
        <v>98</v>
      </c>
      <c r="DO179" s="107"/>
      <c r="DP179" s="107"/>
      <c r="DQ179" s="107"/>
      <c r="DR179" s="108"/>
      <c r="DS179" s="106" t="s">
        <v>99</v>
      </c>
      <c r="DT179" s="107"/>
      <c r="DU179" s="107"/>
      <c r="DV179" s="107"/>
      <c r="DW179" s="108"/>
      <c r="DX179" s="106" t="s">
        <v>100</v>
      </c>
      <c r="DY179" s="107"/>
      <c r="DZ179" s="107"/>
      <c r="EA179" s="107"/>
      <c r="EB179" s="108"/>
      <c r="EC179" s="106" t="s">
        <v>101</v>
      </c>
      <c r="ED179" s="107"/>
      <c r="EE179" s="107"/>
      <c r="EF179" s="107"/>
      <c r="EG179" s="108"/>
      <c r="EH179" s="106" t="s">
        <v>102</v>
      </c>
      <c r="EI179" s="107"/>
      <c r="EJ179" s="107"/>
      <c r="EK179" s="107"/>
      <c r="EL179" s="108"/>
      <c r="EM179" s="106" t="s">
        <v>103</v>
      </c>
      <c r="EN179" s="107"/>
      <c r="EO179" s="107"/>
      <c r="EP179" s="107"/>
      <c r="EQ179" s="108"/>
      <c r="ER179" s="106" t="s">
        <v>104</v>
      </c>
      <c r="ES179" s="107"/>
      <c r="ET179" s="107"/>
      <c r="EU179" s="107"/>
      <c r="EV179" s="108"/>
      <c r="EW179" s="106" t="s">
        <v>35</v>
      </c>
      <c r="EX179" s="107"/>
      <c r="EY179" s="107"/>
      <c r="EZ179" s="107"/>
      <c r="FA179" s="108"/>
      <c r="FB179" s="106" t="s">
        <v>36</v>
      </c>
      <c r="FC179" s="107"/>
      <c r="FD179" s="107"/>
      <c r="FE179" s="107"/>
      <c r="FF179" s="108"/>
      <c r="FG179" s="106" t="s">
        <v>37</v>
      </c>
      <c r="FH179" s="107"/>
      <c r="FI179" s="107"/>
      <c r="FJ179" s="107"/>
      <c r="FK179" s="108"/>
      <c r="FL179" s="106" t="s">
        <v>105</v>
      </c>
      <c r="FM179" s="107"/>
      <c r="FN179" s="107"/>
      <c r="FO179" s="107"/>
      <c r="FP179" s="108"/>
      <c r="FQ179" s="106" t="s">
        <v>106</v>
      </c>
      <c r="FR179" s="107"/>
      <c r="FS179" s="107"/>
      <c r="FT179" s="107"/>
      <c r="FU179" s="108"/>
      <c r="FV179" s="106" t="s">
        <v>107</v>
      </c>
      <c r="FW179" s="107"/>
      <c r="FX179" s="107"/>
      <c r="FY179" s="107"/>
      <c r="FZ179" s="108"/>
      <c r="GA179" s="106" t="s">
        <v>108</v>
      </c>
      <c r="GB179" s="107"/>
      <c r="GC179" s="107"/>
      <c r="GD179" s="107"/>
      <c r="GE179" s="108"/>
      <c r="GF179" s="106" t="s">
        <v>42</v>
      </c>
      <c r="GG179" s="107"/>
      <c r="GH179" s="107"/>
      <c r="GI179" s="107"/>
      <c r="GJ179" s="108"/>
      <c r="GK179" s="106" t="s">
        <v>109</v>
      </c>
      <c r="GL179" s="107"/>
      <c r="GM179" s="107"/>
      <c r="GN179" s="107"/>
      <c r="GO179" s="108"/>
      <c r="GP179" s="106" t="s">
        <v>110</v>
      </c>
      <c r="GQ179" s="107"/>
      <c r="GR179" s="107"/>
      <c r="GS179" s="107"/>
      <c r="GT179" s="108"/>
      <c r="GU179" s="106" t="s">
        <v>111</v>
      </c>
      <c r="GV179" s="107"/>
      <c r="GW179" s="107"/>
      <c r="GX179" s="107"/>
      <c r="GY179" s="108"/>
      <c r="GZ179" s="106" t="s">
        <v>112</v>
      </c>
      <c r="HA179" s="107"/>
      <c r="HB179" s="107"/>
      <c r="HC179" s="107"/>
      <c r="HD179" s="108"/>
      <c r="HE179" s="106" t="s">
        <v>47</v>
      </c>
      <c r="HF179" s="107"/>
      <c r="HG179" s="107"/>
      <c r="HH179" s="107"/>
      <c r="HI179" s="108"/>
      <c r="HJ179" s="106" t="s">
        <v>113</v>
      </c>
      <c r="HK179" s="107"/>
      <c r="HL179" s="107"/>
      <c r="HM179" s="107"/>
      <c r="HN179" s="108"/>
      <c r="HO179" s="106" t="s">
        <v>49</v>
      </c>
      <c r="HP179" s="107"/>
      <c r="HQ179" s="107"/>
      <c r="HR179" s="107"/>
      <c r="HS179" s="108"/>
      <c r="HT179" s="106" t="s">
        <v>114</v>
      </c>
      <c r="HU179" s="107"/>
      <c r="HV179" s="107"/>
      <c r="HW179" s="107"/>
      <c r="HX179" s="114"/>
      <c r="HY179" s="2"/>
    </row>
    <row r="180" spans="1:233" ht="15.75" thickBot="1" x14ac:dyDescent="0.3">
      <c r="A180" s="110"/>
      <c r="B180" s="112"/>
      <c r="C180" s="43" t="s">
        <v>85</v>
      </c>
      <c r="D180" s="44" t="s">
        <v>86</v>
      </c>
      <c r="E180" s="44" t="s">
        <v>87</v>
      </c>
      <c r="F180" s="44" t="s">
        <v>88</v>
      </c>
      <c r="G180" s="45" t="s">
        <v>22</v>
      </c>
      <c r="H180" s="52" t="s">
        <v>85</v>
      </c>
      <c r="I180" s="44" t="s">
        <v>86</v>
      </c>
      <c r="J180" s="44" t="s">
        <v>87</v>
      </c>
      <c r="K180" s="44" t="s">
        <v>88</v>
      </c>
      <c r="L180" s="45" t="s">
        <v>22</v>
      </c>
      <c r="M180" s="52" t="s">
        <v>85</v>
      </c>
      <c r="N180" s="44" t="s">
        <v>86</v>
      </c>
      <c r="O180" s="44" t="s">
        <v>87</v>
      </c>
      <c r="P180" s="44" t="s">
        <v>88</v>
      </c>
      <c r="Q180" s="45" t="s">
        <v>22</v>
      </c>
      <c r="R180" s="52" t="s">
        <v>85</v>
      </c>
      <c r="S180" s="44" t="s">
        <v>86</v>
      </c>
      <c r="T180" s="44" t="s">
        <v>87</v>
      </c>
      <c r="U180" s="44" t="s">
        <v>88</v>
      </c>
      <c r="V180" s="45" t="s">
        <v>22</v>
      </c>
      <c r="W180" s="52" t="s">
        <v>85</v>
      </c>
      <c r="X180" s="44" t="s">
        <v>86</v>
      </c>
      <c r="Y180" s="44" t="s">
        <v>87</v>
      </c>
      <c r="Z180" s="44" t="s">
        <v>88</v>
      </c>
      <c r="AA180" s="45" t="s">
        <v>22</v>
      </c>
      <c r="AB180" s="52" t="s">
        <v>85</v>
      </c>
      <c r="AC180" s="44" t="s">
        <v>86</v>
      </c>
      <c r="AD180" s="44" t="s">
        <v>87</v>
      </c>
      <c r="AE180" s="44" t="s">
        <v>88</v>
      </c>
      <c r="AF180" s="45" t="s">
        <v>22</v>
      </c>
      <c r="AG180" s="52" t="s">
        <v>85</v>
      </c>
      <c r="AH180" s="44" t="s">
        <v>86</v>
      </c>
      <c r="AI180" s="44" t="s">
        <v>87</v>
      </c>
      <c r="AJ180" s="44" t="s">
        <v>88</v>
      </c>
      <c r="AK180" s="45" t="s">
        <v>22</v>
      </c>
      <c r="AL180" s="52" t="s">
        <v>85</v>
      </c>
      <c r="AM180" s="44" t="s">
        <v>86</v>
      </c>
      <c r="AN180" s="44" t="s">
        <v>87</v>
      </c>
      <c r="AO180" s="44" t="s">
        <v>88</v>
      </c>
      <c r="AP180" s="45" t="s">
        <v>22</v>
      </c>
      <c r="AQ180" s="52" t="s">
        <v>85</v>
      </c>
      <c r="AR180" s="44" t="s">
        <v>86</v>
      </c>
      <c r="AS180" s="44" t="s">
        <v>87</v>
      </c>
      <c r="AT180" s="44" t="s">
        <v>88</v>
      </c>
      <c r="AU180" s="45" t="s">
        <v>22</v>
      </c>
      <c r="AV180" s="52" t="s">
        <v>85</v>
      </c>
      <c r="AW180" s="44" t="s">
        <v>86</v>
      </c>
      <c r="AX180" s="44" t="s">
        <v>87</v>
      </c>
      <c r="AY180" s="44" t="s">
        <v>88</v>
      </c>
      <c r="AZ180" s="45" t="s">
        <v>22</v>
      </c>
      <c r="BA180" s="52" t="s">
        <v>85</v>
      </c>
      <c r="BB180" s="44" t="s">
        <v>86</v>
      </c>
      <c r="BC180" s="44" t="s">
        <v>87</v>
      </c>
      <c r="BD180" s="44" t="s">
        <v>88</v>
      </c>
      <c r="BE180" s="45" t="s">
        <v>22</v>
      </c>
      <c r="BF180" s="52" t="s">
        <v>85</v>
      </c>
      <c r="BG180" s="44" t="s">
        <v>86</v>
      </c>
      <c r="BH180" s="44" t="s">
        <v>87</v>
      </c>
      <c r="BI180" s="44" t="s">
        <v>88</v>
      </c>
      <c r="BJ180" s="45" t="s">
        <v>22</v>
      </c>
      <c r="BK180" s="52" t="s">
        <v>85</v>
      </c>
      <c r="BL180" s="44" t="s">
        <v>86</v>
      </c>
      <c r="BM180" s="44" t="s">
        <v>87</v>
      </c>
      <c r="BN180" s="44" t="s">
        <v>88</v>
      </c>
      <c r="BO180" s="45" t="s">
        <v>22</v>
      </c>
      <c r="BP180" s="52" t="s">
        <v>85</v>
      </c>
      <c r="BQ180" s="44" t="s">
        <v>86</v>
      </c>
      <c r="BR180" s="44" t="s">
        <v>87</v>
      </c>
      <c r="BS180" s="44" t="s">
        <v>88</v>
      </c>
      <c r="BT180" s="45" t="s">
        <v>22</v>
      </c>
      <c r="BU180" s="52" t="s">
        <v>85</v>
      </c>
      <c r="BV180" s="44" t="s">
        <v>86</v>
      </c>
      <c r="BW180" s="44" t="s">
        <v>87</v>
      </c>
      <c r="BX180" s="44" t="s">
        <v>88</v>
      </c>
      <c r="BY180" s="45" t="s">
        <v>22</v>
      </c>
      <c r="BZ180" s="52" t="s">
        <v>85</v>
      </c>
      <c r="CA180" s="44" t="s">
        <v>86</v>
      </c>
      <c r="CB180" s="44" t="s">
        <v>87</v>
      </c>
      <c r="CC180" s="44" t="s">
        <v>88</v>
      </c>
      <c r="CD180" s="45" t="s">
        <v>22</v>
      </c>
      <c r="CE180" s="52" t="s">
        <v>85</v>
      </c>
      <c r="CF180" s="44" t="s">
        <v>86</v>
      </c>
      <c r="CG180" s="44" t="s">
        <v>87</v>
      </c>
      <c r="CH180" s="44" t="s">
        <v>88</v>
      </c>
      <c r="CI180" s="45" t="s">
        <v>22</v>
      </c>
      <c r="CJ180" s="52" t="s">
        <v>85</v>
      </c>
      <c r="CK180" s="44" t="s">
        <v>86</v>
      </c>
      <c r="CL180" s="44" t="s">
        <v>87</v>
      </c>
      <c r="CM180" s="44" t="s">
        <v>88</v>
      </c>
      <c r="CN180" s="45" t="s">
        <v>22</v>
      </c>
      <c r="CO180" s="52" t="s">
        <v>85</v>
      </c>
      <c r="CP180" s="44" t="s">
        <v>86</v>
      </c>
      <c r="CQ180" s="44" t="s">
        <v>87</v>
      </c>
      <c r="CR180" s="44" t="s">
        <v>88</v>
      </c>
      <c r="CS180" s="45" t="s">
        <v>22</v>
      </c>
      <c r="CT180" s="52" t="s">
        <v>85</v>
      </c>
      <c r="CU180" s="44" t="s">
        <v>86</v>
      </c>
      <c r="CV180" s="44" t="s">
        <v>87</v>
      </c>
      <c r="CW180" s="44" t="s">
        <v>88</v>
      </c>
      <c r="CX180" s="45" t="s">
        <v>22</v>
      </c>
      <c r="CY180" s="52" t="s">
        <v>85</v>
      </c>
      <c r="CZ180" s="44" t="s">
        <v>86</v>
      </c>
      <c r="DA180" s="44" t="s">
        <v>87</v>
      </c>
      <c r="DB180" s="44" t="s">
        <v>88</v>
      </c>
      <c r="DC180" s="45" t="s">
        <v>22</v>
      </c>
      <c r="DD180" s="52" t="s">
        <v>85</v>
      </c>
      <c r="DE180" s="44" t="s">
        <v>86</v>
      </c>
      <c r="DF180" s="44" t="s">
        <v>87</v>
      </c>
      <c r="DG180" s="44" t="s">
        <v>88</v>
      </c>
      <c r="DH180" s="45" t="s">
        <v>22</v>
      </c>
      <c r="DI180" s="52" t="s">
        <v>85</v>
      </c>
      <c r="DJ180" s="44" t="s">
        <v>86</v>
      </c>
      <c r="DK180" s="44" t="s">
        <v>87</v>
      </c>
      <c r="DL180" s="44" t="s">
        <v>88</v>
      </c>
      <c r="DM180" s="45" t="s">
        <v>22</v>
      </c>
      <c r="DN180" s="52" t="s">
        <v>85</v>
      </c>
      <c r="DO180" s="44" t="s">
        <v>86</v>
      </c>
      <c r="DP180" s="44" t="s">
        <v>87</v>
      </c>
      <c r="DQ180" s="44" t="s">
        <v>88</v>
      </c>
      <c r="DR180" s="45" t="s">
        <v>22</v>
      </c>
      <c r="DS180" s="52" t="s">
        <v>85</v>
      </c>
      <c r="DT180" s="44" t="s">
        <v>86</v>
      </c>
      <c r="DU180" s="44" t="s">
        <v>87</v>
      </c>
      <c r="DV180" s="44" t="s">
        <v>88</v>
      </c>
      <c r="DW180" s="45" t="s">
        <v>22</v>
      </c>
      <c r="DX180" s="52" t="s">
        <v>85</v>
      </c>
      <c r="DY180" s="44" t="s">
        <v>86</v>
      </c>
      <c r="DZ180" s="44" t="s">
        <v>87</v>
      </c>
      <c r="EA180" s="44" t="s">
        <v>88</v>
      </c>
      <c r="EB180" s="45" t="s">
        <v>22</v>
      </c>
      <c r="EC180" s="52" t="s">
        <v>85</v>
      </c>
      <c r="ED180" s="44" t="s">
        <v>86</v>
      </c>
      <c r="EE180" s="44" t="s">
        <v>87</v>
      </c>
      <c r="EF180" s="44" t="s">
        <v>88</v>
      </c>
      <c r="EG180" s="45" t="s">
        <v>22</v>
      </c>
      <c r="EH180" s="52" t="s">
        <v>85</v>
      </c>
      <c r="EI180" s="44" t="s">
        <v>86</v>
      </c>
      <c r="EJ180" s="44" t="s">
        <v>87</v>
      </c>
      <c r="EK180" s="44" t="s">
        <v>88</v>
      </c>
      <c r="EL180" s="45" t="s">
        <v>22</v>
      </c>
      <c r="EM180" s="52" t="s">
        <v>85</v>
      </c>
      <c r="EN180" s="44" t="s">
        <v>86</v>
      </c>
      <c r="EO180" s="44" t="s">
        <v>87</v>
      </c>
      <c r="EP180" s="44" t="s">
        <v>88</v>
      </c>
      <c r="EQ180" s="45" t="s">
        <v>22</v>
      </c>
      <c r="ER180" s="52" t="s">
        <v>85</v>
      </c>
      <c r="ES180" s="44" t="s">
        <v>86</v>
      </c>
      <c r="ET180" s="44" t="s">
        <v>87</v>
      </c>
      <c r="EU180" s="44" t="s">
        <v>88</v>
      </c>
      <c r="EV180" s="45" t="s">
        <v>22</v>
      </c>
      <c r="EW180" s="52" t="s">
        <v>85</v>
      </c>
      <c r="EX180" s="44" t="s">
        <v>86</v>
      </c>
      <c r="EY180" s="44" t="s">
        <v>87</v>
      </c>
      <c r="EZ180" s="44" t="s">
        <v>88</v>
      </c>
      <c r="FA180" s="45" t="s">
        <v>22</v>
      </c>
      <c r="FB180" s="52" t="s">
        <v>85</v>
      </c>
      <c r="FC180" s="44" t="s">
        <v>86</v>
      </c>
      <c r="FD180" s="44" t="s">
        <v>87</v>
      </c>
      <c r="FE180" s="44" t="s">
        <v>88</v>
      </c>
      <c r="FF180" s="45" t="s">
        <v>22</v>
      </c>
      <c r="FG180" s="52" t="s">
        <v>85</v>
      </c>
      <c r="FH180" s="44" t="s">
        <v>86</v>
      </c>
      <c r="FI180" s="44" t="s">
        <v>87</v>
      </c>
      <c r="FJ180" s="44" t="s">
        <v>88</v>
      </c>
      <c r="FK180" s="45" t="s">
        <v>22</v>
      </c>
      <c r="FL180" s="52" t="s">
        <v>85</v>
      </c>
      <c r="FM180" s="44" t="s">
        <v>86</v>
      </c>
      <c r="FN180" s="44" t="s">
        <v>87</v>
      </c>
      <c r="FO180" s="44" t="s">
        <v>88</v>
      </c>
      <c r="FP180" s="45" t="s">
        <v>22</v>
      </c>
      <c r="FQ180" s="52" t="s">
        <v>85</v>
      </c>
      <c r="FR180" s="44" t="s">
        <v>86</v>
      </c>
      <c r="FS180" s="44" t="s">
        <v>87</v>
      </c>
      <c r="FT180" s="44" t="s">
        <v>88</v>
      </c>
      <c r="FU180" s="45" t="s">
        <v>22</v>
      </c>
      <c r="FV180" s="52" t="s">
        <v>85</v>
      </c>
      <c r="FW180" s="44" t="s">
        <v>86</v>
      </c>
      <c r="FX180" s="44" t="s">
        <v>87</v>
      </c>
      <c r="FY180" s="44" t="s">
        <v>88</v>
      </c>
      <c r="FZ180" s="45" t="s">
        <v>22</v>
      </c>
      <c r="GA180" s="52" t="s">
        <v>85</v>
      </c>
      <c r="GB180" s="44" t="s">
        <v>86</v>
      </c>
      <c r="GC180" s="44" t="s">
        <v>87</v>
      </c>
      <c r="GD180" s="44" t="s">
        <v>88</v>
      </c>
      <c r="GE180" s="45" t="s">
        <v>22</v>
      </c>
      <c r="GF180" s="52" t="s">
        <v>85</v>
      </c>
      <c r="GG180" s="44" t="s">
        <v>86</v>
      </c>
      <c r="GH180" s="44" t="s">
        <v>87</v>
      </c>
      <c r="GI180" s="44" t="s">
        <v>88</v>
      </c>
      <c r="GJ180" s="45" t="s">
        <v>22</v>
      </c>
      <c r="GK180" s="52" t="s">
        <v>85</v>
      </c>
      <c r="GL180" s="44" t="s">
        <v>86</v>
      </c>
      <c r="GM180" s="44" t="s">
        <v>87</v>
      </c>
      <c r="GN180" s="44" t="s">
        <v>88</v>
      </c>
      <c r="GO180" s="45" t="s">
        <v>22</v>
      </c>
      <c r="GP180" s="52" t="s">
        <v>85</v>
      </c>
      <c r="GQ180" s="44" t="s">
        <v>86</v>
      </c>
      <c r="GR180" s="44" t="s">
        <v>87</v>
      </c>
      <c r="GS180" s="44" t="s">
        <v>88</v>
      </c>
      <c r="GT180" s="45" t="s">
        <v>22</v>
      </c>
      <c r="GU180" s="52" t="s">
        <v>85</v>
      </c>
      <c r="GV180" s="44" t="s">
        <v>86</v>
      </c>
      <c r="GW180" s="44" t="s">
        <v>87</v>
      </c>
      <c r="GX180" s="44" t="s">
        <v>88</v>
      </c>
      <c r="GY180" s="45" t="s">
        <v>22</v>
      </c>
      <c r="GZ180" s="52" t="s">
        <v>85</v>
      </c>
      <c r="HA180" s="44" t="s">
        <v>86</v>
      </c>
      <c r="HB180" s="44" t="s">
        <v>87</v>
      </c>
      <c r="HC180" s="44" t="s">
        <v>88</v>
      </c>
      <c r="HD180" s="45" t="s">
        <v>22</v>
      </c>
      <c r="HE180" s="52" t="s">
        <v>85</v>
      </c>
      <c r="HF180" s="44" t="s">
        <v>86</v>
      </c>
      <c r="HG180" s="44" t="s">
        <v>87</v>
      </c>
      <c r="HH180" s="44" t="s">
        <v>88</v>
      </c>
      <c r="HI180" s="45" t="s">
        <v>22</v>
      </c>
      <c r="HJ180" s="52" t="s">
        <v>85</v>
      </c>
      <c r="HK180" s="44" t="s">
        <v>86</v>
      </c>
      <c r="HL180" s="44" t="s">
        <v>87</v>
      </c>
      <c r="HM180" s="44" t="s">
        <v>88</v>
      </c>
      <c r="HN180" s="45" t="s">
        <v>22</v>
      </c>
      <c r="HO180" s="52" t="s">
        <v>85</v>
      </c>
      <c r="HP180" s="44" t="s">
        <v>86</v>
      </c>
      <c r="HQ180" s="44" t="s">
        <v>87</v>
      </c>
      <c r="HR180" s="44" t="s">
        <v>88</v>
      </c>
      <c r="HS180" s="45" t="s">
        <v>22</v>
      </c>
      <c r="HT180" s="52" t="s">
        <v>85</v>
      </c>
      <c r="HU180" s="44" t="s">
        <v>86</v>
      </c>
      <c r="HV180" s="44" t="s">
        <v>87</v>
      </c>
      <c r="HW180" s="44" t="s">
        <v>88</v>
      </c>
      <c r="HX180" s="53" t="s">
        <v>22</v>
      </c>
      <c r="HY180" s="2"/>
    </row>
    <row r="181" spans="1:233" ht="15.75" thickTop="1" x14ac:dyDescent="0.25">
      <c r="A181" s="95">
        <v>1</v>
      </c>
      <c r="B181" s="8" t="s">
        <v>55</v>
      </c>
      <c r="C181" s="12">
        <v>597884.62777999998</v>
      </c>
      <c r="D181" s="13">
        <v>85723.849592305007</v>
      </c>
      <c r="E181" s="13">
        <v>0</v>
      </c>
      <c r="F181" s="13">
        <v>0</v>
      </c>
      <c r="G181" s="46">
        <v>0</v>
      </c>
      <c r="H181" s="49">
        <v>300434.96749000001</v>
      </c>
      <c r="I181" s="13">
        <v>4070.6823100000001</v>
      </c>
      <c r="J181" s="13"/>
      <c r="K181" s="13"/>
      <c r="L181" s="46"/>
      <c r="M181" s="49"/>
      <c r="N181" s="13"/>
      <c r="O181" s="13"/>
      <c r="P181" s="13"/>
      <c r="Q181" s="46"/>
      <c r="R181" s="49"/>
      <c r="S181" s="13"/>
      <c r="T181" s="13"/>
      <c r="U181" s="13"/>
      <c r="V181" s="46"/>
      <c r="W181" s="49">
        <v>85829.406959999993</v>
      </c>
      <c r="X181" s="13">
        <v>1516.0985000000001</v>
      </c>
      <c r="Y181" s="13"/>
      <c r="Z181" s="13"/>
      <c r="AA181" s="46"/>
      <c r="AB181" s="49"/>
      <c r="AC181" s="13"/>
      <c r="AD181" s="13"/>
      <c r="AE181" s="13"/>
      <c r="AF181" s="46"/>
      <c r="AG181" s="49"/>
      <c r="AH181" s="13"/>
      <c r="AI181" s="13"/>
      <c r="AJ181" s="13"/>
      <c r="AK181" s="46"/>
      <c r="AL181" s="49">
        <v>39273.776019999998</v>
      </c>
      <c r="AM181" s="13">
        <v>11646.753210000001</v>
      </c>
      <c r="AN181" s="13"/>
      <c r="AO181" s="13"/>
      <c r="AP181" s="46"/>
      <c r="AQ181" s="49"/>
      <c r="AR181" s="13"/>
      <c r="AS181" s="13"/>
      <c r="AT181" s="13"/>
      <c r="AU181" s="46"/>
      <c r="AV181" s="49"/>
      <c r="AW181" s="13"/>
      <c r="AX181" s="13"/>
      <c r="AY181" s="13"/>
      <c r="AZ181" s="46"/>
      <c r="BA181" s="49">
        <v>60573.177409999997</v>
      </c>
      <c r="BB181" s="13">
        <v>37965.285340000002</v>
      </c>
      <c r="BC181" s="13"/>
      <c r="BD181" s="13"/>
      <c r="BE181" s="46"/>
      <c r="BF181" s="49"/>
      <c r="BG181" s="13"/>
      <c r="BH181" s="13"/>
      <c r="BI181" s="13"/>
      <c r="BJ181" s="46"/>
      <c r="BK181" s="49"/>
      <c r="BL181" s="13"/>
      <c r="BM181" s="13"/>
      <c r="BN181" s="13"/>
      <c r="BO181" s="46"/>
      <c r="BP181" s="49">
        <v>50208.675710000003</v>
      </c>
      <c r="BQ181" s="13">
        <v>25304.209299999999</v>
      </c>
      <c r="BR181" s="13"/>
      <c r="BS181" s="13"/>
      <c r="BT181" s="46"/>
      <c r="BU181" s="49">
        <v>44001.466310000003</v>
      </c>
      <c r="BV181" s="13">
        <v>4826.2608</v>
      </c>
      <c r="BW181" s="13"/>
      <c r="BX181" s="13"/>
      <c r="BY181" s="46"/>
      <c r="BZ181" s="49"/>
      <c r="CA181" s="13"/>
      <c r="CB181" s="13"/>
      <c r="CC181" s="13"/>
      <c r="CD181" s="46"/>
      <c r="CE181" s="49"/>
      <c r="CF181" s="13"/>
      <c r="CG181" s="13"/>
      <c r="CH181" s="13"/>
      <c r="CI181" s="46"/>
      <c r="CJ181" s="49">
        <v>17563.157879999999</v>
      </c>
      <c r="CK181" s="13">
        <v>394.56013230500002</v>
      </c>
      <c r="CL181" s="13"/>
      <c r="CM181" s="13"/>
      <c r="CN181" s="46"/>
      <c r="CO181" s="49"/>
      <c r="CP181" s="13"/>
      <c r="CQ181" s="13"/>
      <c r="CR181" s="13"/>
      <c r="CS181" s="46"/>
      <c r="CT181" s="49"/>
      <c r="CU181" s="13"/>
      <c r="CV181" s="13"/>
      <c r="CW181" s="13"/>
      <c r="CX181" s="46"/>
      <c r="CY181" s="49">
        <v>139266.39113999999</v>
      </c>
      <c r="CZ181" s="13">
        <v>10937.526809999999</v>
      </c>
      <c r="DA181" s="13">
        <v>0</v>
      </c>
      <c r="DB181" s="13">
        <v>0</v>
      </c>
      <c r="DC181" s="46">
        <v>0</v>
      </c>
      <c r="DD181" s="49">
        <v>54962.434600000001</v>
      </c>
      <c r="DE181" s="13">
        <v>2547.2637399999999</v>
      </c>
      <c r="DF181" s="13"/>
      <c r="DG181" s="13"/>
      <c r="DH181" s="46"/>
      <c r="DI181" s="49">
        <v>34739.553169999999</v>
      </c>
      <c r="DJ181" s="13">
        <v>60.307160000000003</v>
      </c>
      <c r="DK181" s="13"/>
      <c r="DL181" s="13"/>
      <c r="DM181" s="46"/>
      <c r="DN181" s="49">
        <v>2943.96576</v>
      </c>
      <c r="DO181" s="13">
        <v>0</v>
      </c>
      <c r="DP181" s="13"/>
      <c r="DQ181" s="13"/>
      <c r="DR181" s="46"/>
      <c r="DS181" s="49">
        <v>1837.23386</v>
      </c>
      <c r="DT181" s="13">
        <v>0</v>
      </c>
      <c r="DU181" s="13"/>
      <c r="DV181" s="13"/>
      <c r="DW181" s="46"/>
      <c r="DX181" s="49">
        <v>9220.3272199999992</v>
      </c>
      <c r="DY181" s="13">
        <v>6396.4517800000003</v>
      </c>
      <c r="DZ181" s="13"/>
      <c r="EA181" s="13"/>
      <c r="EB181" s="46"/>
      <c r="EC181" s="49">
        <v>3192.4137099999998</v>
      </c>
      <c r="ED181" s="13">
        <v>0</v>
      </c>
      <c r="EE181" s="13"/>
      <c r="EF181" s="13"/>
      <c r="EG181" s="46"/>
      <c r="EH181" s="49">
        <v>5087.7501099999999</v>
      </c>
      <c r="EI181" s="13">
        <v>0</v>
      </c>
      <c r="EJ181" s="13"/>
      <c r="EK181" s="13"/>
      <c r="EL181" s="46"/>
      <c r="EM181" s="49">
        <v>118.06180000000001</v>
      </c>
      <c r="EN181" s="13">
        <v>0</v>
      </c>
      <c r="EO181" s="13"/>
      <c r="EP181" s="13"/>
      <c r="EQ181" s="46"/>
      <c r="ER181" s="49">
        <v>2482.2190399999999</v>
      </c>
      <c r="ES181" s="13">
        <v>135.79415</v>
      </c>
      <c r="ET181" s="13"/>
      <c r="EU181" s="13"/>
      <c r="EV181" s="46"/>
      <c r="EW181" s="49">
        <v>1271.7766300000001</v>
      </c>
      <c r="EX181" s="13">
        <v>0</v>
      </c>
      <c r="EY181" s="13"/>
      <c r="EZ181" s="13"/>
      <c r="FA181" s="46"/>
      <c r="FB181" s="49"/>
      <c r="FC181" s="13"/>
      <c r="FD181" s="13"/>
      <c r="FE181" s="13"/>
      <c r="FF181" s="46"/>
      <c r="FG181" s="49"/>
      <c r="FH181" s="13"/>
      <c r="FI181" s="13"/>
      <c r="FJ181" s="13"/>
      <c r="FK181" s="46"/>
      <c r="FL181" s="49">
        <v>23410.65524</v>
      </c>
      <c r="FM181" s="13">
        <v>1797.7099800000001</v>
      </c>
      <c r="FN181" s="13"/>
      <c r="FO181" s="13"/>
      <c r="FP181" s="46"/>
      <c r="FQ181" s="49">
        <v>932.66189999999995</v>
      </c>
      <c r="FR181" s="13">
        <v>0</v>
      </c>
      <c r="FS181" s="13">
        <v>0</v>
      </c>
      <c r="FT181" s="13">
        <v>0</v>
      </c>
      <c r="FU181" s="46">
        <v>0</v>
      </c>
      <c r="FV181" s="49">
        <v>932.66189999999995</v>
      </c>
      <c r="FW181" s="13">
        <v>0</v>
      </c>
      <c r="FX181" s="13"/>
      <c r="FY181" s="13"/>
      <c r="FZ181" s="46"/>
      <c r="GA181" s="49"/>
      <c r="GB181" s="13"/>
      <c r="GC181" s="13"/>
      <c r="GD181" s="13"/>
      <c r="GE181" s="46"/>
      <c r="GF181" s="49"/>
      <c r="GG181" s="13"/>
      <c r="GH181" s="13"/>
      <c r="GI181" s="13"/>
      <c r="GJ181" s="46"/>
      <c r="GK181" s="49">
        <v>0</v>
      </c>
      <c r="GL181" s="13">
        <v>0</v>
      </c>
      <c r="GM181" s="13">
        <v>0</v>
      </c>
      <c r="GN181" s="13">
        <v>0</v>
      </c>
      <c r="GO181" s="46">
        <v>0</v>
      </c>
      <c r="GP181" s="49"/>
      <c r="GQ181" s="13"/>
      <c r="GR181" s="13"/>
      <c r="GS181" s="13"/>
      <c r="GT181" s="46"/>
      <c r="GU181" s="49"/>
      <c r="GV181" s="13"/>
      <c r="GW181" s="13"/>
      <c r="GX181" s="13"/>
      <c r="GY181" s="46"/>
      <c r="GZ181" s="49"/>
      <c r="HA181" s="13"/>
      <c r="HB181" s="13"/>
      <c r="HC181" s="13"/>
      <c r="HD181" s="46"/>
      <c r="HE181" s="49"/>
      <c r="HF181" s="13"/>
      <c r="HG181" s="13"/>
      <c r="HH181" s="13"/>
      <c r="HI181" s="46"/>
      <c r="HJ181" s="49">
        <v>738083.68082000001</v>
      </c>
      <c r="HK181" s="13">
        <v>96661.376402305003</v>
      </c>
      <c r="HL181" s="13">
        <v>0</v>
      </c>
      <c r="HM181" s="13">
        <v>0</v>
      </c>
      <c r="HN181" s="46">
        <v>0</v>
      </c>
      <c r="HO181" s="49">
        <v>0</v>
      </c>
      <c r="HP181" s="13">
        <v>0</v>
      </c>
      <c r="HQ181" s="13">
        <v>0</v>
      </c>
      <c r="HR181" s="13">
        <v>0</v>
      </c>
      <c r="HS181" s="46">
        <v>0</v>
      </c>
      <c r="HT181" s="49">
        <v>738083.68082000001</v>
      </c>
      <c r="HU181" s="13">
        <v>96661.376402305003</v>
      </c>
      <c r="HV181" s="13">
        <v>0</v>
      </c>
      <c r="HW181" s="13">
        <v>0</v>
      </c>
      <c r="HX181" s="14">
        <v>0</v>
      </c>
      <c r="HY181" s="2"/>
    </row>
    <row r="182" spans="1:233" x14ac:dyDescent="0.25">
      <c r="A182" s="96">
        <v>2</v>
      </c>
      <c r="B182" s="6" t="s">
        <v>56</v>
      </c>
      <c r="C182" s="15">
        <v>643481.42336999904</v>
      </c>
      <c r="D182" s="16">
        <v>77535.001729130003</v>
      </c>
      <c r="E182" s="16">
        <v>0</v>
      </c>
      <c r="F182" s="16">
        <v>0</v>
      </c>
      <c r="G182" s="47">
        <v>0</v>
      </c>
      <c r="H182" s="50">
        <v>506146.946999999</v>
      </c>
      <c r="I182" s="16">
        <v>16124.663863141999</v>
      </c>
      <c r="J182" s="16">
        <v>0</v>
      </c>
      <c r="K182" s="16">
        <v>0</v>
      </c>
      <c r="L182" s="47">
        <v>0</v>
      </c>
      <c r="M182" s="50">
        <v>8138.5536899999997</v>
      </c>
      <c r="N182" s="16">
        <v>0</v>
      </c>
      <c r="O182" s="16">
        <v>0</v>
      </c>
      <c r="P182" s="16">
        <v>0</v>
      </c>
      <c r="Q182" s="47">
        <v>0</v>
      </c>
      <c r="R182" s="50">
        <v>3487.9515799999999</v>
      </c>
      <c r="S182" s="16">
        <v>0</v>
      </c>
      <c r="T182" s="16">
        <v>0</v>
      </c>
      <c r="U182" s="16">
        <v>0</v>
      </c>
      <c r="V182" s="47">
        <v>0</v>
      </c>
      <c r="W182" s="50">
        <v>94986.543309999994</v>
      </c>
      <c r="X182" s="16">
        <v>5501.2721850059997</v>
      </c>
      <c r="Y182" s="16">
        <v>0</v>
      </c>
      <c r="Z182" s="16">
        <v>0</v>
      </c>
      <c r="AA182" s="47">
        <v>0</v>
      </c>
      <c r="AB182" s="50">
        <v>843.96615999999995</v>
      </c>
      <c r="AC182" s="16">
        <v>0</v>
      </c>
      <c r="AD182" s="16">
        <v>0</v>
      </c>
      <c r="AE182" s="16">
        <v>0</v>
      </c>
      <c r="AF182" s="47">
        <v>0</v>
      </c>
      <c r="AG182" s="50">
        <v>0</v>
      </c>
      <c r="AH182" s="16">
        <v>0</v>
      </c>
      <c r="AI182" s="16">
        <v>0</v>
      </c>
      <c r="AJ182" s="16">
        <v>0</v>
      </c>
      <c r="AK182" s="47">
        <v>0</v>
      </c>
      <c r="AL182" s="50">
        <v>30932.344850000001</v>
      </c>
      <c r="AM182" s="16">
        <v>27837.666946050002</v>
      </c>
      <c r="AN182" s="16">
        <v>0</v>
      </c>
      <c r="AO182" s="16">
        <v>0</v>
      </c>
      <c r="AP182" s="47">
        <v>0</v>
      </c>
      <c r="AQ182" s="50">
        <v>0</v>
      </c>
      <c r="AR182" s="16">
        <v>298.77180121599997</v>
      </c>
      <c r="AS182" s="16">
        <v>0</v>
      </c>
      <c r="AT182" s="16">
        <v>0</v>
      </c>
      <c r="AU182" s="47">
        <v>0</v>
      </c>
      <c r="AV182" s="50">
        <v>0</v>
      </c>
      <c r="AW182" s="16">
        <v>0</v>
      </c>
      <c r="AX182" s="16">
        <v>0</v>
      </c>
      <c r="AY182" s="16">
        <v>0</v>
      </c>
      <c r="AZ182" s="47">
        <v>0</v>
      </c>
      <c r="BA182" s="50">
        <v>3746.6851499999998</v>
      </c>
      <c r="BB182" s="16">
        <v>25799.419280689999</v>
      </c>
      <c r="BC182" s="16">
        <v>0</v>
      </c>
      <c r="BD182" s="16">
        <v>0</v>
      </c>
      <c r="BE182" s="47">
        <v>0</v>
      </c>
      <c r="BF182" s="50">
        <v>0</v>
      </c>
      <c r="BG182" s="16">
        <v>0</v>
      </c>
      <c r="BH182" s="16">
        <v>0</v>
      </c>
      <c r="BI182" s="16">
        <v>0</v>
      </c>
      <c r="BJ182" s="47">
        <v>0</v>
      </c>
      <c r="BK182" s="50">
        <v>0</v>
      </c>
      <c r="BL182" s="16">
        <v>0</v>
      </c>
      <c r="BM182" s="16">
        <v>0</v>
      </c>
      <c r="BN182" s="16">
        <v>0</v>
      </c>
      <c r="BO182" s="47">
        <v>0</v>
      </c>
      <c r="BP182" s="50">
        <v>2664.7599300000002</v>
      </c>
      <c r="BQ182" s="16">
        <v>2271.979454242</v>
      </c>
      <c r="BR182" s="16">
        <v>0</v>
      </c>
      <c r="BS182" s="16">
        <v>0</v>
      </c>
      <c r="BT182" s="47">
        <v>0</v>
      </c>
      <c r="BU182" s="50">
        <v>342.26</v>
      </c>
      <c r="BV182" s="16">
        <v>0</v>
      </c>
      <c r="BW182" s="16">
        <v>0</v>
      </c>
      <c r="BX182" s="16">
        <v>0</v>
      </c>
      <c r="BY182" s="47">
        <v>0</v>
      </c>
      <c r="BZ182" s="50">
        <v>0</v>
      </c>
      <c r="CA182" s="16">
        <v>0</v>
      </c>
      <c r="CB182" s="16">
        <v>0</v>
      </c>
      <c r="CC182" s="16">
        <v>0</v>
      </c>
      <c r="CD182" s="47">
        <v>0</v>
      </c>
      <c r="CE182" s="50">
        <v>0</v>
      </c>
      <c r="CF182" s="16">
        <v>0</v>
      </c>
      <c r="CG182" s="16">
        <v>0</v>
      </c>
      <c r="CH182" s="16">
        <v>0</v>
      </c>
      <c r="CI182" s="47">
        <v>0</v>
      </c>
      <c r="CJ182" s="50">
        <v>4661.8831300000002</v>
      </c>
      <c r="CK182" s="16">
        <v>0</v>
      </c>
      <c r="CL182" s="16">
        <v>0</v>
      </c>
      <c r="CM182" s="16">
        <v>0</v>
      </c>
      <c r="CN182" s="47">
        <v>0</v>
      </c>
      <c r="CO182" s="50">
        <v>0</v>
      </c>
      <c r="CP182" s="16">
        <v>0</v>
      </c>
      <c r="CQ182" s="16">
        <v>0</v>
      </c>
      <c r="CR182" s="16">
        <v>0</v>
      </c>
      <c r="CS182" s="47">
        <v>0</v>
      </c>
      <c r="CT182" s="50">
        <v>0</v>
      </c>
      <c r="CU182" s="16">
        <v>0</v>
      </c>
      <c r="CV182" s="16">
        <v>0</v>
      </c>
      <c r="CW182" s="16">
        <v>0</v>
      </c>
      <c r="CX182" s="47">
        <v>0</v>
      </c>
      <c r="CY182" s="50">
        <v>101374.74722999999</v>
      </c>
      <c r="CZ182" s="16">
        <v>228546.40537713401</v>
      </c>
      <c r="DA182" s="16">
        <v>0</v>
      </c>
      <c r="DB182" s="16">
        <v>0</v>
      </c>
      <c r="DC182" s="47">
        <v>0</v>
      </c>
      <c r="DD182" s="50">
        <v>39901.006659999999</v>
      </c>
      <c r="DE182" s="16">
        <v>12359.633307255001</v>
      </c>
      <c r="DF182" s="16">
        <v>0</v>
      </c>
      <c r="DG182" s="16">
        <v>0</v>
      </c>
      <c r="DH182" s="47">
        <v>0</v>
      </c>
      <c r="DI182" s="50">
        <v>21992.626420000001</v>
      </c>
      <c r="DJ182" s="16">
        <v>9403.2780459759997</v>
      </c>
      <c r="DK182" s="16">
        <v>0</v>
      </c>
      <c r="DL182" s="16">
        <v>0</v>
      </c>
      <c r="DM182" s="47">
        <v>0</v>
      </c>
      <c r="DN182" s="50">
        <v>782.53607</v>
      </c>
      <c r="DO182" s="16">
        <v>0</v>
      </c>
      <c r="DP182" s="16">
        <v>0</v>
      </c>
      <c r="DQ182" s="16">
        <v>0</v>
      </c>
      <c r="DR182" s="47">
        <v>0</v>
      </c>
      <c r="DS182" s="50">
        <v>0</v>
      </c>
      <c r="DT182" s="16">
        <v>1858.61634</v>
      </c>
      <c r="DU182" s="16">
        <v>0</v>
      </c>
      <c r="DV182" s="16">
        <v>0</v>
      </c>
      <c r="DW182" s="47">
        <v>0</v>
      </c>
      <c r="DX182" s="50">
        <v>1542.9664700000001</v>
      </c>
      <c r="DY182" s="16">
        <v>7177.553298029</v>
      </c>
      <c r="DZ182" s="16">
        <v>0</v>
      </c>
      <c r="EA182" s="16">
        <v>0</v>
      </c>
      <c r="EB182" s="47">
        <v>0</v>
      </c>
      <c r="EC182" s="50">
        <v>216.4</v>
      </c>
      <c r="ED182" s="16">
        <v>4974.3371948960003</v>
      </c>
      <c r="EE182" s="16">
        <v>0</v>
      </c>
      <c r="EF182" s="16">
        <v>0</v>
      </c>
      <c r="EG182" s="47">
        <v>0</v>
      </c>
      <c r="EH182" s="50">
        <v>3335.4205299999999</v>
      </c>
      <c r="EI182" s="16">
        <v>0</v>
      </c>
      <c r="EJ182" s="16">
        <v>0</v>
      </c>
      <c r="EK182" s="16">
        <v>0</v>
      </c>
      <c r="EL182" s="47">
        <v>0</v>
      </c>
      <c r="EM182" s="50">
        <v>0</v>
      </c>
      <c r="EN182" s="16">
        <v>0</v>
      </c>
      <c r="EO182" s="16">
        <v>0</v>
      </c>
      <c r="EP182" s="16">
        <v>0</v>
      </c>
      <c r="EQ182" s="47">
        <v>0</v>
      </c>
      <c r="ER182" s="50">
        <v>8234.6531500000001</v>
      </c>
      <c r="ES182" s="16">
        <v>43929.140785982003</v>
      </c>
      <c r="ET182" s="16">
        <v>0</v>
      </c>
      <c r="EU182" s="16">
        <v>0</v>
      </c>
      <c r="EV182" s="47">
        <v>0</v>
      </c>
      <c r="EW182" s="50">
        <v>1693.4825800000001</v>
      </c>
      <c r="EX182" s="16">
        <v>0</v>
      </c>
      <c r="EY182" s="16">
        <v>0</v>
      </c>
      <c r="EZ182" s="16">
        <v>0</v>
      </c>
      <c r="FA182" s="47">
        <v>0</v>
      </c>
      <c r="FB182" s="50">
        <v>0</v>
      </c>
      <c r="FC182" s="16">
        <v>0</v>
      </c>
      <c r="FD182" s="16">
        <v>0</v>
      </c>
      <c r="FE182" s="16">
        <v>0</v>
      </c>
      <c r="FF182" s="47">
        <v>0</v>
      </c>
      <c r="FG182" s="50">
        <v>289.33553000000001</v>
      </c>
      <c r="FH182" s="16">
        <v>0</v>
      </c>
      <c r="FI182" s="16">
        <v>0</v>
      </c>
      <c r="FJ182" s="16">
        <v>0</v>
      </c>
      <c r="FK182" s="47">
        <v>0</v>
      </c>
      <c r="FL182" s="50">
        <v>23386.319820000001</v>
      </c>
      <c r="FM182" s="16">
        <v>148843.846404996</v>
      </c>
      <c r="FN182" s="16">
        <v>0</v>
      </c>
      <c r="FO182" s="16">
        <v>0</v>
      </c>
      <c r="FP182" s="47">
        <v>0</v>
      </c>
      <c r="FQ182" s="50">
        <v>6011.6602300000004</v>
      </c>
      <c r="FR182" s="16">
        <v>9784.4317512859998</v>
      </c>
      <c r="FS182" s="16">
        <v>0</v>
      </c>
      <c r="FT182" s="16">
        <v>0</v>
      </c>
      <c r="FU182" s="47">
        <v>0</v>
      </c>
      <c r="FV182" s="50">
        <v>4369.8798699999998</v>
      </c>
      <c r="FW182" s="16">
        <v>6643.6382891229996</v>
      </c>
      <c r="FX182" s="16">
        <v>0</v>
      </c>
      <c r="FY182" s="16">
        <v>0</v>
      </c>
      <c r="FZ182" s="47">
        <v>0</v>
      </c>
      <c r="GA182" s="50">
        <v>432.19752</v>
      </c>
      <c r="GB182" s="16">
        <v>1783.884622973</v>
      </c>
      <c r="GC182" s="16">
        <v>0</v>
      </c>
      <c r="GD182" s="16">
        <v>0</v>
      </c>
      <c r="GE182" s="47">
        <v>0</v>
      </c>
      <c r="GF182" s="50">
        <v>1209.58284</v>
      </c>
      <c r="GG182" s="16">
        <v>1356.90883919</v>
      </c>
      <c r="GH182" s="16">
        <v>0</v>
      </c>
      <c r="GI182" s="16">
        <v>0</v>
      </c>
      <c r="GJ182" s="47">
        <v>0</v>
      </c>
      <c r="GK182" s="50">
        <v>0</v>
      </c>
      <c r="GL182" s="16">
        <v>0</v>
      </c>
      <c r="GM182" s="16">
        <v>0</v>
      </c>
      <c r="GN182" s="16">
        <v>0</v>
      </c>
      <c r="GO182" s="47">
        <v>0</v>
      </c>
      <c r="GP182" s="50">
        <v>0</v>
      </c>
      <c r="GQ182" s="16">
        <v>0</v>
      </c>
      <c r="GR182" s="16">
        <v>0</v>
      </c>
      <c r="GS182" s="16">
        <v>0</v>
      </c>
      <c r="GT182" s="47">
        <v>0</v>
      </c>
      <c r="GU182" s="50">
        <v>0</v>
      </c>
      <c r="GV182" s="16">
        <v>0</v>
      </c>
      <c r="GW182" s="16">
        <v>0</v>
      </c>
      <c r="GX182" s="16">
        <v>0</v>
      </c>
      <c r="GY182" s="47">
        <v>0</v>
      </c>
      <c r="GZ182" s="50">
        <v>0</v>
      </c>
      <c r="HA182" s="16">
        <v>0</v>
      </c>
      <c r="HB182" s="16">
        <v>0</v>
      </c>
      <c r="HC182" s="16">
        <v>0</v>
      </c>
      <c r="HD182" s="47">
        <v>0</v>
      </c>
      <c r="HE182" s="50"/>
      <c r="HF182" s="16"/>
      <c r="HG182" s="16"/>
      <c r="HH182" s="16"/>
      <c r="HI182" s="47"/>
      <c r="HJ182" s="50">
        <v>750867.83082999894</v>
      </c>
      <c r="HK182" s="16">
        <v>315865.83885755</v>
      </c>
      <c r="HL182" s="16">
        <v>0</v>
      </c>
      <c r="HM182" s="16">
        <v>0</v>
      </c>
      <c r="HN182" s="47">
        <v>0</v>
      </c>
      <c r="HO182" s="50">
        <v>63063.355459999999</v>
      </c>
      <c r="HP182" s="16">
        <v>90310</v>
      </c>
      <c r="HQ182" s="16">
        <v>0</v>
      </c>
      <c r="HR182" s="16">
        <v>0</v>
      </c>
      <c r="HS182" s="47">
        <v>0</v>
      </c>
      <c r="HT182" s="50">
        <v>813931.18628999905</v>
      </c>
      <c r="HU182" s="16">
        <v>406175.83885755</v>
      </c>
      <c r="HV182" s="16">
        <v>0</v>
      </c>
      <c r="HW182" s="16">
        <v>0</v>
      </c>
      <c r="HX182" s="17">
        <v>0</v>
      </c>
      <c r="HY182" s="2"/>
    </row>
    <row r="183" spans="1:233" x14ac:dyDescent="0.25">
      <c r="A183" s="96">
        <v>3</v>
      </c>
      <c r="B183" s="6" t="s">
        <v>57</v>
      </c>
      <c r="C183" s="15">
        <v>9892.3692800000008</v>
      </c>
      <c r="D183" s="16">
        <v>0</v>
      </c>
      <c r="E183" s="16">
        <v>0</v>
      </c>
      <c r="F183" s="16">
        <v>0</v>
      </c>
      <c r="G183" s="47">
        <v>0</v>
      </c>
      <c r="H183" s="50">
        <v>3470.1017400000001</v>
      </c>
      <c r="I183" s="16"/>
      <c r="J183" s="16"/>
      <c r="K183" s="16"/>
      <c r="L183" s="47"/>
      <c r="M183" s="50"/>
      <c r="N183" s="16"/>
      <c r="O183" s="16"/>
      <c r="P183" s="16"/>
      <c r="Q183" s="47"/>
      <c r="R183" s="50"/>
      <c r="S183" s="16"/>
      <c r="T183" s="16"/>
      <c r="U183" s="16"/>
      <c r="V183" s="47"/>
      <c r="W183" s="50">
        <v>220.352</v>
      </c>
      <c r="X183" s="16"/>
      <c r="Y183" s="16"/>
      <c r="Z183" s="16"/>
      <c r="AA183" s="47"/>
      <c r="AB183" s="50"/>
      <c r="AC183" s="16"/>
      <c r="AD183" s="16"/>
      <c r="AE183" s="16"/>
      <c r="AF183" s="47"/>
      <c r="AG183" s="50"/>
      <c r="AH183" s="16"/>
      <c r="AI183" s="16"/>
      <c r="AJ183" s="16"/>
      <c r="AK183" s="47"/>
      <c r="AL183" s="50"/>
      <c r="AM183" s="16"/>
      <c r="AN183" s="16"/>
      <c r="AO183" s="16"/>
      <c r="AP183" s="47"/>
      <c r="AQ183" s="50"/>
      <c r="AR183" s="16"/>
      <c r="AS183" s="16"/>
      <c r="AT183" s="16"/>
      <c r="AU183" s="47"/>
      <c r="AV183" s="50"/>
      <c r="AW183" s="16"/>
      <c r="AX183" s="16"/>
      <c r="AY183" s="16"/>
      <c r="AZ183" s="47"/>
      <c r="BA183" s="50">
        <v>1536.5</v>
      </c>
      <c r="BB183" s="16"/>
      <c r="BC183" s="16"/>
      <c r="BD183" s="16"/>
      <c r="BE183" s="47"/>
      <c r="BF183" s="50"/>
      <c r="BG183" s="16"/>
      <c r="BH183" s="16"/>
      <c r="BI183" s="16"/>
      <c r="BJ183" s="47"/>
      <c r="BK183" s="50"/>
      <c r="BL183" s="16"/>
      <c r="BM183" s="16"/>
      <c r="BN183" s="16"/>
      <c r="BO183" s="47"/>
      <c r="BP183" s="50">
        <v>579</v>
      </c>
      <c r="BQ183" s="16"/>
      <c r="BR183" s="16"/>
      <c r="BS183" s="16"/>
      <c r="BT183" s="47"/>
      <c r="BU183" s="50">
        <v>743</v>
      </c>
      <c r="BV183" s="16"/>
      <c r="BW183" s="16"/>
      <c r="BX183" s="16"/>
      <c r="BY183" s="47"/>
      <c r="BZ183" s="50"/>
      <c r="CA183" s="16"/>
      <c r="CB183" s="16"/>
      <c r="CC183" s="16"/>
      <c r="CD183" s="47"/>
      <c r="CE183" s="50"/>
      <c r="CF183" s="16"/>
      <c r="CG183" s="16"/>
      <c r="CH183" s="16"/>
      <c r="CI183" s="47"/>
      <c r="CJ183" s="50">
        <v>3343.41554</v>
      </c>
      <c r="CK183" s="16"/>
      <c r="CL183" s="16"/>
      <c r="CM183" s="16"/>
      <c r="CN183" s="47"/>
      <c r="CO183" s="50"/>
      <c r="CP183" s="16"/>
      <c r="CQ183" s="16"/>
      <c r="CR183" s="16"/>
      <c r="CS183" s="47"/>
      <c r="CT183" s="50"/>
      <c r="CU183" s="16"/>
      <c r="CV183" s="16"/>
      <c r="CW183" s="16"/>
      <c r="CX183" s="47"/>
      <c r="CY183" s="50">
        <v>10460.46104</v>
      </c>
      <c r="CZ183" s="16">
        <v>0</v>
      </c>
      <c r="DA183" s="16">
        <v>0</v>
      </c>
      <c r="DB183" s="16">
        <v>0</v>
      </c>
      <c r="DC183" s="47">
        <v>0</v>
      </c>
      <c r="DD183" s="50">
        <v>1680</v>
      </c>
      <c r="DE183" s="16"/>
      <c r="DF183" s="16"/>
      <c r="DG183" s="16"/>
      <c r="DH183" s="47"/>
      <c r="DI183" s="50">
        <v>2387.95793</v>
      </c>
      <c r="DJ183" s="16"/>
      <c r="DK183" s="16"/>
      <c r="DL183" s="16"/>
      <c r="DM183" s="47"/>
      <c r="DN183" s="50"/>
      <c r="DO183" s="16"/>
      <c r="DP183" s="16"/>
      <c r="DQ183" s="16"/>
      <c r="DR183" s="47"/>
      <c r="DS183" s="50"/>
      <c r="DT183" s="16"/>
      <c r="DU183" s="16"/>
      <c r="DV183" s="16"/>
      <c r="DW183" s="47"/>
      <c r="DX183" s="50">
        <v>711.30511000000001</v>
      </c>
      <c r="DY183" s="16"/>
      <c r="DZ183" s="16"/>
      <c r="EA183" s="16"/>
      <c r="EB183" s="47"/>
      <c r="EC183" s="50"/>
      <c r="ED183" s="16"/>
      <c r="EE183" s="16"/>
      <c r="EF183" s="16"/>
      <c r="EG183" s="47"/>
      <c r="EH183" s="50"/>
      <c r="EI183" s="16"/>
      <c r="EJ183" s="16"/>
      <c r="EK183" s="16"/>
      <c r="EL183" s="47"/>
      <c r="EM183" s="50"/>
      <c r="EN183" s="16"/>
      <c r="EO183" s="16"/>
      <c r="EP183" s="16"/>
      <c r="EQ183" s="47"/>
      <c r="ER183" s="50">
        <v>703.07</v>
      </c>
      <c r="ES183" s="16"/>
      <c r="ET183" s="16"/>
      <c r="EU183" s="16"/>
      <c r="EV183" s="47"/>
      <c r="EW183" s="50">
        <v>948.03800000000001</v>
      </c>
      <c r="EX183" s="16"/>
      <c r="EY183" s="16"/>
      <c r="EZ183" s="16"/>
      <c r="FA183" s="47"/>
      <c r="FB183" s="50"/>
      <c r="FC183" s="16"/>
      <c r="FD183" s="16"/>
      <c r="FE183" s="16"/>
      <c r="FF183" s="47"/>
      <c r="FG183" s="50"/>
      <c r="FH183" s="16"/>
      <c r="FI183" s="16"/>
      <c r="FJ183" s="16"/>
      <c r="FK183" s="47"/>
      <c r="FL183" s="50">
        <v>4030.09</v>
      </c>
      <c r="FM183" s="16"/>
      <c r="FN183" s="16"/>
      <c r="FO183" s="16"/>
      <c r="FP183" s="47"/>
      <c r="FQ183" s="50">
        <v>0</v>
      </c>
      <c r="FR183" s="16">
        <v>0</v>
      </c>
      <c r="FS183" s="16">
        <v>0</v>
      </c>
      <c r="FT183" s="16">
        <v>0</v>
      </c>
      <c r="FU183" s="47">
        <v>0</v>
      </c>
      <c r="FV183" s="50"/>
      <c r="FW183" s="16"/>
      <c r="FX183" s="16"/>
      <c r="FY183" s="16"/>
      <c r="FZ183" s="47"/>
      <c r="GA183" s="50"/>
      <c r="GB183" s="16"/>
      <c r="GC183" s="16"/>
      <c r="GD183" s="16"/>
      <c r="GE183" s="47"/>
      <c r="GF183" s="50"/>
      <c r="GG183" s="16"/>
      <c r="GH183" s="16"/>
      <c r="GI183" s="16"/>
      <c r="GJ183" s="47"/>
      <c r="GK183" s="50">
        <v>0</v>
      </c>
      <c r="GL183" s="16">
        <v>0</v>
      </c>
      <c r="GM183" s="16">
        <v>0</v>
      </c>
      <c r="GN183" s="16">
        <v>0</v>
      </c>
      <c r="GO183" s="47">
        <v>0</v>
      </c>
      <c r="GP183" s="50"/>
      <c r="GQ183" s="16"/>
      <c r="GR183" s="16"/>
      <c r="GS183" s="16"/>
      <c r="GT183" s="47"/>
      <c r="GU183" s="50"/>
      <c r="GV183" s="16"/>
      <c r="GW183" s="16"/>
      <c r="GX183" s="16"/>
      <c r="GY183" s="47"/>
      <c r="GZ183" s="50"/>
      <c r="HA183" s="16"/>
      <c r="HB183" s="16"/>
      <c r="HC183" s="16"/>
      <c r="HD183" s="47"/>
      <c r="HE183" s="50"/>
      <c r="HF183" s="16"/>
      <c r="HG183" s="16"/>
      <c r="HH183" s="16"/>
      <c r="HI183" s="47"/>
      <c r="HJ183" s="50">
        <v>20352.830320000001</v>
      </c>
      <c r="HK183" s="16">
        <v>0</v>
      </c>
      <c r="HL183" s="16">
        <v>0</v>
      </c>
      <c r="HM183" s="16">
        <v>0</v>
      </c>
      <c r="HN183" s="47">
        <v>0</v>
      </c>
      <c r="HO183" s="50">
        <v>0</v>
      </c>
      <c r="HP183" s="16">
        <v>0</v>
      </c>
      <c r="HQ183" s="16">
        <v>0</v>
      </c>
      <c r="HR183" s="16">
        <v>0</v>
      </c>
      <c r="HS183" s="47">
        <v>0</v>
      </c>
      <c r="HT183" s="50">
        <v>20352.830320000001</v>
      </c>
      <c r="HU183" s="16">
        <v>0</v>
      </c>
      <c r="HV183" s="16">
        <v>0</v>
      </c>
      <c r="HW183" s="16">
        <v>0</v>
      </c>
      <c r="HX183" s="17">
        <v>0</v>
      </c>
      <c r="HY183" s="2"/>
    </row>
    <row r="184" spans="1:233" x14ac:dyDescent="0.25">
      <c r="A184" s="96">
        <v>4</v>
      </c>
      <c r="B184" s="6" t="s">
        <v>58</v>
      </c>
      <c r="C184" s="15">
        <v>30195.94</v>
      </c>
      <c r="D184" s="16">
        <v>39989.64</v>
      </c>
      <c r="E184" s="16">
        <v>0</v>
      </c>
      <c r="F184" s="16">
        <v>0</v>
      </c>
      <c r="G184" s="47">
        <v>0</v>
      </c>
      <c r="H184" s="50">
        <v>17732.419999999998</v>
      </c>
      <c r="I184" s="16"/>
      <c r="J184" s="16"/>
      <c r="K184" s="16"/>
      <c r="L184" s="47"/>
      <c r="M184" s="50">
        <v>184.06</v>
      </c>
      <c r="N184" s="16"/>
      <c r="O184" s="16"/>
      <c r="P184" s="16"/>
      <c r="Q184" s="47"/>
      <c r="R184" s="50">
        <v>6525.89</v>
      </c>
      <c r="S184" s="16"/>
      <c r="T184" s="16"/>
      <c r="U184" s="16"/>
      <c r="V184" s="47"/>
      <c r="W184" s="50">
        <v>5254</v>
      </c>
      <c r="X184" s="16">
        <v>659.42</v>
      </c>
      <c r="Y184" s="16"/>
      <c r="Z184" s="16"/>
      <c r="AA184" s="47"/>
      <c r="AB184" s="50">
        <v>230</v>
      </c>
      <c r="AC184" s="16"/>
      <c r="AD184" s="16"/>
      <c r="AE184" s="16"/>
      <c r="AF184" s="47"/>
      <c r="AG184" s="50"/>
      <c r="AH184" s="16"/>
      <c r="AI184" s="16"/>
      <c r="AJ184" s="16"/>
      <c r="AK184" s="47"/>
      <c r="AL184" s="50">
        <v>1081</v>
      </c>
      <c r="AM184" s="16">
        <v>3518.77</v>
      </c>
      <c r="AN184" s="16"/>
      <c r="AO184" s="16"/>
      <c r="AP184" s="47"/>
      <c r="AQ184" s="50"/>
      <c r="AR184" s="16"/>
      <c r="AS184" s="16"/>
      <c r="AT184" s="16"/>
      <c r="AU184" s="47"/>
      <c r="AV184" s="50"/>
      <c r="AW184" s="16"/>
      <c r="AX184" s="16"/>
      <c r="AY184" s="16"/>
      <c r="AZ184" s="47"/>
      <c r="BA184" s="50">
        <v>4731.8999999999996</v>
      </c>
      <c r="BB184" s="16">
        <v>18829.57</v>
      </c>
      <c r="BC184" s="16"/>
      <c r="BD184" s="16"/>
      <c r="BE184" s="47"/>
      <c r="BF184" s="50"/>
      <c r="BG184" s="16"/>
      <c r="BH184" s="16"/>
      <c r="BI184" s="16"/>
      <c r="BJ184" s="47"/>
      <c r="BK184" s="50"/>
      <c r="BL184" s="16"/>
      <c r="BM184" s="16"/>
      <c r="BN184" s="16"/>
      <c r="BO184" s="47"/>
      <c r="BP184" s="50">
        <v>953.26</v>
      </c>
      <c r="BQ184" s="16">
        <v>12557.47</v>
      </c>
      <c r="BR184" s="16"/>
      <c r="BS184" s="16"/>
      <c r="BT184" s="47"/>
      <c r="BU184" s="50"/>
      <c r="BV184" s="16">
        <v>3404.09</v>
      </c>
      <c r="BW184" s="16"/>
      <c r="BX184" s="16"/>
      <c r="BY184" s="47"/>
      <c r="BZ184" s="50"/>
      <c r="CA184" s="16"/>
      <c r="CB184" s="16"/>
      <c r="CC184" s="16"/>
      <c r="CD184" s="47"/>
      <c r="CE184" s="50"/>
      <c r="CF184" s="16"/>
      <c r="CG184" s="16"/>
      <c r="CH184" s="16"/>
      <c r="CI184" s="47"/>
      <c r="CJ184" s="50">
        <v>443.36</v>
      </c>
      <c r="CK184" s="16">
        <v>1020.32</v>
      </c>
      <c r="CL184" s="16"/>
      <c r="CM184" s="16"/>
      <c r="CN184" s="47"/>
      <c r="CO184" s="50"/>
      <c r="CP184" s="16"/>
      <c r="CQ184" s="16"/>
      <c r="CR184" s="16"/>
      <c r="CS184" s="47"/>
      <c r="CT184" s="50"/>
      <c r="CU184" s="16"/>
      <c r="CV184" s="16"/>
      <c r="CW184" s="16"/>
      <c r="CX184" s="47"/>
      <c r="CY184" s="50">
        <v>9500.17</v>
      </c>
      <c r="CZ184" s="16">
        <v>337.19</v>
      </c>
      <c r="DA184" s="16">
        <v>0</v>
      </c>
      <c r="DB184" s="16">
        <v>0</v>
      </c>
      <c r="DC184" s="47">
        <v>0</v>
      </c>
      <c r="DD184" s="50">
        <v>576.29</v>
      </c>
      <c r="DE184" s="16"/>
      <c r="DF184" s="16"/>
      <c r="DG184" s="16"/>
      <c r="DH184" s="47"/>
      <c r="DI184" s="50">
        <v>4657.24</v>
      </c>
      <c r="DJ184" s="16"/>
      <c r="DK184" s="16"/>
      <c r="DL184" s="16"/>
      <c r="DM184" s="47"/>
      <c r="DN184" s="50"/>
      <c r="DO184" s="16"/>
      <c r="DP184" s="16"/>
      <c r="DQ184" s="16"/>
      <c r="DR184" s="47"/>
      <c r="DS184" s="50"/>
      <c r="DT184" s="16"/>
      <c r="DU184" s="16"/>
      <c r="DV184" s="16"/>
      <c r="DW184" s="47"/>
      <c r="DX184" s="50">
        <v>300</v>
      </c>
      <c r="DY184" s="16"/>
      <c r="DZ184" s="16"/>
      <c r="EA184" s="16"/>
      <c r="EB184" s="47"/>
      <c r="EC184" s="50"/>
      <c r="ED184" s="16"/>
      <c r="EE184" s="16"/>
      <c r="EF184" s="16"/>
      <c r="EG184" s="47"/>
      <c r="EH184" s="50"/>
      <c r="EI184" s="16"/>
      <c r="EJ184" s="16"/>
      <c r="EK184" s="16"/>
      <c r="EL184" s="47"/>
      <c r="EM184" s="50"/>
      <c r="EN184" s="16"/>
      <c r="EO184" s="16"/>
      <c r="EP184" s="16"/>
      <c r="EQ184" s="47"/>
      <c r="ER184" s="50">
        <v>529.41</v>
      </c>
      <c r="ES184" s="16">
        <v>110.07</v>
      </c>
      <c r="ET184" s="16"/>
      <c r="EU184" s="16"/>
      <c r="EV184" s="47"/>
      <c r="EW184" s="50">
        <v>31.63</v>
      </c>
      <c r="EX184" s="16"/>
      <c r="EY184" s="16"/>
      <c r="EZ184" s="16"/>
      <c r="FA184" s="47"/>
      <c r="FB184" s="50"/>
      <c r="FC184" s="16"/>
      <c r="FD184" s="16"/>
      <c r="FE184" s="16"/>
      <c r="FF184" s="47"/>
      <c r="FG184" s="50"/>
      <c r="FH184" s="16"/>
      <c r="FI184" s="16"/>
      <c r="FJ184" s="16"/>
      <c r="FK184" s="47"/>
      <c r="FL184" s="50">
        <v>3405.6</v>
      </c>
      <c r="FM184" s="16">
        <v>227.12</v>
      </c>
      <c r="FN184" s="16"/>
      <c r="FO184" s="16"/>
      <c r="FP184" s="47"/>
      <c r="FQ184" s="50">
        <v>37.020000000000003</v>
      </c>
      <c r="FR184" s="16">
        <v>0</v>
      </c>
      <c r="FS184" s="16">
        <v>0</v>
      </c>
      <c r="FT184" s="16">
        <v>0</v>
      </c>
      <c r="FU184" s="47">
        <v>0</v>
      </c>
      <c r="FV184" s="50">
        <v>37.020000000000003</v>
      </c>
      <c r="FW184" s="16"/>
      <c r="FX184" s="16"/>
      <c r="FY184" s="16"/>
      <c r="FZ184" s="47"/>
      <c r="GA184" s="50"/>
      <c r="GB184" s="16"/>
      <c r="GC184" s="16"/>
      <c r="GD184" s="16"/>
      <c r="GE184" s="47"/>
      <c r="GF184" s="50"/>
      <c r="GG184" s="16"/>
      <c r="GH184" s="16"/>
      <c r="GI184" s="16"/>
      <c r="GJ184" s="47"/>
      <c r="GK184" s="50">
        <v>0</v>
      </c>
      <c r="GL184" s="16">
        <v>0</v>
      </c>
      <c r="GM184" s="16">
        <v>0</v>
      </c>
      <c r="GN184" s="16">
        <v>0</v>
      </c>
      <c r="GO184" s="47">
        <v>0</v>
      </c>
      <c r="GP184" s="50"/>
      <c r="GQ184" s="16"/>
      <c r="GR184" s="16"/>
      <c r="GS184" s="16"/>
      <c r="GT184" s="47"/>
      <c r="GU184" s="50"/>
      <c r="GV184" s="16"/>
      <c r="GW184" s="16"/>
      <c r="GX184" s="16"/>
      <c r="GY184" s="47"/>
      <c r="GZ184" s="50"/>
      <c r="HA184" s="16"/>
      <c r="HB184" s="16"/>
      <c r="HC184" s="16"/>
      <c r="HD184" s="47"/>
      <c r="HE184" s="50">
        <v>1261.5899999999999</v>
      </c>
      <c r="HF184" s="16">
        <v>1137.0899999999999</v>
      </c>
      <c r="HG184" s="16"/>
      <c r="HH184" s="16"/>
      <c r="HI184" s="47"/>
      <c r="HJ184" s="50">
        <v>40994.720000000001</v>
      </c>
      <c r="HK184" s="16">
        <v>41463.919999999998</v>
      </c>
      <c r="HL184" s="16">
        <v>0</v>
      </c>
      <c r="HM184" s="16">
        <v>0</v>
      </c>
      <c r="HN184" s="47">
        <v>0</v>
      </c>
      <c r="HO184" s="50">
        <v>0</v>
      </c>
      <c r="HP184" s="16">
        <v>0</v>
      </c>
      <c r="HQ184" s="16">
        <v>0</v>
      </c>
      <c r="HR184" s="16">
        <v>0</v>
      </c>
      <c r="HS184" s="47">
        <v>0</v>
      </c>
      <c r="HT184" s="50">
        <v>40994.720000000001</v>
      </c>
      <c r="HU184" s="16">
        <v>41463.919999999998</v>
      </c>
      <c r="HV184" s="16">
        <v>0</v>
      </c>
      <c r="HW184" s="16">
        <v>0</v>
      </c>
      <c r="HX184" s="17">
        <v>0</v>
      </c>
      <c r="HY184" s="2"/>
    </row>
    <row r="185" spans="1:233" x14ac:dyDescent="0.25">
      <c r="A185" s="96">
        <v>5</v>
      </c>
      <c r="B185" s="6" t="s">
        <v>59</v>
      </c>
      <c r="C185" s="15">
        <v>0</v>
      </c>
      <c r="D185" s="16">
        <v>0</v>
      </c>
      <c r="E185" s="16">
        <v>0</v>
      </c>
      <c r="F185" s="16">
        <v>0</v>
      </c>
      <c r="G185" s="47">
        <v>0</v>
      </c>
      <c r="H185" s="50"/>
      <c r="I185" s="16"/>
      <c r="J185" s="16"/>
      <c r="K185" s="16"/>
      <c r="L185" s="47"/>
      <c r="M185" s="50"/>
      <c r="N185" s="16"/>
      <c r="O185" s="16"/>
      <c r="P185" s="16"/>
      <c r="Q185" s="47"/>
      <c r="R185" s="50"/>
      <c r="S185" s="16"/>
      <c r="T185" s="16"/>
      <c r="U185" s="16"/>
      <c r="V185" s="47"/>
      <c r="W185" s="50"/>
      <c r="X185" s="16"/>
      <c r="Y185" s="16"/>
      <c r="Z185" s="16"/>
      <c r="AA185" s="47"/>
      <c r="AB185" s="50"/>
      <c r="AC185" s="16"/>
      <c r="AD185" s="16"/>
      <c r="AE185" s="16"/>
      <c r="AF185" s="47"/>
      <c r="AG185" s="50"/>
      <c r="AH185" s="16"/>
      <c r="AI185" s="16"/>
      <c r="AJ185" s="16"/>
      <c r="AK185" s="47"/>
      <c r="AL185" s="50"/>
      <c r="AM185" s="16"/>
      <c r="AN185" s="16"/>
      <c r="AO185" s="16"/>
      <c r="AP185" s="47"/>
      <c r="AQ185" s="50"/>
      <c r="AR185" s="16"/>
      <c r="AS185" s="16"/>
      <c r="AT185" s="16"/>
      <c r="AU185" s="47"/>
      <c r="AV185" s="50"/>
      <c r="AW185" s="16"/>
      <c r="AX185" s="16"/>
      <c r="AY185" s="16"/>
      <c r="AZ185" s="47"/>
      <c r="BA185" s="50"/>
      <c r="BB185" s="16"/>
      <c r="BC185" s="16"/>
      <c r="BD185" s="16"/>
      <c r="BE185" s="47"/>
      <c r="BF185" s="50"/>
      <c r="BG185" s="16"/>
      <c r="BH185" s="16"/>
      <c r="BI185" s="16"/>
      <c r="BJ185" s="47"/>
      <c r="BK185" s="50"/>
      <c r="BL185" s="16"/>
      <c r="BM185" s="16"/>
      <c r="BN185" s="16"/>
      <c r="BO185" s="47"/>
      <c r="BP185" s="50"/>
      <c r="BQ185" s="16"/>
      <c r="BR185" s="16"/>
      <c r="BS185" s="16"/>
      <c r="BT185" s="47"/>
      <c r="BU185" s="50"/>
      <c r="BV185" s="16"/>
      <c r="BW185" s="16"/>
      <c r="BX185" s="16"/>
      <c r="BY185" s="47"/>
      <c r="BZ185" s="50"/>
      <c r="CA185" s="16"/>
      <c r="CB185" s="16"/>
      <c r="CC185" s="16"/>
      <c r="CD185" s="47"/>
      <c r="CE185" s="50"/>
      <c r="CF185" s="16"/>
      <c r="CG185" s="16"/>
      <c r="CH185" s="16"/>
      <c r="CI185" s="47"/>
      <c r="CJ185" s="50"/>
      <c r="CK185" s="16"/>
      <c r="CL185" s="16"/>
      <c r="CM185" s="16"/>
      <c r="CN185" s="47"/>
      <c r="CO185" s="50"/>
      <c r="CP185" s="16"/>
      <c r="CQ185" s="16"/>
      <c r="CR185" s="16"/>
      <c r="CS185" s="47"/>
      <c r="CT185" s="50"/>
      <c r="CU185" s="16"/>
      <c r="CV185" s="16"/>
      <c r="CW185" s="16"/>
      <c r="CX185" s="47"/>
      <c r="CY185" s="50">
        <v>32404.528289144499</v>
      </c>
      <c r="CZ185" s="16">
        <v>57633.060733207501</v>
      </c>
      <c r="DA185" s="16">
        <v>0</v>
      </c>
      <c r="DB185" s="16">
        <v>0</v>
      </c>
      <c r="DC185" s="47">
        <v>0</v>
      </c>
      <c r="DD185" s="50">
        <v>32404.528289144499</v>
      </c>
      <c r="DE185" s="16">
        <v>57633.060733207501</v>
      </c>
      <c r="DF185" s="16"/>
      <c r="DG185" s="16"/>
      <c r="DH185" s="47"/>
      <c r="DI185" s="50"/>
      <c r="DJ185" s="16"/>
      <c r="DK185" s="16"/>
      <c r="DL185" s="16"/>
      <c r="DM185" s="47"/>
      <c r="DN185" s="50"/>
      <c r="DO185" s="16"/>
      <c r="DP185" s="16"/>
      <c r="DQ185" s="16"/>
      <c r="DR185" s="47"/>
      <c r="DS185" s="50"/>
      <c r="DT185" s="16"/>
      <c r="DU185" s="16"/>
      <c r="DV185" s="16"/>
      <c r="DW185" s="47"/>
      <c r="DX185" s="50"/>
      <c r="DY185" s="16"/>
      <c r="DZ185" s="16"/>
      <c r="EA185" s="16"/>
      <c r="EB185" s="47"/>
      <c r="EC185" s="50"/>
      <c r="ED185" s="16"/>
      <c r="EE185" s="16"/>
      <c r="EF185" s="16"/>
      <c r="EG185" s="47"/>
      <c r="EH185" s="50"/>
      <c r="EI185" s="16"/>
      <c r="EJ185" s="16"/>
      <c r="EK185" s="16"/>
      <c r="EL185" s="47"/>
      <c r="EM185" s="50"/>
      <c r="EN185" s="16"/>
      <c r="EO185" s="16"/>
      <c r="EP185" s="16"/>
      <c r="EQ185" s="47"/>
      <c r="ER185" s="50"/>
      <c r="ES185" s="16"/>
      <c r="ET185" s="16"/>
      <c r="EU185" s="16"/>
      <c r="EV185" s="47"/>
      <c r="EW185" s="50"/>
      <c r="EX185" s="16"/>
      <c r="EY185" s="16"/>
      <c r="EZ185" s="16"/>
      <c r="FA185" s="47"/>
      <c r="FB185" s="50"/>
      <c r="FC185" s="16"/>
      <c r="FD185" s="16"/>
      <c r="FE185" s="16"/>
      <c r="FF185" s="47"/>
      <c r="FG185" s="50"/>
      <c r="FH185" s="16"/>
      <c r="FI185" s="16"/>
      <c r="FJ185" s="16"/>
      <c r="FK185" s="47"/>
      <c r="FL185" s="50"/>
      <c r="FM185" s="16"/>
      <c r="FN185" s="16"/>
      <c r="FO185" s="16"/>
      <c r="FP185" s="47"/>
      <c r="FQ185" s="50">
        <v>0</v>
      </c>
      <c r="FR185" s="16">
        <v>0</v>
      </c>
      <c r="FS185" s="16">
        <v>0</v>
      </c>
      <c r="FT185" s="16">
        <v>0</v>
      </c>
      <c r="FU185" s="47">
        <v>0</v>
      </c>
      <c r="FV185" s="50"/>
      <c r="FW185" s="16"/>
      <c r="FX185" s="16"/>
      <c r="FY185" s="16"/>
      <c r="FZ185" s="47"/>
      <c r="GA185" s="50"/>
      <c r="GB185" s="16"/>
      <c r="GC185" s="16"/>
      <c r="GD185" s="16"/>
      <c r="GE185" s="47"/>
      <c r="GF185" s="50"/>
      <c r="GG185" s="16"/>
      <c r="GH185" s="16"/>
      <c r="GI185" s="16"/>
      <c r="GJ185" s="47"/>
      <c r="GK185" s="50">
        <v>0</v>
      </c>
      <c r="GL185" s="16">
        <v>0</v>
      </c>
      <c r="GM185" s="16">
        <v>0</v>
      </c>
      <c r="GN185" s="16">
        <v>0</v>
      </c>
      <c r="GO185" s="47">
        <v>0</v>
      </c>
      <c r="GP185" s="50"/>
      <c r="GQ185" s="16"/>
      <c r="GR185" s="16"/>
      <c r="GS185" s="16"/>
      <c r="GT185" s="47"/>
      <c r="GU185" s="50"/>
      <c r="GV185" s="16"/>
      <c r="GW185" s="16"/>
      <c r="GX185" s="16"/>
      <c r="GY185" s="47"/>
      <c r="GZ185" s="50"/>
      <c r="HA185" s="16"/>
      <c r="HB185" s="16"/>
      <c r="HC185" s="16"/>
      <c r="HD185" s="47"/>
      <c r="HE185" s="50"/>
      <c r="HF185" s="16"/>
      <c r="HG185" s="16"/>
      <c r="HH185" s="16"/>
      <c r="HI185" s="47"/>
      <c r="HJ185" s="50">
        <v>32404.528289144499</v>
      </c>
      <c r="HK185" s="16">
        <v>57633.060733207501</v>
      </c>
      <c r="HL185" s="16">
        <v>0</v>
      </c>
      <c r="HM185" s="16">
        <v>0</v>
      </c>
      <c r="HN185" s="47">
        <v>0</v>
      </c>
      <c r="HO185" s="50">
        <v>0</v>
      </c>
      <c r="HP185" s="16">
        <v>0</v>
      </c>
      <c r="HQ185" s="16">
        <v>0</v>
      </c>
      <c r="HR185" s="16">
        <v>0</v>
      </c>
      <c r="HS185" s="47">
        <v>0</v>
      </c>
      <c r="HT185" s="50">
        <v>32404.528289144499</v>
      </c>
      <c r="HU185" s="16">
        <v>57633.060733207501</v>
      </c>
      <c r="HV185" s="16">
        <v>0</v>
      </c>
      <c r="HW185" s="16">
        <v>0</v>
      </c>
      <c r="HX185" s="17">
        <v>0</v>
      </c>
      <c r="HY185" s="2"/>
    </row>
    <row r="186" spans="1:233" x14ac:dyDescent="0.25">
      <c r="A186" s="96">
        <v>6</v>
      </c>
      <c r="B186" s="6" t="s">
        <v>60</v>
      </c>
      <c r="C186" s="15">
        <v>913</v>
      </c>
      <c r="D186" s="16">
        <v>679</v>
      </c>
      <c r="E186" s="16">
        <v>0</v>
      </c>
      <c r="F186" s="16">
        <v>0</v>
      </c>
      <c r="G186" s="47">
        <v>0</v>
      </c>
      <c r="H186" s="50">
        <v>580</v>
      </c>
      <c r="I186" s="16">
        <v>0</v>
      </c>
      <c r="J186" s="16">
        <v>0</v>
      </c>
      <c r="K186" s="16">
        <v>0</v>
      </c>
      <c r="L186" s="47">
        <v>0</v>
      </c>
      <c r="M186" s="50"/>
      <c r="N186" s="16"/>
      <c r="O186" s="16"/>
      <c r="P186" s="16"/>
      <c r="Q186" s="47"/>
      <c r="R186" s="50"/>
      <c r="S186" s="16"/>
      <c r="T186" s="16"/>
      <c r="U186" s="16"/>
      <c r="V186" s="47"/>
      <c r="W186" s="50">
        <v>333</v>
      </c>
      <c r="X186" s="16">
        <v>536</v>
      </c>
      <c r="Y186" s="16">
        <v>0</v>
      </c>
      <c r="Z186" s="16">
        <v>0</v>
      </c>
      <c r="AA186" s="47">
        <v>0</v>
      </c>
      <c r="AB186" s="50"/>
      <c r="AC186" s="16"/>
      <c r="AD186" s="16"/>
      <c r="AE186" s="16"/>
      <c r="AF186" s="47"/>
      <c r="AG186" s="50"/>
      <c r="AH186" s="16"/>
      <c r="AI186" s="16"/>
      <c r="AJ186" s="16"/>
      <c r="AK186" s="47"/>
      <c r="AL186" s="50"/>
      <c r="AM186" s="16"/>
      <c r="AN186" s="16"/>
      <c r="AO186" s="16"/>
      <c r="AP186" s="47"/>
      <c r="AQ186" s="50"/>
      <c r="AR186" s="16"/>
      <c r="AS186" s="16"/>
      <c r="AT186" s="16"/>
      <c r="AU186" s="47"/>
      <c r="AV186" s="50"/>
      <c r="AW186" s="16"/>
      <c r="AX186" s="16"/>
      <c r="AY186" s="16"/>
      <c r="AZ186" s="47"/>
      <c r="BA186" s="50"/>
      <c r="BB186" s="16"/>
      <c r="BC186" s="16"/>
      <c r="BD186" s="16"/>
      <c r="BE186" s="47"/>
      <c r="BF186" s="50"/>
      <c r="BG186" s="16"/>
      <c r="BH186" s="16"/>
      <c r="BI186" s="16"/>
      <c r="BJ186" s="47"/>
      <c r="BK186" s="50"/>
      <c r="BL186" s="16"/>
      <c r="BM186" s="16"/>
      <c r="BN186" s="16"/>
      <c r="BO186" s="47"/>
      <c r="BP186" s="50">
        <v>0</v>
      </c>
      <c r="BQ186" s="16">
        <v>143</v>
      </c>
      <c r="BR186" s="16">
        <v>0</v>
      </c>
      <c r="BS186" s="16">
        <v>0</v>
      </c>
      <c r="BT186" s="47">
        <v>0</v>
      </c>
      <c r="BU186" s="50"/>
      <c r="BV186" s="16"/>
      <c r="BW186" s="16"/>
      <c r="BX186" s="16"/>
      <c r="BY186" s="47"/>
      <c r="BZ186" s="50"/>
      <c r="CA186" s="16"/>
      <c r="CB186" s="16"/>
      <c r="CC186" s="16"/>
      <c r="CD186" s="47"/>
      <c r="CE186" s="50"/>
      <c r="CF186" s="16"/>
      <c r="CG186" s="16"/>
      <c r="CH186" s="16"/>
      <c r="CI186" s="47"/>
      <c r="CJ186" s="50"/>
      <c r="CK186" s="16"/>
      <c r="CL186" s="16"/>
      <c r="CM186" s="16"/>
      <c r="CN186" s="47"/>
      <c r="CO186" s="50"/>
      <c r="CP186" s="16"/>
      <c r="CQ186" s="16"/>
      <c r="CR186" s="16"/>
      <c r="CS186" s="47"/>
      <c r="CT186" s="50"/>
      <c r="CU186" s="16"/>
      <c r="CV186" s="16"/>
      <c r="CW186" s="16"/>
      <c r="CX186" s="47"/>
      <c r="CY186" s="50">
        <v>26227</v>
      </c>
      <c r="CZ186" s="16">
        <v>3141</v>
      </c>
      <c r="DA186" s="16">
        <v>0</v>
      </c>
      <c r="DB186" s="16">
        <v>0</v>
      </c>
      <c r="DC186" s="47">
        <v>0</v>
      </c>
      <c r="DD186" s="50">
        <v>1367</v>
      </c>
      <c r="DE186" s="16">
        <v>0</v>
      </c>
      <c r="DF186" s="16">
        <v>0</v>
      </c>
      <c r="DG186" s="16">
        <v>0</v>
      </c>
      <c r="DH186" s="47">
        <v>0</v>
      </c>
      <c r="DI186" s="50">
        <v>24372</v>
      </c>
      <c r="DJ186" s="16">
        <v>1278</v>
      </c>
      <c r="DK186" s="16">
        <v>0</v>
      </c>
      <c r="DL186" s="16">
        <v>0</v>
      </c>
      <c r="DM186" s="47">
        <v>0</v>
      </c>
      <c r="DN186" s="50"/>
      <c r="DO186" s="16"/>
      <c r="DP186" s="16"/>
      <c r="DQ186" s="16"/>
      <c r="DR186" s="47"/>
      <c r="DS186" s="50"/>
      <c r="DT186" s="16"/>
      <c r="DU186" s="16"/>
      <c r="DV186" s="16"/>
      <c r="DW186" s="47"/>
      <c r="DX186" s="50"/>
      <c r="DY186" s="16"/>
      <c r="DZ186" s="16"/>
      <c r="EA186" s="16"/>
      <c r="EB186" s="47"/>
      <c r="EC186" s="50"/>
      <c r="ED186" s="16"/>
      <c r="EE186" s="16"/>
      <c r="EF186" s="16"/>
      <c r="EG186" s="47"/>
      <c r="EH186" s="50"/>
      <c r="EI186" s="16"/>
      <c r="EJ186" s="16"/>
      <c r="EK186" s="16"/>
      <c r="EL186" s="47"/>
      <c r="EM186" s="50"/>
      <c r="EN186" s="16"/>
      <c r="EO186" s="16"/>
      <c r="EP186" s="16"/>
      <c r="EQ186" s="47"/>
      <c r="ER186" s="50">
        <v>287</v>
      </c>
      <c r="ES186" s="16">
        <v>1863</v>
      </c>
      <c r="ET186" s="16">
        <v>0</v>
      </c>
      <c r="EU186" s="16">
        <v>0</v>
      </c>
      <c r="EV186" s="47">
        <v>0</v>
      </c>
      <c r="EW186" s="50">
        <v>169</v>
      </c>
      <c r="EX186" s="16">
        <v>0</v>
      </c>
      <c r="EY186" s="16">
        <v>0</v>
      </c>
      <c r="EZ186" s="16">
        <v>0</v>
      </c>
      <c r="FA186" s="47">
        <v>0</v>
      </c>
      <c r="FB186" s="50"/>
      <c r="FC186" s="16"/>
      <c r="FD186" s="16"/>
      <c r="FE186" s="16"/>
      <c r="FF186" s="47"/>
      <c r="FG186" s="50"/>
      <c r="FH186" s="16"/>
      <c r="FI186" s="16"/>
      <c r="FJ186" s="16"/>
      <c r="FK186" s="47"/>
      <c r="FL186" s="50">
        <v>32</v>
      </c>
      <c r="FM186" s="16">
        <v>0</v>
      </c>
      <c r="FN186" s="16">
        <v>0</v>
      </c>
      <c r="FO186" s="16">
        <v>0</v>
      </c>
      <c r="FP186" s="47">
        <v>0</v>
      </c>
      <c r="FQ186" s="50">
        <v>3431</v>
      </c>
      <c r="FR186" s="16">
        <v>811</v>
      </c>
      <c r="FS186" s="16">
        <v>0</v>
      </c>
      <c r="FT186" s="16">
        <v>0</v>
      </c>
      <c r="FU186" s="47">
        <v>0</v>
      </c>
      <c r="FV186" s="50">
        <v>3431</v>
      </c>
      <c r="FW186" s="16">
        <v>811</v>
      </c>
      <c r="FX186" s="16">
        <v>0</v>
      </c>
      <c r="FY186" s="16">
        <v>0</v>
      </c>
      <c r="FZ186" s="47">
        <v>0</v>
      </c>
      <c r="GA186" s="50"/>
      <c r="GB186" s="16"/>
      <c r="GC186" s="16"/>
      <c r="GD186" s="16"/>
      <c r="GE186" s="47"/>
      <c r="GF186" s="50"/>
      <c r="GG186" s="16"/>
      <c r="GH186" s="16"/>
      <c r="GI186" s="16"/>
      <c r="GJ186" s="47"/>
      <c r="GK186" s="50">
        <v>0</v>
      </c>
      <c r="GL186" s="16">
        <v>0</v>
      </c>
      <c r="GM186" s="16">
        <v>0</v>
      </c>
      <c r="GN186" s="16">
        <v>0</v>
      </c>
      <c r="GO186" s="47">
        <v>0</v>
      </c>
      <c r="GP186" s="50"/>
      <c r="GQ186" s="16"/>
      <c r="GR186" s="16"/>
      <c r="GS186" s="16"/>
      <c r="GT186" s="47"/>
      <c r="GU186" s="50"/>
      <c r="GV186" s="16"/>
      <c r="GW186" s="16"/>
      <c r="GX186" s="16"/>
      <c r="GY186" s="47"/>
      <c r="GZ186" s="50"/>
      <c r="HA186" s="16"/>
      <c r="HB186" s="16"/>
      <c r="HC186" s="16"/>
      <c r="HD186" s="47"/>
      <c r="HE186" s="50"/>
      <c r="HF186" s="16"/>
      <c r="HG186" s="16"/>
      <c r="HH186" s="16"/>
      <c r="HI186" s="47"/>
      <c r="HJ186" s="50">
        <v>30571</v>
      </c>
      <c r="HK186" s="16">
        <v>4631</v>
      </c>
      <c r="HL186" s="16">
        <v>0</v>
      </c>
      <c r="HM186" s="16">
        <v>0</v>
      </c>
      <c r="HN186" s="47">
        <v>0</v>
      </c>
      <c r="HO186" s="50">
        <v>0</v>
      </c>
      <c r="HP186" s="16">
        <v>0</v>
      </c>
      <c r="HQ186" s="16">
        <v>0</v>
      </c>
      <c r="HR186" s="16">
        <v>0</v>
      </c>
      <c r="HS186" s="47">
        <v>0</v>
      </c>
      <c r="HT186" s="50">
        <v>30571</v>
      </c>
      <c r="HU186" s="16">
        <v>4631</v>
      </c>
      <c r="HV186" s="16">
        <v>0</v>
      </c>
      <c r="HW186" s="16">
        <v>0</v>
      </c>
      <c r="HX186" s="17">
        <v>0</v>
      </c>
      <c r="HY186" s="2"/>
    </row>
    <row r="187" spans="1:233" x14ac:dyDescent="0.25">
      <c r="A187" s="96">
        <v>7</v>
      </c>
      <c r="B187" s="6" t="s">
        <v>61</v>
      </c>
      <c r="C187" s="15">
        <v>1505</v>
      </c>
      <c r="D187" s="16">
        <v>36897</v>
      </c>
      <c r="E187" s="16">
        <v>0</v>
      </c>
      <c r="F187" s="16">
        <v>0</v>
      </c>
      <c r="G187" s="47">
        <v>0</v>
      </c>
      <c r="H187" s="50">
        <v>410</v>
      </c>
      <c r="I187" s="16">
        <v>90</v>
      </c>
      <c r="J187" s="16"/>
      <c r="K187" s="16"/>
      <c r="L187" s="47"/>
      <c r="M187" s="50"/>
      <c r="N187" s="16"/>
      <c r="O187" s="16"/>
      <c r="P187" s="16"/>
      <c r="Q187" s="47"/>
      <c r="R187" s="50"/>
      <c r="S187" s="16"/>
      <c r="T187" s="16"/>
      <c r="U187" s="16"/>
      <c r="V187" s="47"/>
      <c r="W187" s="50"/>
      <c r="X187" s="16">
        <v>251</v>
      </c>
      <c r="Y187" s="16"/>
      <c r="Z187" s="16"/>
      <c r="AA187" s="47"/>
      <c r="AB187" s="50"/>
      <c r="AC187" s="16"/>
      <c r="AD187" s="16"/>
      <c r="AE187" s="16"/>
      <c r="AF187" s="47"/>
      <c r="AG187" s="50"/>
      <c r="AH187" s="16"/>
      <c r="AI187" s="16"/>
      <c r="AJ187" s="16"/>
      <c r="AK187" s="47"/>
      <c r="AL187" s="50"/>
      <c r="AM187" s="16">
        <v>6453</v>
      </c>
      <c r="AN187" s="16"/>
      <c r="AO187" s="16"/>
      <c r="AP187" s="47"/>
      <c r="AQ187" s="50"/>
      <c r="AR187" s="16"/>
      <c r="AS187" s="16"/>
      <c r="AT187" s="16"/>
      <c r="AU187" s="47"/>
      <c r="AV187" s="50"/>
      <c r="AW187" s="16"/>
      <c r="AX187" s="16"/>
      <c r="AY187" s="16"/>
      <c r="AZ187" s="47"/>
      <c r="BA187" s="50">
        <v>484</v>
      </c>
      <c r="BB187" s="16">
        <v>15497</v>
      </c>
      <c r="BC187" s="16"/>
      <c r="BD187" s="16"/>
      <c r="BE187" s="47"/>
      <c r="BF187" s="50"/>
      <c r="BG187" s="16"/>
      <c r="BH187" s="16"/>
      <c r="BI187" s="16"/>
      <c r="BJ187" s="47"/>
      <c r="BK187" s="50"/>
      <c r="BL187" s="16"/>
      <c r="BM187" s="16"/>
      <c r="BN187" s="16"/>
      <c r="BO187" s="47"/>
      <c r="BP187" s="50">
        <v>611</v>
      </c>
      <c r="BQ187" s="16">
        <v>14606</v>
      </c>
      <c r="BR187" s="16"/>
      <c r="BS187" s="16"/>
      <c r="BT187" s="47"/>
      <c r="BU187" s="50"/>
      <c r="BV187" s="16"/>
      <c r="BW187" s="16"/>
      <c r="BX187" s="16"/>
      <c r="BY187" s="47"/>
      <c r="BZ187" s="50"/>
      <c r="CA187" s="16"/>
      <c r="CB187" s="16"/>
      <c r="CC187" s="16"/>
      <c r="CD187" s="47"/>
      <c r="CE187" s="50"/>
      <c r="CF187" s="16"/>
      <c r="CG187" s="16"/>
      <c r="CH187" s="16"/>
      <c r="CI187" s="47"/>
      <c r="CJ187" s="50"/>
      <c r="CK187" s="16"/>
      <c r="CL187" s="16"/>
      <c r="CM187" s="16"/>
      <c r="CN187" s="47"/>
      <c r="CO187" s="50"/>
      <c r="CP187" s="16"/>
      <c r="CQ187" s="16"/>
      <c r="CR187" s="16"/>
      <c r="CS187" s="47"/>
      <c r="CT187" s="50"/>
      <c r="CU187" s="16"/>
      <c r="CV187" s="16"/>
      <c r="CW187" s="16"/>
      <c r="CX187" s="47"/>
      <c r="CY187" s="50">
        <v>24530</v>
      </c>
      <c r="CZ187" s="16">
        <v>109466</v>
      </c>
      <c r="DA187" s="16">
        <v>0</v>
      </c>
      <c r="DB187" s="16">
        <v>0</v>
      </c>
      <c r="DC187" s="47">
        <v>0</v>
      </c>
      <c r="DD187" s="50">
        <v>4843</v>
      </c>
      <c r="DE187" s="16">
        <v>383</v>
      </c>
      <c r="DF187" s="16"/>
      <c r="DG187" s="16"/>
      <c r="DH187" s="47"/>
      <c r="DI187" s="50">
        <v>5462</v>
      </c>
      <c r="DJ187" s="16">
        <v>2869</v>
      </c>
      <c r="DK187" s="16"/>
      <c r="DL187" s="16"/>
      <c r="DM187" s="47"/>
      <c r="DN187" s="50"/>
      <c r="DO187" s="16"/>
      <c r="DP187" s="16"/>
      <c r="DQ187" s="16"/>
      <c r="DR187" s="47"/>
      <c r="DS187" s="50"/>
      <c r="DT187" s="16"/>
      <c r="DU187" s="16"/>
      <c r="DV187" s="16"/>
      <c r="DW187" s="47"/>
      <c r="DX187" s="50">
        <v>4875</v>
      </c>
      <c r="DY187" s="16">
        <v>8026</v>
      </c>
      <c r="DZ187" s="16"/>
      <c r="EA187" s="16"/>
      <c r="EB187" s="47"/>
      <c r="EC187" s="50"/>
      <c r="ED187" s="16"/>
      <c r="EE187" s="16"/>
      <c r="EF187" s="16"/>
      <c r="EG187" s="47"/>
      <c r="EH187" s="50">
        <v>169</v>
      </c>
      <c r="EI187" s="16"/>
      <c r="EJ187" s="16"/>
      <c r="EK187" s="16"/>
      <c r="EL187" s="47"/>
      <c r="EM187" s="50"/>
      <c r="EN187" s="16"/>
      <c r="EO187" s="16"/>
      <c r="EP187" s="16"/>
      <c r="EQ187" s="47"/>
      <c r="ER187" s="50">
        <v>8119</v>
      </c>
      <c r="ES187" s="16">
        <v>93946</v>
      </c>
      <c r="ET187" s="16"/>
      <c r="EU187" s="16"/>
      <c r="EV187" s="47"/>
      <c r="EW187" s="50"/>
      <c r="EX187" s="16"/>
      <c r="EY187" s="16"/>
      <c r="EZ187" s="16"/>
      <c r="FA187" s="47"/>
      <c r="FB187" s="50"/>
      <c r="FC187" s="16"/>
      <c r="FD187" s="16"/>
      <c r="FE187" s="16"/>
      <c r="FF187" s="47"/>
      <c r="FG187" s="50"/>
      <c r="FH187" s="16"/>
      <c r="FI187" s="16"/>
      <c r="FJ187" s="16"/>
      <c r="FK187" s="47"/>
      <c r="FL187" s="50">
        <v>1062</v>
      </c>
      <c r="FM187" s="16">
        <v>4242</v>
      </c>
      <c r="FN187" s="16"/>
      <c r="FO187" s="16"/>
      <c r="FP187" s="47"/>
      <c r="FQ187" s="50">
        <v>0</v>
      </c>
      <c r="FR187" s="16">
        <v>0</v>
      </c>
      <c r="FS187" s="16">
        <v>0</v>
      </c>
      <c r="FT187" s="16">
        <v>0</v>
      </c>
      <c r="FU187" s="47">
        <v>0</v>
      </c>
      <c r="FV187" s="50"/>
      <c r="FW187" s="16"/>
      <c r="FX187" s="16"/>
      <c r="FY187" s="16"/>
      <c r="FZ187" s="47"/>
      <c r="GA187" s="50"/>
      <c r="GB187" s="16"/>
      <c r="GC187" s="16"/>
      <c r="GD187" s="16"/>
      <c r="GE187" s="47"/>
      <c r="GF187" s="50"/>
      <c r="GG187" s="16"/>
      <c r="GH187" s="16"/>
      <c r="GI187" s="16"/>
      <c r="GJ187" s="47"/>
      <c r="GK187" s="50">
        <v>0</v>
      </c>
      <c r="GL187" s="16">
        <v>0</v>
      </c>
      <c r="GM187" s="16">
        <v>0</v>
      </c>
      <c r="GN187" s="16">
        <v>0</v>
      </c>
      <c r="GO187" s="47">
        <v>0</v>
      </c>
      <c r="GP187" s="50"/>
      <c r="GQ187" s="16"/>
      <c r="GR187" s="16"/>
      <c r="GS187" s="16"/>
      <c r="GT187" s="47"/>
      <c r="GU187" s="50"/>
      <c r="GV187" s="16"/>
      <c r="GW187" s="16"/>
      <c r="GX187" s="16"/>
      <c r="GY187" s="47"/>
      <c r="GZ187" s="50"/>
      <c r="HA187" s="16"/>
      <c r="HB187" s="16"/>
      <c r="HC187" s="16"/>
      <c r="HD187" s="47"/>
      <c r="HE187" s="50"/>
      <c r="HF187" s="16"/>
      <c r="HG187" s="16"/>
      <c r="HH187" s="16"/>
      <c r="HI187" s="47"/>
      <c r="HJ187" s="50">
        <v>26035</v>
      </c>
      <c r="HK187" s="16">
        <v>146363</v>
      </c>
      <c r="HL187" s="16">
        <v>0</v>
      </c>
      <c r="HM187" s="16">
        <v>0</v>
      </c>
      <c r="HN187" s="47">
        <v>0</v>
      </c>
      <c r="HO187" s="50">
        <v>0</v>
      </c>
      <c r="HP187" s="16">
        <v>0</v>
      </c>
      <c r="HQ187" s="16">
        <v>0</v>
      </c>
      <c r="HR187" s="16">
        <v>0</v>
      </c>
      <c r="HS187" s="47">
        <v>0</v>
      </c>
      <c r="HT187" s="50">
        <v>26035</v>
      </c>
      <c r="HU187" s="16">
        <v>146363</v>
      </c>
      <c r="HV187" s="16">
        <v>0</v>
      </c>
      <c r="HW187" s="16">
        <v>0</v>
      </c>
      <c r="HX187" s="17">
        <v>0</v>
      </c>
      <c r="HY187" s="2"/>
    </row>
    <row r="188" spans="1:233" x14ac:dyDescent="0.25">
      <c r="A188" s="96">
        <v>8</v>
      </c>
      <c r="B188" s="6" t="s">
        <v>62</v>
      </c>
      <c r="C188" s="15">
        <v>1231547.0232067199</v>
      </c>
      <c r="D188" s="16">
        <v>443825.94101422798</v>
      </c>
      <c r="E188" s="16">
        <v>0</v>
      </c>
      <c r="F188" s="16">
        <v>0</v>
      </c>
      <c r="G188" s="47">
        <v>0</v>
      </c>
      <c r="H188" s="50">
        <v>676277.25283999904</v>
      </c>
      <c r="I188" s="16">
        <v>34756.307014209997</v>
      </c>
      <c r="J188" s="16"/>
      <c r="K188" s="16"/>
      <c r="L188" s="47"/>
      <c r="M188" s="50"/>
      <c r="N188" s="16"/>
      <c r="O188" s="16"/>
      <c r="P188" s="16"/>
      <c r="Q188" s="47"/>
      <c r="R188" s="50"/>
      <c r="S188" s="16"/>
      <c r="T188" s="16"/>
      <c r="U188" s="16"/>
      <c r="V188" s="47"/>
      <c r="W188" s="50">
        <v>190191.96283</v>
      </c>
      <c r="X188" s="16">
        <v>10164.3505800001</v>
      </c>
      <c r="Y188" s="16"/>
      <c r="Z188" s="16"/>
      <c r="AA188" s="47"/>
      <c r="AB188" s="50"/>
      <c r="AC188" s="16"/>
      <c r="AD188" s="16"/>
      <c r="AE188" s="16"/>
      <c r="AF188" s="47"/>
      <c r="AG188" s="50"/>
      <c r="AH188" s="16"/>
      <c r="AI188" s="16"/>
      <c r="AJ188" s="16"/>
      <c r="AK188" s="47"/>
      <c r="AL188" s="50">
        <v>164165.38222048199</v>
      </c>
      <c r="AM188" s="16">
        <v>49164.030621999998</v>
      </c>
      <c r="AN188" s="16"/>
      <c r="AO188" s="16"/>
      <c r="AP188" s="47"/>
      <c r="AQ188" s="50"/>
      <c r="AR188" s="16"/>
      <c r="AS188" s="16"/>
      <c r="AT188" s="16"/>
      <c r="AU188" s="47"/>
      <c r="AV188" s="50"/>
      <c r="AW188" s="16"/>
      <c r="AX188" s="16"/>
      <c r="AY188" s="16"/>
      <c r="AZ188" s="47"/>
      <c r="BA188" s="50">
        <v>93120.689339739605</v>
      </c>
      <c r="BB188" s="16">
        <v>257018.33303430001</v>
      </c>
      <c r="BC188" s="16"/>
      <c r="BD188" s="16"/>
      <c r="BE188" s="47"/>
      <c r="BF188" s="50"/>
      <c r="BG188" s="16"/>
      <c r="BH188" s="16"/>
      <c r="BI188" s="16"/>
      <c r="BJ188" s="47"/>
      <c r="BK188" s="50"/>
      <c r="BL188" s="16"/>
      <c r="BM188" s="16"/>
      <c r="BN188" s="16"/>
      <c r="BO188" s="47"/>
      <c r="BP188" s="50">
        <v>76907.112126499997</v>
      </c>
      <c r="BQ188" s="16">
        <v>83827.855683717993</v>
      </c>
      <c r="BR188" s="16"/>
      <c r="BS188" s="16"/>
      <c r="BT188" s="47"/>
      <c r="BU188" s="50">
        <v>18019.798729999999</v>
      </c>
      <c r="BV188" s="16">
        <v>8797.8315299999995</v>
      </c>
      <c r="BW188" s="16"/>
      <c r="BX188" s="16"/>
      <c r="BY188" s="47"/>
      <c r="BZ188" s="50"/>
      <c r="CA188" s="16"/>
      <c r="CB188" s="16"/>
      <c r="CC188" s="16"/>
      <c r="CD188" s="47"/>
      <c r="CE188" s="50"/>
      <c r="CF188" s="16"/>
      <c r="CG188" s="16"/>
      <c r="CH188" s="16"/>
      <c r="CI188" s="47"/>
      <c r="CJ188" s="50">
        <v>12864.82512</v>
      </c>
      <c r="CK188" s="16">
        <v>97.2325500000006</v>
      </c>
      <c r="CL188" s="16"/>
      <c r="CM188" s="16"/>
      <c r="CN188" s="47"/>
      <c r="CO188" s="50"/>
      <c r="CP188" s="16"/>
      <c r="CQ188" s="16"/>
      <c r="CR188" s="16"/>
      <c r="CS188" s="47"/>
      <c r="CT188" s="50"/>
      <c r="CU188" s="16"/>
      <c r="CV188" s="16"/>
      <c r="CW188" s="16"/>
      <c r="CX188" s="47"/>
      <c r="CY188" s="50">
        <v>548958.12503999996</v>
      </c>
      <c r="CZ188" s="16">
        <v>49972.7329899998</v>
      </c>
      <c r="DA188" s="16">
        <v>0</v>
      </c>
      <c r="DB188" s="16">
        <v>0</v>
      </c>
      <c r="DC188" s="47">
        <v>0</v>
      </c>
      <c r="DD188" s="50">
        <v>240878.85401000001</v>
      </c>
      <c r="DE188" s="16">
        <v>6078.7822499998701</v>
      </c>
      <c r="DF188" s="16"/>
      <c r="DG188" s="16"/>
      <c r="DH188" s="47"/>
      <c r="DI188" s="50">
        <v>95008.271710000001</v>
      </c>
      <c r="DJ188" s="16">
        <v>2756.8573499999902</v>
      </c>
      <c r="DK188" s="16"/>
      <c r="DL188" s="16"/>
      <c r="DM188" s="47"/>
      <c r="DN188" s="50">
        <v>7602.2251800000004</v>
      </c>
      <c r="DO188" s="16">
        <v>2870.4710500000001</v>
      </c>
      <c r="DP188" s="16"/>
      <c r="DQ188" s="16"/>
      <c r="DR188" s="47"/>
      <c r="DS188" s="50">
        <v>4279.1030000000001</v>
      </c>
      <c r="DT188" s="16">
        <v>767.28399999999897</v>
      </c>
      <c r="DU188" s="16"/>
      <c r="DV188" s="16"/>
      <c r="DW188" s="47"/>
      <c r="DX188" s="50">
        <v>15065.46155</v>
      </c>
      <c r="DY188" s="16">
        <v>6171.8083999999999</v>
      </c>
      <c r="DZ188" s="16"/>
      <c r="EA188" s="16"/>
      <c r="EB188" s="47"/>
      <c r="EC188" s="50">
        <v>6959.2725</v>
      </c>
      <c r="ED188" s="16">
        <v>4218.2316199999996</v>
      </c>
      <c r="EE188" s="16"/>
      <c r="EF188" s="16"/>
      <c r="EG188" s="47"/>
      <c r="EH188" s="50">
        <v>4421.5464899999997</v>
      </c>
      <c r="EI188" s="16">
        <v>0</v>
      </c>
      <c r="EJ188" s="16"/>
      <c r="EK188" s="16"/>
      <c r="EL188" s="47"/>
      <c r="EM188" s="50">
        <v>20758.216390000001</v>
      </c>
      <c r="EN188" s="16">
        <v>453.25511000000199</v>
      </c>
      <c r="EO188" s="16"/>
      <c r="EP188" s="16"/>
      <c r="EQ188" s="47"/>
      <c r="ER188" s="50">
        <v>15997.11471</v>
      </c>
      <c r="ES188" s="16">
        <v>2757.5077299999998</v>
      </c>
      <c r="ET188" s="16"/>
      <c r="EU188" s="16"/>
      <c r="EV188" s="47"/>
      <c r="EW188" s="50">
        <v>11634.88854</v>
      </c>
      <c r="EX188" s="16">
        <v>2001.22381</v>
      </c>
      <c r="EY188" s="16"/>
      <c r="EZ188" s="16"/>
      <c r="FA188" s="47"/>
      <c r="FB188" s="50"/>
      <c r="FC188" s="16"/>
      <c r="FD188" s="16"/>
      <c r="FE188" s="16"/>
      <c r="FF188" s="47"/>
      <c r="FG188" s="50">
        <v>781.38139999999999</v>
      </c>
      <c r="FH188" s="16">
        <v>0</v>
      </c>
      <c r="FI188" s="16"/>
      <c r="FJ188" s="16"/>
      <c r="FK188" s="47"/>
      <c r="FL188" s="50">
        <v>125571.78956</v>
      </c>
      <c r="FM188" s="16">
        <v>21897.311669999999</v>
      </c>
      <c r="FN188" s="16"/>
      <c r="FO188" s="16"/>
      <c r="FP188" s="47"/>
      <c r="FQ188" s="50">
        <v>21107.922340000001</v>
      </c>
      <c r="FR188" s="16">
        <v>978.40858999999398</v>
      </c>
      <c r="FS188" s="16">
        <v>0</v>
      </c>
      <c r="FT188" s="16">
        <v>0</v>
      </c>
      <c r="FU188" s="47">
        <v>0</v>
      </c>
      <c r="FV188" s="50">
        <v>11037.02679</v>
      </c>
      <c r="FW188" s="16">
        <v>163.50718999999501</v>
      </c>
      <c r="FX188" s="16"/>
      <c r="FY188" s="16"/>
      <c r="FZ188" s="47"/>
      <c r="GA188" s="50">
        <v>3082.8937500000002</v>
      </c>
      <c r="GB188" s="16">
        <v>775.27023999999903</v>
      </c>
      <c r="GC188" s="16"/>
      <c r="GD188" s="16"/>
      <c r="GE188" s="47"/>
      <c r="GF188" s="50">
        <v>6988.0018</v>
      </c>
      <c r="GG188" s="16">
        <v>39.631159999999902</v>
      </c>
      <c r="GH188" s="16"/>
      <c r="GI188" s="16"/>
      <c r="GJ188" s="47"/>
      <c r="GK188" s="50">
        <v>924.84046999999998</v>
      </c>
      <c r="GL188" s="16">
        <v>0</v>
      </c>
      <c r="GM188" s="16">
        <v>0</v>
      </c>
      <c r="GN188" s="16">
        <v>0</v>
      </c>
      <c r="GO188" s="47">
        <v>0</v>
      </c>
      <c r="GP188" s="50">
        <v>17</v>
      </c>
      <c r="GQ188" s="16">
        <v>0</v>
      </c>
      <c r="GR188" s="16"/>
      <c r="GS188" s="16"/>
      <c r="GT188" s="47"/>
      <c r="GU188" s="50">
        <v>907.84046999999998</v>
      </c>
      <c r="GV188" s="16">
        <v>0</v>
      </c>
      <c r="GW188" s="16"/>
      <c r="GX188" s="16"/>
      <c r="GY188" s="47"/>
      <c r="GZ188" s="50"/>
      <c r="HA188" s="16"/>
      <c r="HB188" s="16"/>
      <c r="HC188" s="16"/>
      <c r="HD188" s="47"/>
      <c r="HE188" s="50"/>
      <c r="HF188" s="16"/>
      <c r="HG188" s="16"/>
      <c r="HH188" s="16"/>
      <c r="HI188" s="47"/>
      <c r="HJ188" s="50">
        <v>1802537.91105672</v>
      </c>
      <c r="HK188" s="16">
        <v>494777.08259422798</v>
      </c>
      <c r="HL188" s="16">
        <v>0</v>
      </c>
      <c r="HM188" s="16">
        <v>0</v>
      </c>
      <c r="HN188" s="47">
        <v>0</v>
      </c>
      <c r="HO188" s="50">
        <v>0</v>
      </c>
      <c r="HP188" s="16">
        <v>0</v>
      </c>
      <c r="HQ188" s="16">
        <v>0</v>
      </c>
      <c r="HR188" s="16">
        <v>0</v>
      </c>
      <c r="HS188" s="47">
        <v>0</v>
      </c>
      <c r="HT188" s="50">
        <v>1802537.91105672</v>
      </c>
      <c r="HU188" s="16">
        <v>494777.08259422798</v>
      </c>
      <c r="HV188" s="16">
        <v>0</v>
      </c>
      <c r="HW188" s="16">
        <v>0</v>
      </c>
      <c r="HX188" s="17">
        <v>0</v>
      </c>
      <c r="HY188" s="2"/>
    </row>
    <row r="189" spans="1:233" x14ac:dyDescent="0.25">
      <c r="A189" s="96">
        <v>9</v>
      </c>
      <c r="B189" s="6" t="s">
        <v>63</v>
      </c>
      <c r="C189" s="15">
        <v>182631.84</v>
      </c>
      <c r="D189" s="16">
        <v>58184.66</v>
      </c>
      <c r="E189" s="16">
        <v>0</v>
      </c>
      <c r="F189" s="16">
        <v>0</v>
      </c>
      <c r="G189" s="47">
        <v>0</v>
      </c>
      <c r="H189" s="50">
        <v>120164.83</v>
      </c>
      <c r="I189" s="16">
        <v>8094.85</v>
      </c>
      <c r="J189" s="16"/>
      <c r="K189" s="16"/>
      <c r="L189" s="47"/>
      <c r="M189" s="50"/>
      <c r="N189" s="16"/>
      <c r="O189" s="16"/>
      <c r="P189" s="16"/>
      <c r="Q189" s="47"/>
      <c r="R189" s="50"/>
      <c r="S189" s="16"/>
      <c r="T189" s="16"/>
      <c r="U189" s="16"/>
      <c r="V189" s="47"/>
      <c r="W189" s="50">
        <v>23387.25</v>
      </c>
      <c r="X189" s="16">
        <v>2542.75</v>
      </c>
      <c r="Y189" s="16"/>
      <c r="Z189" s="16"/>
      <c r="AA189" s="47"/>
      <c r="AB189" s="50"/>
      <c r="AC189" s="16"/>
      <c r="AD189" s="16"/>
      <c r="AE189" s="16"/>
      <c r="AF189" s="47"/>
      <c r="AG189" s="50"/>
      <c r="AH189" s="16"/>
      <c r="AI189" s="16"/>
      <c r="AJ189" s="16"/>
      <c r="AK189" s="47"/>
      <c r="AL189" s="50">
        <v>5183.92</v>
      </c>
      <c r="AM189" s="16">
        <v>3983.51</v>
      </c>
      <c r="AN189" s="16"/>
      <c r="AO189" s="16"/>
      <c r="AP189" s="47"/>
      <c r="AQ189" s="50"/>
      <c r="AR189" s="16"/>
      <c r="AS189" s="16"/>
      <c r="AT189" s="16"/>
      <c r="AU189" s="47"/>
      <c r="AV189" s="50"/>
      <c r="AW189" s="16"/>
      <c r="AX189" s="16"/>
      <c r="AY189" s="16"/>
      <c r="AZ189" s="47"/>
      <c r="BA189" s="50">
        <v>14810.24</v>
      </c>
      <c r="BB189" s="16">
        <v>26677.9</v>
      </c>
      <c r="BC189" s="16"/>
      <c r="BD189" s="16"/>
      <c r="BE189" s="47"/>
      <c r="BF189" s="50"/>
      <c r="BG189" s="16"/>
      <c r="BH189" s="16"/>
      <c r="BI189" s="16"/>
      <c r="BJ189" s="47"/>
      <c r="BK189" s="50"/>
      <c r="BL189" s="16"/>
      <c r="BM189" s="16"/>
      <c r="BN189" s="16"/>
      <c r="BO189" s="47"/>
      <c r="BP189" s="50">
        <v>9750.1299999999992</v>
      </c>
      <c r="BQ189" s="16">
        <v>16656.03</v>
      </c>
      <c r="BR189" s="16"/>
      <c r="BS189" s="16"/>
      <c r="BT189" s="47"/>
      <c r="BU189" s="50">
        <v>4449.34</v>
      </c>
      <c r="BV189" s="16">
        <v>0</v>
      </c>
      <c r="BW189" s="16"/>
      <c r="BX189" s="16"/>
      <c r="BY189" s="47"/>
      <c r="BZ189" s="50"/>
      <c r="CA189" s="16"/>
      <c r="CB189" s="16"/>
      <c r="CC189" s="16"/>
      <c r="CD189" s="47"/>
      <c r="CE189" s="50"/>
      <c r="CF189" s="16"/>
      <c r="CG189" s="16"/>
      <c r="CH189" s="16"/>
      <c r="CI189" s="47"/>
      <c r="CJ189" s="50">
        <v>4886.13</v>
      </c>
      <c r="CK189" s="16">
        <v>229.62</v>
      </c>
      <c r="CL189" s="16"/>
      <c r="CM189" s="16"/>
      <c r="CN189" s="47"/>
      <c r="CO189" s="50"/>
      <c r="CP189" s="16"/>
      <c r="CQ189" s="16"/>
      <c r="CR189" s="16"/>
      <c r="CS189" s="47"/>
      <c r="CT189" s="50"/>
      <c r="CU189" s="16"/>
      <c r="CV189" s="16"/>
      <c r="CW189" s="16"/>
      <c r="CX189" s="47"/>
      <c r="CY189" s="50">
        <v>41762.400000000001</v>
      </c>
      <c r="CZ189" s="16">
        <v>9115.49</v>
      </c>
      <c r="DA189" s="16">
        <v>0</v>
      </c>
      <c r="DB189" s="16">
        <v>0</v>
      </c>
      <c r="DC189" s="47">
        <v>0</v>
      </c>
      <c r="DD189" s="50">
        <v>14074.01</v>
      </c>
      <c r="DE189" s="16">
        <v>845.89</v>
      </c>
      <c r="DF189" s="16"/>
      <c r="DG189" s="16"/>
      <c r="DH189" s="47"/>
      <c r="DI189" s="50">
        <v>6605.5</v>
      </c>
      <c r="DJ189" s="16">
        <v>0</v>
      </c>
      <c r="DK189" s="16"/>
      <c r="DL189" s="16"/>
      <c r="DM189" s="47"/>
      <c r="DN189" s="50">
        <v>2956.16</v>
      </c>
      <c r="DO189" s="16">
        <v>217.09</v>
      </c>
      <c r="DP189" s="16"/>
      <c r="DQ189" s="16"/>
      <c r="DR189" s="47"/>
      <c r="DS189" s="50">
        <v>158</v>
      </c>
      <c r="DT189" s="16">
        <v>449.37</v>
      </c>
      <c r="DU189" s="16"/>
      <c r="DV189" s="16"/>
      <c r="DW189" s="47"/>
      <c r="DX189" s="50">
        <v>32.28</v>
      </c>
      <c r="DY189" s="16">
        <v>3249.88</v>
      </c>
      <c r="DZ189" s="16"/>
      <c r="EA189" s="16"/>
      <c r="EB189" s="47"/>
      <c r="EC189" s="50"/>
      <c r="ED189" s="16"/>
      <c r="EE189" s="16"/>
      <c r="EF189" s="16"/>
      <c r="EG189" s="47"/>
      <c r="EH189" s="50">
        <v>1747.07</v>
      </c>
      <c r="EI189" s="16">
        <v>107.2</v>
      </c>
      <c r="EJ189" s="16"/>
      <c r="EK189" s="16"/>
      <c r="EL189" s="47"/>
      <c r="EM189" s="50">
        <v>4041.56</v>
      </c>
      <c r="EN189" s="16">
        <v>0</v>
      </c>
      <c r="EO189" s="16"/>
      <c r="EP189" s="16"/>
      <c r="EQ189" s="47"/>
      <c r="ER189" s="50">
        <v>1415.22</v>
      </c>
      <c r="ES189" s="16">
        <v>421.51</v>
      </c>
      <c r="ET189" s="16"/>
      <c r="EU189" s="16"/>
      <c r="EV189" s="47"/>
      <c r="EW189" s="50">
        <v>848.37</v>
      </c>
      <c r="EX189" s="16">
        <v>0</v>
      </c>
      <c r="EY189" s="16"/>
      <c r="EZ189" s="16"/>
      <c r="FA189" s="47"/>
      <c r="FB189" s="50"/>
      <c r="FC189" s="16"/>
      <c r="FD189" s="16"/>
      <c r="FE189" s="16"/>
      <c r="FF189" s="47"/>
      <c r="FG189" s="50"/>
      <c r="FH189" s="16"/>
      <c r="FI189" s="16"/>
      <c r="FJ189" s="16"/>
      <c r="FK189" s="47"/>
      <c r="FL189" s="50">
        <v>9884.23</v>
      </c>
      <c r="FM189" s="16">
        <v>3824.55</v>
      </c>
      <c r="FN189" s="16"/>
      <c r="FO189" s="16"/>
      <c r="FP189" s="47"/>
      <c r="FQ189" s="50">
        <v>265.81</v>
      </c>
      <c r="FR189" s="16">
        <v>0</v>
      </c>
      <c r="FS189" s="16">
        <v>0</v>
      </c>
      <c r="FT189" s="16">
        <v>0</v>
      </c>
      <c r="FU189" s="47">
        <v>0</v>
      </c>
      <c r="FV189" s="50">
        <v>265.81</v>
      </c>
      <c r="FW189" s="16">
        <v>0</v>
      </c>
      <c r="FX189" s="16"/>
      <c r="FY189" s="16"/>
      <c r="FZ189" s="47"/>
      <c r="GA189" s="50"/>
      <c r="GB189" s="16"/>
      <c r="GC189" s="16"/>
      <c r="GD189" s="16"/>
      <c r="GE189" s="47"/>
      <c r="GF189" s="50"/>
      <c r="GG189" s="16"/>
      <c r="GH189" s="16"/>
      <c r="GI189" s="16"/>
      <c r="GJ189" s="47"/>
      <c r="GK189" s="50">
        <v>223.58</v>
      </c>
      <c r="GL189" s="16">
        <v>0</v>
      </c>
      <c r="GM189" s="16">
        <v>0</v>
      </c>
      <c r="GN189" s="16">
        <v>0</v>
      </c>
      <c r="GO189" s="47">
        <v>0</v>
      </c>
      <c r="GP189" s="50"/>
      <c r="GQ189" s="16"/>
      <c r="GR189" s="16"/>
      <c r="GS189" s="16"/>
      <c r="GT189" s="47"/>
      <c r="GU189" s="50">
        <v>223.58</v>
      </c>
      <c r="GV189" s="16">
        <v>0</v>
      </c>
      <c r="GW189" s="16"/>
      <c r="GX189" s="16"/>
      <c r="GY189" s="47"/>
      <c r="GZ189" s="50"/>
      <c r="HA189" s="16"/>
      <c r="HB189" s="16"/>
      <c r="HC189" s="16"/>
      <c r="HD189" s="47"/>
      <c r="HE189" s="50"/>
      <c r="HF189" s="16"/>
      <c r="HG189" s="16"/>
      <c r="HH189" s="16"/>
      <c r="HI189" s="47"/>
      <c r="HJ189" s="50">
        <v>224883.63</v>
      </c>
      <c r="HK189" s="16">
        <v>67300.149999999994</v>
      </c>
      <c r="HL189" s="16">
        <v>0</v>
      </c>
      <c r="HM189" s="16">
        <v>0</v>
      </c>
      <c r="HN189" s="47">
        <v>0</v>
      </c>
      <c r="HO189" s="50">
        <v>0</v>
      </c>
      <c r="HP189" s="16">
        <v>0</v>
      </c>
      <c r="HQ189" s="16">
        <v>0</v>
      </c>
      <c r="HR189" s="16">
        <v>0</v>
      </c>
      <c r="HS189" s="47">
        <v>0</v>
      </c>
      <c r="HT189" s="50">
        <v>224883.63</v>
      </c>
      <c r="HU189" s="16">
        <v>67300.149999999994</v>
      </c>
      <c r="HV189" s="16">
        <v>0</v>
      </c>
      <c r="HW189" s="16">
        <v>0</v>
      </c>
      <c r="HX189" s="17">
        <v>0</v>
      </c>
      <c r="HY189" s="2"/>
    </row>
    <row r="190" spans="1:233" x14ac:dyDescent="0.25">
      <c r="A190" s="96">
        <v>10</v>
      </c>
      <c r="B190" s="6" t="s">
        <v>64</v>
      </c>
      <c r="C190" s="15">
        <v>635436</v>
      </c>
      <c r="D190" s="16">
        <v>291979</v>
      </c>
      <c r="E190" s="16">
        <v>0</v>
      </c>
      <c r="F190" s="16">
        <v>0</v>
      </c>
      <c r="G190" s="47">
        <v>0</v>
      </c>
      <c r="H190" s="50">
        <v>378709</v>
      </c>
      <c r="I190" s="16">
        <v>31190</v>
      </c>
      <c r="J190" s="16">
        <v>0</v>
      </c>
      <c r="K190" s="16">
        <v>0</v>
      </c>
      <c r="L190" s="47"/>
      <c r="M190" s="50"/>
      <c r="N190" s="16"/>
      <c r="O190" s="16"/>
      <c r="P190" s="16"/>
      <c r="Q190" s="47"/>
      <c r="R190" s="50"/>
      <c r="S190" s="16"/>
      <c r="T190" s="16"/>
      <c r="U190" s="16"/>
      <c r="V190" s="47"/>
      <c r="W190" s="50">
        <v>79726</v>
      </c>
      <c r="X190" s="16">
        <v>11311</v>
      </c>
      <c r="Y190" s="16">
        <v>0</v>
      </c>
      <c r="Z190" s="16">
        <v>0</v>
      </c>
      <c r="AA190" s="47"/>
      <c r="AB190" s="50"/>
      <c r="AC190" s="16"/>
      <c r="AD190" s="16"/>
      <c r="AE190" s="16"/>
      <c r="AF190" s="47"/>
      <c r="AG190" s="50"/>
      <c r="AH190" s="16"/>
      <c r="AI190" s="16"/>
      <c r="AJ190" s="16"/>
      <c r="AK190" s="47"/>
      <c r="AL190" s="50">
        <v>34588</v>
      </c>
      <c r="AM190" s="16">
        <v>20762</v>
      </c>
      <c r="AN190" s="16">
        <v>0</v>
      </c>
      <c r="AO190" s="16">
        <v>0</v>
      </c>
      <c r="AP190" s="47"/>
      <c r="AQ190" s="50"/>
      <c r="AR190" s="16"/>
      <c r="AS190" s="16"/>
      <c r="AT190" s="16"/>
      <c r="AU190" s="47"/>
      <c r="AV190" s="50"/>
      <c r="AW190" s="16"/>
      <c r="AX190" s="16"/>
      <c r="AY190" s="16"/>
      <c r="AZ190" s="47"/>
      <c r="BA190" s="50">
        <v>52841</v>
      </c>
      <c r="BB190" s="16">
        <v>171530</v>
      </c>
      <c r="BC190" s="16">
        <v>0</v>
      </c>
      <c r="BD190" s="16">
        <v>0</v>
      </c>
      <c r="BE190" s="47"/>
      <c r="BF190" s="50"/>
      <c r="BG190" s="16"/>
      <c r="BH190" s="16"/>
      <c r="BI190" s="16"/>
      <c r="BJ190" s="47"/>
      <c r="BK190" s="50"/>
      <c r="BL190" s="16"/>
      <c r="BM190" s="16"/>
      <c r="BN190" s="16"/>
      <c r="BO190" s="47"/>
      <c r="BP190" s="50">
        <v>48331</v>
      </c>
      <c r="BQ190" s="16">
        <v>46131</v>
      </c>
      <c r="BR190" s="16">
        <v>0</v>
      </c>
      <c r="BS190" s="16">
        <v>0</v>
      </c>
      <c r="BT190" s="47"/>
      <c r="BU190" s="50">
        <v>32743</v>
      </c>
      <c r="BV190" s="16">
        <v>4614</v>
      </c>
      <c r="BW190" s="16">
        <v>0</v>
      </c>
      <c r="BX190" s="16">
        <v>0</v>
      </c>
      <c r="BY190" s="47"/>
      <c r="BZ190" s="50"/>
      <c r="CA190" s="16"/>
      <c r="CB190" s="16"/>
      <c r="CC190" s="16"/>
      <c r="CD190" s="47"/>
      <c r="CE190" s="50"/>
      <c r="CF190" s="16"/>
      <c r="CG190" s="16"/>
      <c r="CH190" s="16"/>
      <c r="CI190" s="47"/>
      <c r="CJ190" s="50">
        <v>8498</v>
      </c>
      <c r="CK190" s="16">
        <v>6441</v>
      </c>
      <c r="CL190" s="16">
        <v>0</v>
      </c>
      <c r="CM190" s="16">
        <v>0</v>
      </c>
      <c r="CN190" s="47"/>
      <c r="CO190" s="50"/>
      <c r="CP190" s="16"/>
      <c r="CQ190" s="16"/>
      <c r="CR190" s="16"/>
      <c r="CS190" s="47"/>
      <c r="CT190" s="50"/>
      <c r="CU190" s="16"/>
      <c r="CV190" s="16"/>
      <c r="CW190" s="16"/>
      <c r="CX190" s="47"/>
      <c r="CY190" s="50">
        <v>297831</v>
      </c>
      <c r="CZ190" s="16">
        <v>193560</v>
      </c>
      <c r="DA190" s="16">
        <v>0</v>
      </c>
      <c r="DB190" s="16">
        <v>0</v>
      </c>
      <c r="DC190" s="47">
        <v>0</v>
      </c>
      <c r="DD190" s="50">
        <v>59187</v>
      </c>
      <c r="DE190" s="16">
        <v>5880</v>
      </c>
      <c r="DF190" s="16">
        <v>0</v>
      </c>
      <c r="DG190" s="16">
        <v>0</v>
      </c>
      <c r="DH190" s="47"/>
      <c r="DI190" s="50">
        <v>8295</v>
      </c>
      <c r="DJ190" s="16">
        <v>3362</v>
      </c>
      <c r="DK190" s="16">
        <v>0</v>
      </c>
      <c r="DL190" s="16">
        <v>0</v>
      </c>
      <c r="DM190" s="47"/>
      <c r="DN190" s="50">
        <v>4611</v>
      </c>
      <c r="DO190" s="16">
        <v>5166</v>
      </c>
      <c r="DP190" s="16">
        <v>0</v>
      </c>
      <c r="DQ190" s="16">
        <v>0</v>
      </c>
      <c r="DR190" s="47"/>
      <c r="DS190" s="50">
        <v>4842</v>
      </c>
      <c r="DT190" s="16">
        <v>36875</v>
      </c>
      <c r="DU190" s="16">
        <v>0</v>
      </c>
      <c r="DV190" s="16">
        <v>0</v>
      </c>
      <c r="DW190" s="47"/>
      <c r="DX190" s="50">
        <v>38549</v>
      </c>
      <c r="DY190" s="16">
        <v>59228</v>
      </c>
      <c r="DZ190" s="16">
        <v>0</v>
      </c>
      <c r="EA190" s="16">
        <v>0</v>
      </c>
      <c r="EB190" s="47"/>
      <c r="EC190" s="50">
        <v>19373</v>
      </c>
      <c r="ED190" s="16">
        <v>38916</v>
      </c>
      <c r="EE190" s="16">
        <v>0</v>
      </c>
      <c r="EF190" s="16">
        <v>0</v>
      </c>
      <c r="EG190" s="47"/>
      <c r="EH190" s="50">
        <v>15486</v>
      </c>
      <c r="EI190" s="16">
        <v>410</v>
      </c>
      <c r="EJ190" s="16">
        <v>0</v>
      </c>
      <c r="EK190" s="16">
        <v>0</v>
      </c>
      <c r="EL190" s="47"/>
      <c r="EM190" s="50">
        <v>3576</v>
      </c>
      <c r="EN190" s="16">
        <v>2740</v>
      </c>
      <c r="EO190" s="16">
        <v>0</v>
      </c>
      <c r="EP190" s="16">
        <v>0</v>
      </c>
      <c r="EQ190" s="47"/>
      <c r="ER190" s="50">
        <v>17975</v>
      </c>
      <c r="ES190" s="16">
        <v>7092</v>
      </c>
      <c r="ET190" s="16">
        <v>0</v>
      </c>
      <c r="EU190" s="16">
        <v>0</v>
      </c>
      <c r="EV190" s="47"/>
      <c r="EW190" s="50">
        <v>6858</v>
      </c>
      <c r="EX190" s="16">
        <v>1338</v>
      </c>
      <c r="EY190" s="16">
        <v>0</v>
      </c>
      <c r="EZ190" s="16">
        <v>0</v>
      </c>
      <c r="FA190" s="47"/>
      <c r="FB190" s="50">
        <v>0</v>
      </c>
      <c r="FC190" s="16">
        <v>0</v>
      </c>
      <c r="FD190" s="16"/>
      <c r="FE190" s="16"/>
      <c r="FF190" s="47"/>
      <c r="FG190" s="50">
        <v>0</v>
      </c>
      <c r="FH190" s="16">
        <v>0</v>
      </c>
      <c r="FI190" s="16">
        <v>0</v>
      </c>
      <c r="FJ190" s="16">
        <v>0</v>
      </c>
      <c r="FK190" s="47"/>
      <c r="FL190" s="50">
        <v>119079</v>
      </c>
      <c r="FM190" s="16">
        <v>32553</v>
      </c>
      <c r="FN190" s="16">
        <v>0</v>
      </c>
      <c r="FO190" s="16">
        <v>0</v>
      </c>
      <c r="FP190" s="47"/>
      <c r="FQ190" s="50">
        <v>8447</v>
      </c>
      <c r="FR190" s="16">
        <v>540</v>
      </c>
      <c r="FS190" s="16">
        <v>0</v>
      </c>
      <c r="FT190" s="16">
        <v>0</v>
      </c>
      <c r="FU190" s="47">
        <v>0</v>
      </c>
      <c r="FV190" s="50">
        <v>8447</v>
      </c>
      <c r="FW190" s="16">
        <v>540</v>
      </c>
      <c r="FX190" s="16">
        <v>0</v>
      </c>
      <c r="FY190" s="16">
        <v>0</v>
      </c>
      <c r="FZ190" s="47"/>
      <c r="GA190" s="50">
        <v>0</v>
      </c>
      <c r="GB190" s="16">
        <v>0</v>
      </c>
      <c r="GC190" s="16">
        <v>0</v>
      </c>
      <c r="GD190" s="16">
        <v>0</v>
      </c>
      <c r="GE190" s="47"/>
      <c r="GF190" s="50">
        <v>0</v>
      </c>
      <c r="GG190" s="16">
        <v>0</v>
      </c>
      <c r="GH190" s="16">
        <v>0</v>
      </c>
      <c r="GI190" s="16">
        <v>0</v>
      </c>
      <c r="GJ190" s="47"/>
      <c r="GK190" s="50">
        <v>72</v>
      </c>
      <c r="GL190" s="16">
        <v>10900</v>
      </c>
      <c r="GM190" s="16">
        <v>0</v>
      </c>
      <c r="GN190" s="16">
        <v>0</v>
      </c>
      <c r="GO190" s="47">
        <v>0</v>
      </c>
      <c r="GP190" s="50">
        <v>0</v>
      </c>
      <c r="GQ190" s="16">
        <v>0</v>
      </c>
      <c r="GR190" s="16">
        <v>0</v>
      </c>
      <c r="GS190" s="16">
        <v>0</v>
      </c>
      <c r="GT190" s="47"/>
      <c r="GU190" s="50">
        <v>72</v>
      </c>
      <c r="GV190" s="16">
        <v>0</v>
      </c>
      <c r="GW190" s="16">
        <v>0</v>
      </c>
      <c r="GX190" s="16">
        <v>0</v>
      </c>
      <c r="GY190" s="47"/>
      <c r="GZ190" s="50">
        <v>0</v>
      </c>
      <c r="HA190" s="16">
        <v>10900</v>
      </c>
      <c r="HB190" s="16">
        <v>0</v>
      </c>
      <c r="HC190" s="16">
        <v>0</v>
      </c>
      <c r="HD190" s="47"/>
      <c r="HE190" s="50">
        <v>54604</v>
      </c>
      <c r="HF190" s="16">
        <v>7050</v>
      </c>
      <c r="HG190" s="16">
        <v>0</v>
      </c>
      <c r="HH190" s="16">
        <v>0</v>
      </c>
      <c r="HI190" s="47"/>
      <c r="HJ190" s="50">
        <v>996390</v>
      </c>
      <c r="HK190" s="16">
        <v>504029</v>
      </c>
      <c r="HL190" s="16">
        <v>0</v>
      </c>
      <c r="HM190" s="16">
        <v>0</v>
      </c>
      <c r="HN190" s="47">
        <v>0</v>
      </c>
      <c r="HO190" s="50">
        <v>0</v>
      </c>
      <c r="HP190" s="16">
        <v>8595</v>
      </c>
      <c r="HQ190" s="16">
        <v>0</v>
      </c>
      <c r="HR190" s="16">
        <v>0</v>
      </c>
      <c r="HS190" s="47">
        <v>0</v>
      </c>
      <c r="HT190" s="50">
        <v>996390</v>
      </c>
      <c r="HU190" s="16">
        <v>512624</v>
      </c>
      <c r="HV190" s="16">
        <v>0</v>
      </c>
      <c r="HW190" s="16">
        <v>0</v>
      </c>
      <c r="HX190" s="17">
        <v>0</v>
      </c>
      <c r="HY190" s="2"/>
    </row>
    <row r="191" spans="1:233" x14ac:dyDescent="0.25">
      <c r="A191" s="96">
        <v>11</v>
      </c>
      <c r="B191" s="6" t="s">
        <v>65</v>
      </c>
      <c r="C191" s="15">
        <v>51747.291599999997</v>
      </c>
      <c r="D191" s="16">
        <v>0</v>
      </c>
      <c r="E191" s="16">
        <v>0</v>
      </c>
      <c r="F191" s="16">
        <v>0</v>
      </c>
      <c r="G191" s="47">
        <v>0</v>
      </c>
      <c r="H191" s="50">
        <v>9271.5072099999998</v>
      </c>
      <c r="I191" s="16"/>
      <c r="J191" s="16"/>
      <c r="K191" s="16"/>
      <c r="L191" s="47"/>
      <c r="M191" s="50">
        <v>139</v>
      </c>
      <c r="N191" s="16"/>
      <c r="O191" s="16"/>
      <c r="P191" s="16"/>
      <c r="Q191" s="47"/>
      <c r="R191" s="50">
        <v>685.64227000000005</v>
      </c>
      <c r="S191" s="16"/>
      <c r="T191" s="16"/>
      <c r="U191" s="16"/>
      <c r="V191" s="47"/>
      <c r="W191" s="50">
        <v>5352.0093900000002</v>
      </c>
      <c r="X191" s="16"/>
      <c r="Y191" s="16"/>
      <c r="Z191" s="16"/>
      <c r="AA191" s="47"/>
      <c r="AB191" s="50"/>
      <c r="AC191" s="16"/>
      <c r="AD191" s="16"/>
      <c r="AE191" s="16"/>
      <c r="AF191" s="47"/>
      <c r="AG191" s="50"/>
      <c r="AH191" s="16"/>
      <c r="AI191" s="16"/>
      <c r="AJ191" s="16"/>
      <c r="AK191" s="47"/>
      <c r="AL191" s="50">
        <v>6359.6747999999998</v>
      </c>
      <c r="AM191" s="16"/>
      <c r="AN191" s="16"/>
      <c r="AO191" s="16"/>
      <c r="AP191" s="47"/>
      <c r="AQ191" s="50"/>
      <c r="AR191" s="16"/>
      <c r="AS191" s="16"/>
      <c r="AT191" s="16"/>
      <c r="AU191" s="47"/>
      <c r="AV191" s="50"/>
      <c r="AW191" s="16"/>
      <c r="AX191" s="16"/>
      <c r="AY191" s="16"/>
      <c r="AZ191" s="47"/>
      <c r="BA191" s="50">
        <v>16031.869629999999</v>
      </c>
      <c r="BB191" s="16"/>
      <c r="BC191" s="16"/>
      <c r="BD191" s="16"/>
      <c r="BE191" s="47"/>
      <c r="BF191" s="50"/>
      <c r="BG191" s="16"/>
      <c r="BH191" s="16"/>
      <c r="BI191" s="16"/>
      <c r="BJ191" s="47"/>
      <c r="BK191" s="50"/>
      <c r="BL191" s="16"/>
      <c r="BM191" s="16"/>
      <c r="BN191" s="16"/>
      <c r="BO191" s="47"/>
      <c r="BP191" s="50">
        <v>6198.0795099999996</v>
      </c>
      <c r="BQ191" s="16"/>
      <c r="BR191" s="16"/>
      <c r="BS191" s="16"/>
      <c r="BT191" s="47"/>
      <c r="BU191" s="50">
        <v>2399.9674799999998</v>
      </c>
      <c r="BV191" s="16"/>
      <c r="BW191" s="16"/>
      <c r="BX191" s="16"/>
      <c r="BY191" s="47"/>
      <c r="BZ191" s="50"/>
      <c r="CA191" s="16"/>
      <c r="CB191" s="16"/>
      <c r="CC191" s="16"/>
      <c r="CD191" s="47"/>
      <c r="CE191" s="50"/>
      <c r="CF191" s="16"/>
      <c r="CG191" s="16"/>
      <c r="CH191" s="16"/>
      <c r="CI191" s="47"/>
      <c r="CJ191" s="50">
        <v>6134.1835799999999</v>
      </c>
      <c r="CK191" s="16"/>
      <c r="CL191" s="16"/>
      <c r="CM191" s="16"/>
      <c r="CN191" s="47"/>
      <c r="CO191" s="50"/>
      <c r="CP191" s="16"/>
      <c r="CQ191" s="16"/>
      <c r="CR191" s="16"/>
      <c r="CS191" s="47"/>
      <c r="CT191" s="50"/>
      <c r="CU191" s="16"/>
      <c r="CV191" s="16"/>
      <c r="CW191" s="16"/>
      <c r="CX191" s="47"/>
      <c r="CY191" s="50">
        <v>17229.68203</v>
      </c>
      <c r="CZ191" s="16">
        <v>0</v>
      </c>
      <c r="DA191" s="16">
        <v>0</v>
      </c>
      <c r="DB191" s="16">
        <v>0</v>
      </c>
      <c r="DC191" s="47">
        <v>0</v>
      </c>
      <c r="DD191" s="50">
        <v>5511.1105699999998</v>
      </c>
      <c r="DE191" s="16"/>
      <c r="DF191" s="16"/>
      <c r="DG191" s="16"/>
      <c r="DH191" s="47"/>
      <c r="DI191" s="50">
        <v>1331.24146</v>
      </c>
      <c r="DJ191" s="16"/>
      <c r="DK191" s="16"/>
      <c r="DL191" s="16"/>
      <c r="DM191" s="47"/>
      <c r="DN191" s="50"/>
      <c r="DO191" s="16"/>
      <c r="DP191" s="16"/>
      <c r="DQ191" s="16"/>
      <c r="DR191" s="47"/>
      <c r="DS191" s="50"/>
      <c r="DT191" s="16"/>
      <c r="DU191" s="16"/>
      <c r="DV191" s="16"/>
      <c r="DW191" s="47"/>
      <c r="DX191" s="50">
        <v>0</v>
      </c>
      <c r="DY191" s="16"/>
      <c r="DZ191" s="16"/>
      <c r="EA191" s="16"/>
      <c r="EB191" s="47"/>
      <c r="EC191" s="50"/>
      <c r="ED191" s="16"/>
      <c r="EE191" s="16"/>
      <c r="EF191" s="16"/>
      <c r="EG191" s="47"/>
      <c r="EH191" s="50"/>
      <c r="EI191" s="16"/>
      <c r="EJ191" s="16"/>
      <c r="EK191" s="16"/>
      <c r="EL191" s="47"/>
      <c r="EM191" s="50"/>
      <c r="EN191" s="16"/>
      <c r="EO191" s="16"/>
      <c r="EP191" s="16"/>
      <c r="EQ191" s="47"/>
      <c r="ER191" s="50">
        <v>123</v>
      </c>
      <c r="ES191" s="16"/>
      <c r="ET191" s="16"/>
      <c r="EU191" s="16"/>
      <c r="EV191" s="47"/>
      <c r="EW191" s="50"/>
      <c r="EX191" s="16"/>
      <c r="EY191" s="16"/>
      <c r="EZ191" s="16"/>
      <c r="FA191" s="47"/>
      <c r="FB191" s="50"/>
      <c r="FC191" s="16"/>
      <c r="FD191" s="16"/>
      <c r="FE191" s="16"/>
      <c r="FF191" s="47"/>
      <c r="FG191" s="50"/>
      <c r="FH191" s="16"/>
      <c r="FI191" s="16"/>
      <c r="FJ191" s="16"/>
      <c r="FK191" s="47"/>
      <c r="FL191" s="50">
        <v>10264.33</v>
      </c>
      <c r="FM191" s="16"/>
      <c r="FN191" s="16"/>
      <c r="FO191" s="16"/>
      <c r="FP191" s="47"/>
      <c r="FQ191" s="50">
        <v>0</v>
      </c>
      <c r="FR191" s="16">
        <v>0</v>
      </c>
      <c r="FS191" s="16">
        <v>0</v>
      </c>
      <c r="FT191" s="16">
        <v>0</v>
      </c>
      <c r="FU191" s="47">
        <v>0</v>
      </c>
      <c r="FV191" s="50"/>
      <c r="FW191" s="16"/>
      <c r="FX191" s="16"/>
      <c r="FY191" s="16"/>
      <c r="FZ191" s="47"/>
      <c r="GA191" s="50"/>
      <c r="GB191" s="16"/>
      <c r="GC191" s="16"/>
      <c r="GD191" s="16"/>
      <c r="GE191" s="47"/>
      <c r="GF191" s="50"/>
      <c r="GG191" s="16"/>
      <c r="GH191" s="16"/>
      <c r="GI191" s="16"/>
      <c r="GJ191" s="47"/>
      <c r="GK191" s="50">
        <v>0</v>
      </c>
      <c r="GL191" s="16">
        <v>0</v>
      </c>
      <c r="GM191" s="16">
        <v>0</v>
      </c>
      <c r="GN191" s="16">
        <v>0</v>
      </c>
      <c r="GO191" s="47">
        <v>0</v>
      </c>
      <c r="GP191" s="50"/>
      <c r="GQ191" s="16"/>
      <c r="GR191" s="16"/>
      <c r="GS191" s="16"/>
      <c r="GT191" s="47"/>
      <c r="GU191" s="50">
        <v>0</v>
      </c>
      <c r="GV191" s="16"/>
      <c r="GW191" s="16"/>
      <c r="GX191" s="16"/>
      <c r="GY191" s="47"/>
      <c r="GZ191" s="50">
        <v>0</v>
      </c>
      <c r="HA191" s="16"/>
      <c r="HB191" s="16"/>
      <c r="HC191" s="16"/>
      <c r="HD191" s="47"/>
      <c r="HE191" s="50">
        <v>131.0943</v>
      </c>
      <c r="HF191" s="16"/>
      <c r="HG191" s="16"/>
      <c r="HH191" s="16"/>
      <c r="HI191" s="47"/>
      <c r="HJ191" s="50">
        <v>69108.067930000005</v>
      </c>
      <c r="HK191" s="16">
        <v>0</v>
      </c>
      <c r="HL191" s="16">
        <v>0</v>
      </c>
      <c r="HM191" s="16">
        <v>0</v>
      </c>
      <c r="HN191" s="47">
        <v>0</v>
      </c>
      <c r="HO191" s="50">
        <v>0</v>
      </c>
      <c r="HP191" s="16">
        <v>0</v>
      </c>
      <c r="HQ191" s="16">
        <v>0</v>
      </c>
      <c r="HR191" s="16">
        <v>0</v>
      </c>
      <c r="HS191" s="47">
        <v>0</v>
      </c>
      <c r="HT191" s="50">
        <v>69108.067930000005</v>
      </c>
      <c r="HU191" s="16">
        <v>0</v>
      </c>
      <c r="HV191" s="16">
        <v>0</v>
      </c>
      <c r="HW191" s="16">
        <v>0</v>
      </c>
      <c r="HX191" s="17">
        <v>0</v>
      </c>
      <c r="HY191" s="2"/>
    </row>
    <row r="192" spans="1:233" x14ac:dyDescent="0.25">
      <c r="A192" s="96">
        <v>12</v>
      </c>
      <c r="B192" s="6" t="s">
        <v>66</v>
      </c>
      <c r="C192" s="15">
        <v>621365.02787999995</v>
      </c>
      <c r="D192" s="16">
        <v>73285.12844</v>
      </c>
      <c r="E192" s="16">
        <v>0</v>
      </c>
      <c r="F192" s="16">
        <v>0</v>
      </c>
      <c r="G192" s="47">
        <v>0</v>
      </c>
      <c r="H192" s="50">
        <v>539844.04822</v>
      </c>
      <c r="I192" s="16">
        <v>7244.32773</v>
      </c>
      <c r="J192" s="16"/>
      <c r="K192" s="16"/>
      <c r="L192" s="47"/>
      <c r="M192" s="50"/>
      <c r="N192" s="16"/>
      <c r="O192" s="16"/>
      <c r="P192" s="16"/>
      <c r="Q192" s="47"/>
      <c r="R192" s="50"/>
      <c r="S192" s="16"/>
      <c r="T192" s="16"/>
      <c r="U192" s="16"/>
      <c r="V192" s="47"/>
      <c r="W192" s="50">
        <v>66065.117640000099</v>
      </c>
      <c r="X192" s="16">
        <v>2617.8855800000001</v>
      </c>
      <c r="Y192" s="16"/>
      <c r="Z192" s="16"/>
      <c r="AA192" s="47"/>
      <c r="AB192" s="50"/>
      <c r="AC192" s="16"/>
      <c r="AD192" s="16"/>
      <c r="AE192" s="16"/>
      <c r="AF192" s="47"/>
      <c r="AG192" s="50"/>
      <c r="AH192" s="16"/>
      <c r="AI192" s="16"/>
      <c r="AJ192" s="16"/>
      <c r="AK192" s="47"/>
      <c r="AL192" s="50">
        <v>4421.22498</v>
      </c>
      <c r="AM192" s="16">
        <v>6345.7538800000002</v>
      </c>
      <c r="AN192" s="16"/>
      <c r="AO192" s="16"/>
      <c r="AP192" s="47"/>
      <c r="AQ192" s="50"/>
      <c r="AR192" s="16"/>
      <c r="AS192" s="16"/>
      <c r="AT192" s="16"/>
      <c r="AU192" s="47"/>
      <c r="AV192" s="50"/>
      <c r="AW192" s="16"/>
      <c r="AX192" s="16"/>
      <c r="AY192" s="16"/>
      <c r="AZ192" s="47"/>
      <c r="BA192" s="50">
        <v>5430.2540300000001</v>
      </c>
      <c r="BB192" s="16">
        <v>52005.535069999998</v>
      </c>
      <c r="BC192" s="16"/>
      <c r="BD192" s="16"/>
      <c r="BE192" s="47"/>
      <c r="BF192" s="50"/>
      <c r="BG192" s="16"/>
      <c r="BH192" s="16"/>
      <c r="BI192" s="16"/>
      <c r="BJ192" s="47"/>
      <c r="BK192" s="50"/>
      <c r="BL192" s="16"/>
      <c r="BM192" s="16"/>
      <c r="BN192" s="16"/>
      <c r="BO192" s="47"/>
      <c r="BP192" s="50"/>
      <c r="BQ192" s="16">
        <v>1148.3915400000001</v>
      </c>
      <c r="BR192" s="16"/>
      <c r="BS192" s="16"/>
      <c r="BT192" s="47"/>
      <c r="BU192" s="50">
        <v>4533.1389399999998</v>
      </c>
      <c r="BV192" s="16">
        <v>3923.2346400000001</v>
      </c>
      <c r="BW192" s="16"/>
      <c r="BX192" s="16"/>
      <c r="BY192" s="47"/>
      <c r="BZ192" s="50"/>
      <c r="CA192" s="16"/>
      <c r="CB192" s="16"/>
      <c r="CC192" s="16"/>
      <c r="CD192" s="47"/>
      <c r="CE192" s="50"/>
      <c r="CF192" s="16"/>
      <c r="CG192" s="16"/>
      <c r="CH192" s="16"/>
      <c r="CI192" s="47"/>
      <c r="CJ192" s="50">
        <v>1071.24407</v>
      </c>
      <c r="CK192" s="16"/>
      <c r="CL192" s="16"/>
      <c r="CM192" s="16"/>
      <c r="CN192" s="47"/>
      <c r="CO192" s="50"/>
      <c r="CP192" s="16"/>
      <c r="CQ192" s="16"/>
      <c r="CR192" s="16"/>
      <c r="CS192" s="47"/>
      <c r="CT192" s="50"/>
      <c r="CU192" s="16"/>
      <c r="CV192" s="16"/>
      <c r="CW192" s="16"/>
      <c r="CX192" s="47"/>
      <c r="CY192" s="50">
        <v>0</v>
      </c>
      <c r="CZ192" s="16">
        <v>0</v>
      </c>
      <c r="DA192" s="16">
        <v>0</v>
      </c>
      <c r="DB192" s="16">
        <v>0</v>
      </c>
      <c r="DC192" s="47">
        <v>0</v>
      </c>
      <c r="DD192" s="50"/>
      <c r="DE192" s="16"/>
      <c r="DF192" s="16"/>
      <c r="DG192" s="16"/>
      <c r="DH192" s="47"/>
      <c r="DI192" s="50"/>
      <c r="DJ192" s="16"/>
      <c r="DK192" s="16"/>
      <c r="DL192" s="16"/>
      <c r="DM192" s="47"/>
      <c r="DN192" s="50"/>
      <c r="DO192" s="16"/>
      <c r="DP192" s="16"/>
      <c r="DQ192" s="16"/>
      <c r="DR192" s="47"/>
      <c r="DS192" s="50"/>
      <c r="DT192" s="16"/>
      <c r="DU192" s="16"/>
      <c r="DV192" s="16"/>
      <c r="DW192" s="47"/>
      <c r="DX192" s="50"/>
      <c r="DY192" s="16"/>
      <c r="DZ192" s="16"/>
      <c r="EA192" s="16"/>
      <c r="EB192" s="47"/>
      <c r="EC192" s="50"/>
      <c r="ED192" s="16"/>
      <c r="EE192" s="16"/>
      <c r="EF192" s="16"/>
      <c r="EG192" s="47"/>
      <c r="EH192" s="50"/>
      <c r="EI192" s="16"/>
      <c r="EJ192" s="16"/>
      <c r="EK192" s="16"/>
      <c r="EL192" s="47"/>
      <c r="EM192" s="50"/>
      <c r="EN192" s="16"/>
      <c r="EO192" s="16"/>
      <c r="EP192" s="16"/>
      <c r="EQ192" s="47"/>
      <c r="ER192" s="50"/>
      <c r="ES192" s="16"/>
      <c r="ET192" s="16"/>
      <c r="EU192" s="16"/>
      <c r="EV192" s="47"/>
      <c r="EW192" s="50"/>
      <c r="EX192" s="16"/>
      <c r="EY192" s="16"/>
      <c r="EZ192" s="16"/>
      <c r="FA192" s="47"/>
      <c r="FB192" s="50"/>
      <c r="FC192" s="16"/>
      <c r="FD192" s="16"/>
      <c r="FE192" s="16"/>
      <c r="FF192" s="47"/>
      <c r="FG192" s="50"/>
      <c r="FH192" s="16"/>
      <c r="FI192" s="16"/>
      <c r="FJ192" s="16"/>
      <c r="FK192" s="47"/>
      <c r="FL192" s="50"/>
      <c r="FM192" s="16"/>
      <c r="FN192" s="16"/>
      <c r="FO192" s="16"/>
      <c r="FP192" s="47"/>
      <c r="FQ192" s="50">
        <v>0</v>
      </c>
      <c r="FR192" s="16">
        <v>0</v>
      </c>
      <c r="FS192" s="16">
        <v>0</v>
      </c>
      <c r="FT192" s="16">
        <v>0</v>
      </c>
      <c r="FU192" s="47">
        <v>0</v>
      </c>
      <c r="FV192" s="50"/>
      <c r="FW192" s="16"/>
      <c r="FX192" s="16"/>
      <c r="FY192" s="16"/>
      <c r="FZ192" s="47"/>
      <c r="GA192" s="50"/>
      <c r="GB192" s="16"/>
      <c r="GC192" s="16"/>
      <c r="GD192" s="16"/>
      <c r="GE192" s="47"/>
      <c r="GF192" s="50"/>
      <c r="GG192" s="16"/>
      <c r="GH192" s="16"/>
      <c r="GI192" s="16"/>
      <c r="GJ192" s="47"/>
      <c r="GK192" s="50">
        <v>0</v>
      </c>
      <c r="GL192" s="16">
        <v>0</v>
      </c>
      <c r="GM192" s="16">
        <v>0</v>
      </c>
      <c r="GN192" s="16">
        <v>0</v>
      </c>
      <c r="GO192" s="47">
        <v>0</v>
      </c>
      <c r="GP192" s="50"/>
      <c r="GQ192" s="16"/>
      <c r="GR192" s="16"/>
      <c r="GS192" s="16"/>
      <c r="GT192" s="47"/>
      <c r="GU192" s="50"/>
      <c r="GV192" s="16"/>
      <c r="GW192" s="16"/>
      <c r="GX192" s="16"/>
      <c r="GY192" s="47"/>
      <c r="GZ192" s="50"/>
      <c r="HA192" s="16"/>
      <c r="HB192" s="16"/>
      <c r="HC192" s="16"/>
      <c r="HD192" s="47"/>
      <c r="HE192" s="50"/>
      <c r="HF192" s="16"/>
      <c r="HG192" s="16"/>
      <c r="HH192" s="16"/>
      <c r="HI192" s="47"/>
      <c r="HJ192" s="50">
        <v>621365.02787999995</v>
      </c>
      <c r="HK192" s="16">
        <v>73285.12844</v>
      </c>
      <c r="HL192" s="16">
        <v>0</v>
      </c>
      <c r="HM192" s="16">
        <v>0</v>
      </c>
      <c r="HN192" s="47">
        <v>0</v>
      </c>
      <c r="HO192" s="50">
        <v>0</v>
      </c>
      <c r="HP192" s="16">
        <v>0</v>
      </c>
      <c r="HQ192" s="16">
        <v>0</v>
      </c>
      <c r="HR192" s="16">
        <v>0</v>
      </c>
      <c r="HS192" s="47">
        <v>0</v>
      </c>
      <c r="HT192" s="50">
        <v>621365.02787999995</v>
      </c>
      <c r="HU192" s="16">
        <v>73285.12844</v>
      </c>
      <c r="HV192" s="16">
        <v>0</v>
      </c>
      <c r="HW192" s="16">
        <v>0</v>
      </c>
      <c r="HX192" s="17">
        <v>0</v>
      </c>
      <c r="HY192" s="2"/>
    </row>
    <row r="193" spans="1:233" x14ac:dyDescent="0.25">
      <c r="A193" s="96">
        <v>13</v>
      </c>
      <c r="B193" s="6" t="s">
        <v>67</v>
      </c>
      <c r="C193" s="15">
        <v>422187.10340999998</v>
      </c>
      <c r="D193" s="16">
        <v>193106.83719679501</v>
      </c>
      <c r="E193" s="16">
        <v>0</v>
      </c>
      <c r="F193" s="16">
        <v>0</v>
      </c>
      <c r="G193" s="47">
        <v>0</v>
      </c>
      <c r="H193" s="50">
        <v>219379.72237</v>
      </c>
      <c r="I193" s="16">
        <v>21923.647913967001</v>
      </c>
      <c r="J193" s="16">
        <v>0</v>
      </c>
      <c r="K193" s="16">
        <v>0</v>
      </c>
      <c r="L193" s="47">
        <v>0</v>
      </c>
      <c r="M193" s="50">
        <v>11672.9949</v>
      </c>
      <c r="N193" s="16">
        <v>0</v>
      </c>
      <c r="O193" s="16">
        <v>0</v>
      </c>
      <c r="P193" s="16">
        <v>0</v>
      </c>
      <c r="Q193" s="47">
        <v>0</v>
      </c>
      <c r="R193" s="50">
        <v>1849.04558</v>
      </c>
      <c r="S193" s="16">
        <v>79.911371680000002</v>
      </c>
      <c r="T193" s="16">
        <v>0</v>
      </c>
      <c r="U193" s="16">
        <v>0</v>
      </c>
      <c r="V193" s="47">
        <v>0</v>
      </c>
      <c r="W193" s="50">
        <v>59037.303740000003</v>
      </c>
      <c r="X193" s="16">
        <v>4018.5145093689998</v>
      </c>
      <c r="Y193" s="16">
        <v>0</v>
      </c>
      <c r="Z193" s="16">
        <v>0</v>
      </c>
      <c r="AA193" s="47">
        <v>0</v>
      </c>
      <c r="AB193" s="50">
        <v>802.077</v>
      </c>
      <c r="AC193" s="16">
        <v>269.18373624999998</v>
      </c>
      <c r="AD193" s="16">
        <v>0</v>
      </c>
      <c r="AE193" s="16">
        <v>0</v>
      </c>
      <c r="AF193" s="47">
        <v>0</v>
      </c>
      <c r="AG193" s="50"/>
      <c r="AH193" s="16"/>
      <c r="AI193" s="16"/>
      <c r="AJ193" s="16"/>
      <c r="AK193" s="47"/>
      <c r="AL193" s="50">
        <v>33990.364670000003</v>
      </c>
      <c r="AM193" s="16">
        <v>16917.019512649</v>
      </c>
      <c r="AN193" s="16">
        <v>0</v>
      </c>
      <c r="AO193" s="16">
        <v>0</v>
      </c>
      <c r="AP193" s="47">
        <v>0</v>
      </c>
      <c r="AQ193" s="50"/>
      <c r="AR193" s="16"/>
      <c r="AS193" s="16"/>
      <c r="AT193" s="16"/>
      <c r="AU193" s="47"/>
      <c r="AV193" s="50"/>
      <c r="AW193" s="16"/>
      <c r="AX193" s="16"/>
      <c r="AY193" s="16"/>
      <c r="AZ193" s="47"/>
      <c r="BA193" s="50">
        <v>55287.251550000001</v>
      </c>
      <c r="BB193" s="16">
        <v>107141.615445248</v>
      </c>
      <c r="BC193" s="16">
        <v>0</v>
      </c>
      <c r="BD193" s="16">
        <v>0</v>
      </c>
      <c r="BE193" s="47">
        <v>0</v>
      </c>
      <c r="BF193" s="50"/>
      <c r="BG193" s="16"/>
      <c r="BH193" s="16"/>
      <c r="BI193" s="16"/>
      <c r="BJ193" s="47"/>
      <c r="BK193" s="50"/>
      <c r="BL193" s="16"/>
      <c r="BM193" s="16"/>
      <c r="BN193" s="16"/>
      <c r="BO193" s="47"/>
      <c r="BP193" s="50">
        <v>33469.284939999998</v>
      </c>
      <c r="BQ193" s="16">
        <v>40436.903220382097</v>
      </c>
      <c r="BR193" s="16">
        <v>0</v>
      </c>
      <c r="BS193" s="16">
        <v>0</v>
      </c>
      <c r="BT193" s="47">
        <v>0</v>
      </c>
      <c r="BU193" s="50">
        <v>8864.7999999999993</v>
      </c>
      <c r="BV193" s="16">
        <v>0</v>
      </c>
      <c r="BW193" s="16">
        <v>0</v>
      </c>
      <c r="BX193" s="16">
        <v>0</v>
      </c>
      <c r="BY193" s="47">
        <v>0</v>
      </c>
      <c r="BZ193" s="50"/>
      <c r="CA193" s="16"/>
      <c r="CB193" s="16"/>
      <c r="CC193" s="16"/>
      <c r="CD193" s="47"/>
      <c r="CE193" s="50"/>
      <c r="CF193" s="16"/>
      <c r="CG193" s="16"/>
      <c r="CH193" s="16"/>
      <c r="CI193" s="47"/>
      <c r="CJ193" s="50">
        <v>12158.37614</v>
      </c>
      <c r="CK193" s="16">
        <v>2669.1365951799999</v>
      </c>
      <c r="CL193" s="16">
        <v>0</v>
      </c>
      <c r="CM193" s="16">
        <v>0</v>
      </c>
      <c r="CN193" s="47">
        <v>0</v>
      </c>
      <c r="CO193" s="50">
        <v>556.01300000000003</v>
      </c>
      <c r="CP193" s="16">
        <v>0</v>
      </c>
      <c r="CQ193" s="16">
        <v>0</v>
      </c>
      <c r="CR193" s="16">
        <v>0</v>
      </c>
      <c r="CS193" s="47">
        <v>0</v>
      </c>
      <c r="CT193" s="50"/>
      <c r="CU193" s="16"/>
      <c r="CV193" s="16"/>
      <c r="CW193" s="16"/>
      <c r="CX193" s="47"/>
      <c r="CY193" s="50">
        <v>179758.23556</v>
      </c>
      <c r="CZ193" s="16">
        <v>74776.104831062999</v>
      </c>
      <c r="DA193" s="16">
        <v>0</v>
      </c>
      <c r="DB193" s="16">
        <v>0</v>
      </c>
      <c r="DC193" s="47">
        <v>0</v>
      </c>
      <c r="DD193" s="50">
        <v>48804.892760000002</v>
      </c>
      <c r="DE193" s="16">
        <v>8073.327601383</v>
      </c>
      <c r="DF193" s="16">
        <v>0</v>
      </c>
      <c r="DG193" s="16">
        <v>0</v>
      </c>
      <c r="DH193" s="47">
        <v>0</v>
      </c>
      <c r="DI193" s="50">
        <v>242.79312999999999</v>
      </c>
      <c r="DJ193" s="16">
        <v>0</v>
      </c>
      <c r="DK193" s="16">
        <v>0</v>
      </c>
      <c r="DL193" s="16">
        <v>0</v>
      </c>
      <c r="DM193" s="47">
        <v>0</v>
      </c>
      <c r="DN193" s="50">
        <v>9437.8480899999995</v>
      </c>
      <c r="DO193" s="16">
        <v>10138.48675552</v>
      </c>
      <c r="DP193" s="16">
        <v>0</v>
      </c>
      <c r="DQ193" s="16">
        <v>0</v>
      </c>
      <c r="DR193" s="47">
        <v>0</v>
      </c>
      <c r="DS193" s="50">
        <v>34316.337030000002</v>
      </c>
      <c r="DT193" s="16">
        <v>31705.630825534001</v>
      </c>
      <c r="DU193" s="16">
        <v>0</v>
      </c>
      <c r="DV193" s="16">
        <v>0</v>
      </c>
      <c r="DW193" s="47">
        <v>0</v>
      </c>
      <c r="DX193" s="50"/>
      <c r="DY193" s="16"/>
      <c r="DZ193" s="16"/>
      <c r="EA193" s="16"/>
      <c r="EB193" s="47"/>
      <c r="EC193" s="50">
        <v>5854.6602899999998</v>
      </c>
      <c r="ED193" s="16">
        <v>7658.8862627750004</v>
      </c>
      <c r="EE193" s="16">
        <v>0</v>
      </c>
      <c r="EF193" s="16">
        <v>0</v>
      </c>
      <c r="EG193" s="47">
        <v>0</v>
      </c>
      <c r="EH193" s="50">
        <v>7212.36528</v>
      </c>
      <c r="EI193" s="16">
        <v>0</v>
      </c>
      <c r="EJ193" s="16">
        <v>0</v>
      </c>
      <c r="EK193" s="16">
        <v>0</v>
      </c>
      <c r="EL193" s="47">
        <v>0</v>
      </c>
      <c r="EM193" s="50"/>
      <c r="EN193" s="16"/>
      <c r="EO193" s="16"/>
      <c r="EP193" s="16"/>
      <c r="EQ193" s="47"/>
      <c r="ER193" s="50">
        <v>8322.2131800000006</v>
      </c>
      <c r="ES193" s="16">
        <v>6719.0795564580003</v>
      </c>
      <c r="ET193" s="16">
        <v>0</v>
      </c>
      <c r="EU193" s="16">
        <v>0</v>
      </c>
      <c r="EV193" s="47">
        <v>0</v>
      </c>
      <c r="EW193" s="50">
        <v>17034.727719999999</v>
      </c>
      <c r="EX193" s="16">
        <v>243.27940003399999</v>
      </c>
      <c r="EY193" s="16">
        <v>0</v>
      </c>
      <c r="EZ193" s="16">
        <v>0</v>
      </c>
      <c r="FA193" s="47">
        <v>0</v>
      </c>
      <c r="FB193" s="50"/>
      <c r="FC193" s="16"/>
      <c r="FD193" s="16"/>
      <c r="FE193" s="16"/>
      <c r="FF193" s="47"/>
      <c r="FG193" s="50"/>
      <c r="FH193" s="16"/>
      <c r="FI193" s="16"/>
      <c r="FJ193" s="16"/>
      <c r="FK193" s="47"/>
      <c r="FL193" s="50">
        <v>48532.398079999999</v>
      </c>
      <c r="FM193" s="16">
        <v>10237.414429359</v>
      </c>
      <c r="FN193" s="16">
        <v>0</v>
      </c>
      <c r="FO193" s="16">
        <v>0</v>
      </c>
      <c r="FP193" s="47">
        <v>0</v>
      </c>
      <c r="FQ193" s="50">
        <v>3943.1695</v>
      </c>
      <c r="FR193" s="16">
        <v>0</v>
      </c>
      <c r="FS193" s="16">
        <v>0</v>
      </c>
      <c r="FT193" s="16">
        <v>0</v>
      </c>
      <c r="FU193" s="47">
        <v>0</v>
      </c>
      <c r="FV193" s="50">
        <v>3943.1695</v>
      </c>
      <c r="FW193" s="16">
        <v>0</v>
      </c>
      <c r="FX193" s="16">
        <v>0</v>
      </c>
      <c r="FY193" s="16">
        <v>0</v>
      </c>
      <c r="FZ193" s="47">
        <v>0</v>
      </c>
      <c r="GA193" s="50"/>
      <c r="GB193" s="16"/>
      <c r="GC193" s="16"/>
      <c r="GD193" s="16"/>
      <c r="GE193" s="47"/>
      <c r="GF193" s="50"/>
      <c r="GG193" s="16"/>
      <c r="GH193" s="16"/>
      <c r="GI193" s="16"/>
      <c r="GJ193" s="47"/>
      <c r="GK193" s="50">
        <v>11384.456109999999</v>
      </c>
      <c r="GL193" s="16">
        <v>543.32500000000005</v>
      </c>
      <c r="GM193" s="16">
        <v>0</v>
      </c>
      <c r="GN193" s="16">
        <v>0</v>
      </c>
      <c r="GO193" s="47">
        <v>0</v>
      </c>
      <c r="GP193" s="50"/>
      <c r="GQ193" s="16"/>
      <c r="GR193" s="16"/>
      <c r="GS193" s="16"/>
      <c r="GT193" s="47"/>
      <c r="GU193" s="50">
        <v>571.45610999999997</v>
      </c>
      <c r="GV193" s="16">
        <v>543.32500000000005</v>
      </c>
      <c r="GW193" s="16">
        <v>0</v>
      </c>
      <c r="GX193" s="16">
        <v>0</v>
      </c>
      <c r="GY193" s="47">
        <v>0</v>
      </c>
      <c r="GZ193" s="50">
        <v>10813</v>
      </c>
      <c r="HA193" s="16">
        <v>0</v>
      </c>
      <c r="HB193" s="16">
        <v>0</v>
      </c>
      <c r="HC193" s="16">
        <v>0</v>
      </c>
      <c r="HD193" s="47">
        <v>0</v>
      </c>
      <c r="HE193" s="50"/>
      <c r="HF193" s="16"/>
      <c r="HG193" s="16"/>
      <c r="HH193" s="16"/>
      <c r="HI193" s="47"/>
      <c r="HJ193" s="50">
        <v>617272.96458000003</v>
      </c>
      <c r="HK193" s="16">
        <v>268426.267027858</v>
      </c>
      <c r="HL193" s="16">
        <v>0</v>
      </c>
      <c r="HM193" s="16">
        <v>0</v>
      </c>
      <c r="HN193" s="47">
        <v>0</v>
      </c>
      <c r="HO193" s="50">
        <v>0</v>
      </c>
      <c r="HP193" s="16">
        <v>0</v>
      </c>
      <c r="HQ193" s="16">
        <v>0</v>
      </c>
      <c r="HR193" s="16">
        <v>0</v>
      </c>
      <c r="HS193" s="47">
        <v>0</v>
      </c>
      <c r="HT193" s="50">
        <v>617272.96458000003</v>
      </c>
      <c r="HU193" s="16">
        <v>268426.267027858</v>
      </c>
      <c r="HV193" s="16">
        <v>0</v>
      </c>
      <c r="HW193" s="16">
        <v>0</v>
      </c>
      <c r="HX193" s="17">
        <v>0</v>
      </c>
      <c r="HY193" s="2"/>
    </row>
    <row r="194" spans="1:233" x14ac:dyDescent="0.25">
      <c r="A194" s="96">
        <v>14</v>
      </c>
      <c r="B194" s="6" t="s">
        <v>68</v>
      </c>
      <c r="C194" s="15">
        <v>1226469.42313</v>
      </c>
      <c r="D194" s="16">
        <v>143343.56559619599</v>
      </c>
      <c r="E194" s="16">
        <v>0</v>
      </c>
      <c r="F194" s="16">
        <v>0</v>
      </c>
      <c r="G194" s="47">
        <v>0</v>
      </c>
      <c r="H194" s="50">
        <v>1007307.62275</v>
      </c>
      <c r="I194" s="16">
        <v>19577.685001720001</v>
      </c>
      <c r="J194" s="16"/>
      <c r="K194" s="16"/>
      <c r="L194" s="47"/>
      <c r="M194" s="50"/>
      <c r="N194" s="16"/>
      <c r="O194" s="16"/>
      <c r="P194" s="16"/>
      <c r="Q194" s="47"/>
      <c r="R194" s="50"/>
      <c r="S194" s="16"/>
      <c r="T194" s="16"/>
      <c r="U194" s="16"/>
      <c r="V194" s="47"/>
      <c r="W194" s="50">
        <v>80793.777579999907</v>
      </c>
      <c r="X194" s="16">
        <v>2975.8379058969999</v>
      </c>
      <c r="Y194" s="16"/>
      <c r="Z194" s="16"/>
      <c r="AA194" s="47"/>
      <c r="AB194" s="50"/>
      <c r="AC194" s="16"/>
      <c r="AD194" s="16"/>
      <c r="AE194" s="16"/>
      <c r="AF194" s="47"/>
      <c r="AG194" s="50"/>
      <c r="AH194" s="16"/>
      <c r="AI194" s="16"/>
      <c r="AJ194" s="16"/>
      <c r="AK194" s="47"/>
      <c r="AL194" s="50">
        <v>55369.280870000002</v>
      </c>
      <c r="AM194" s="16">
        <v>10578.495137149999</v>
      </c>
      <c r="AN194" s="16"/>
      <c r="AO194" s="16"/>
      <c r="AP194" s="47"/>
      <c r="AQ194" s="50"/>
      <c r="AR194" s="16"/>
      <c r="AS194" s="16"/>
      <c r="AT194" s="16"/>
      <c r="AU194" s="47"/>
      <c r="AV194" s="50"/>
      <c r="AW194" s="16"/>
      <c r="AX194" s="16"/>
      <c r="AY194" s="16"/>
      <c r="AZ194" s="47"/>
      <c r="BA194" s="50">
        <v>37327.415840000001</v>
      </c>
      <c r="BB194" s="16">
        <v>73840.129786033096</v>
      </c>
      <c r="BC194" s="16"/>
      <c r="BD194" s="16"/>
      <c r="BE194" s="47"/>
      <c r="BF194" s="50"/>
      <c r="BG194" s="16"/>
      <c r="BH194" s="16"/>
      <c r="BI194" s="16"/>
      <c r="BJ194" s="47"/>
      <c r="BK194" s="50"/>
      <c r="BL194" s="16"/>
      <c r="BM194" s="16"/>
      <c r="BN194" s="16"/>
      <c r="BO194" s="47"/>
      <c r="BP194" s="50">
        <v>8820.5288999999993</v>
      </c>
      <c r="BQ194" s="16">
        <v>23693.477765396001</v>
      </c>
      <c r="BR194" s="16"/>
      <c r="BS194" s="16"/>
      <c r="BT194" s="47"/>
      <c r="BU194" s="50">
        <v>10508.003199999999</v>
      </c>
      <c r="BV194" s="16">
        <v>8685.9601999999995</v>
      </c>
      <c r="BW194" s="16"/>
      <c r="BX194" s="16"/>
      <c r="BY194" s="47"/>
      <c r="BZ194" s="50"/>
      <c r="CA194" s="16"/>
      <c r="CB194" s="16"/>
      <c r="CC194" s="16"/>
      <c r="CD194" s="47"/>
      <c r="CE194" s="50"/>
      <c r="CF194" s="16"/>
      <c r="CG194" s="16"/>
      <c r="CH194" s="16"/>
      <c r="CI194" s="47"/>
      <c r="CJ194" s="50">
        <v>26342.793989999998</v>
      </c>
      <c r="CK194" s="16">
        <v>3991.9798000000001</v>
      </c>
      <c r="CL194" s="16"/>
      <c r="CM194" s="16"/>
      <c r="CN194" s="47"/>
      <c r="CO194" s="50"/>
      <c r="CP194" s="16"/>
      <c r="CQ194" s="16"/>
      <c r="CR194" s="16"/>
      <c r="CS194" s="47"/>
      <c r="CT194" s="50"/>
      <c r="CU194" s="16"/>
      <c r="CV194" s="16"/>
      <c r="CW194" s="16"/>
      <c r="CX194" s="47"/>
      <c r="CY194" s="50">
        <v>245929.26029000001</v>
      </c>
      <c r="CZ194" s="16">
        <v>94174.571339784001</v>
      </c>
      <c r="DA194" s="16">
        <v>0</v>
      </c>
      <c r="DB194" s="16">
        <v>0</v>
      </c>
      <c r="DC194" s="47">
        <v>0</v>
      </c>
      <c r="DD194" s="50">
        <v>55874.350350000001</v>
      </c>
      <c r="DE194" s="16">
        <v>3275.2332506759999</v>
      </c>
      <c r="DF194" s="16"/>
      <c r="DG194" s="16"/>
      <c r="DH194" s="47"/>
      <c r="DI194" s="50">
        <v>4053.0297399999999</v>
      </c>
      <c r="DJ194" s="16"/>
      <c r="DK194" s="16"/>
      <c r="DL194" s="16"/>
      <c r="DM194" s="47"/>
      <c r="DN194" s="50">
        <v>7305.8052799999996</v>
      </c>
      <c r="DO194" s="16">
        <v>4582.3509763849997</v>
      </c>
      <c r="DP194" s="16"/>
      <c r="DQ194" s="16"/>
      <c r="DR194" s="47"/>
      <c r="DS194" s="50">
        <v>2848.2982900000002</v>
      </c>
      <c r="DT194" s="16">
        <v>5930.0722713920004</v>
      </c>
      <c r="DU194" s="16"/>
      <c r="DV194" s="16"/>
      <c r="DW194" s="47"/>
      <c r="DX194" s="50">
        <v>11713.821029999999</v>
      </c>
      <c r="DY194" s="16">
        <v>36537.753839919002</v>
      </c>
      <c r="DZ194" s="16"/>
      <c r="EA194" s="16"/>
      <c r="EB194" s="47"/>
      <c r="EC194" s="50">
        <v>7633.9972200000002</v>
      </c>
      <c r="ED194" s="16">
        <v>596.65965033600003</v>
      </c>
      <c r="EE194" s="16"/>
      <c r="EF194" s="16"/>
      <c r="EG194" s="47"/>
      <c r="EH194" s="50">
        <v>4031.5099799999998</v>
      </c>
      <c r="EI194" s="16"/>
      <c r="EJ194" s="16"/>
      <c r="EK194" s="16"/>
      <c r="EL194" s="47"/>
      <c r="EM194" s="50">
        <v>1860.2747300000001</v>
      </c>
      <c r="EN194" s="16"/>
      <c r="EO194" s="16"/>
      <c r="EP194" s="16"/>
      <c r="EQ194" s="47"/>
      <c r="ER194" s="50">
        <v>10729.18208</v>
      </c>
      <c r="ES194" s="16">
        <v>2018.9730872949999</v>
      </c>
      <c r="ET194" s="16"/>
      <c r="EU194" s="16"/>
      <c r="EV194" s="47"/>
      <c r="EW194" s="50"/>
      <c r="EX194" s="16"/>
      <c r="EY194" s="16"/>
      <c r="EZ194" s="16"/>
      <c r="FA194" s="47"/>
      <c r="FB194" s="50"/>
      <c r="FC194" s="16"/>
      <c r="FD194" s="16"/>
      <c r="FE194" s="16"/>
      <c r="FF194" s="47"/>
      <c r="FG194" s="50"/>
      <c r="FH194" s="16"/>
      <c r="FI194" s="16"/>
      <c r="FJ194" s="16"/>
      <c r="FK194" s="47"/>
      <c r="FL194" s="50">
        <v>139878.99158999999</v>
      </c>
      <c r="FM194" s="16">
        <v>41233.528263781001</v>
      </c>
      <c r="FN194" s="16"/>
      <c r="FO194" s="16"/>
      <c r="FP194" s="47"/>
      <c r="FQ194" s="50">
        <v>11838.36254</v>
      </c>
      <c r="FR194" s="16">
        <v>191.06500072399999</v>
      </c>
      <c r="FS194" s="16">
        <v>0</v>
      </c>
      <c r="FT194" s="16">
        <v>0</v>
      </c>
      <c r="FU194" s="47">
        <v>0</v>
      </c>
      <c r="FV194" s="50">
        <v>11838.36254</v>
      </c>
      <c r="FW194" s="16">
        <v>191.06500072399999</v>
      </c>
      <c r="FX194" s="16"/>
      <c r="FY194" s="16"/>
      <c r="FZ194" s="47"/>
      <c r="GA194" s="50"/>
      <c r="GB194" s="16"/>
      <c r="GC194" s="16"/>
      <c r="GD194" s="16"/>
      <c r="GE194" s="47"/>
      <c r="GF194" s="50"/>
      <c r="GG194" s="16"/>
      <c r="GH194" s="16"/>
      <c r="GI194" s="16"/>
      <c r="GJ194" s="47"/>
      <c r="GK194" s="50">
        <v>7440.5877700000001</v>
      </c>
      <c r="GL194" s="16">
        <v>121539.56042834</v>
      </c>
      <c r="GM194" s="16">
        <v>0</v>
      </c>
      <c r="GN194" s="16">
        <v>0</v>
      </c>
      <c r="GO194" s="47">
        <v>0</v>
      </c>
      <c r="GP194" s="50">
        <v>1683.2750000000001</v>
      </c>
      <c r="GQ194" s="16">
        <v>101256.74540489999</v>
      </c>
      <c r="GR194" s="16"/>
      <c r="GS194" s="16"/>
      <c r="GT194" s="47"/>
      <c r="GU194" s="50">
        <v>5757.3127699999995</v>
      </c>
      <c r="GV194" s="16">
        <v>20282.815023439998</v>
      </c>
      <c r="GW194" s="16"/>
      <c r="GX194" s="16"/>
      <c r="GY194" s="47"/>
      <c r="GZ194" s="50"/>
      <c r="HA194" s="16"/>
      <c r="HB194" s="16"/>
      <c r="HC194" s="16"/>
      <c r="HD194" s="47"/>
      <c r="HE194" s="50">
        <v>12905.7232</v>
      </c>
      <c r="HF194" s="16">
        <v>2130.1084422130002</v>
      </c>
      <c r="HG194" s="16"/>
      <c r="HH194" s="16"/>
      <c r="HI194" s="47"/>
      <c r="HJ194" s="50">
        <v>1504583.35693</v>
      </c>
      <c r="HK194" s="16">
        <v>361378.87080725702</v>
      </c>
      <c r="HL194" s="16">
        <v>0</v>
      </c>
      <c r="HM194" s="16">
        <v>0</v>
      </c>
      <c r="HN194" s="47">
        <v>0</v>
      </c>
      <c r="HO194" s="50">
        <v>0</v>
      </c>
      <c r="HP194" s="16">
        <v>0</v>
      </c>
      <c r="HQ194" s="16">
        <v>0</v>
      </c>
      <c r="HR194" s="16">
        <v>0</v>
      </c>
      <c r="HS194" s="47">
        <v>0</v>
      </c>
      <c r="HT194" s="50">
        <v>1504583.35693</v>
      </c>
      <c r="HU194" s="16">
        <v>361378.87080725702</v>
      </c>
      <c r="HV194" s="16">
        <v>0</v>
      </c>
      <c r="HW194" s="16">
        <v>0</v>
      </c>
      <c r="HX194" s="17">
        <v>0</v>
      </c>
      <c r="HY194" s="2"/>
    </row>
    <row r="195" spans="1:233" x14ac:dyDescent="0.25">
      <c r="A195" s="96">
        <v>15</v>
      </c>
      <c r="B195" s="6" t="s">
        <v>69</v>
      </c>
      <c r="C195" s="15">
        <v>7574.2</v>
      </c>
      <c r="D195" s="16">
        <v>3185.1</v>
      </c>
      <c r="E195" s="16">
        <v>0</v>
      </c>
      <c r="F195" s="16">
        <v>0</v>
      </c>
      <c r="G195" s="47">
        <v>0</v>
      </c>
      <c r="H195" s="50">
        <v>706.5</v>
      </c>
      <c r="I195" s="16"/>
      <c r="J195" s="16"/>
      <c r="K195" s="16"/>
      <c r="L195" s="47"/>
      <c r="M195" s="50"/>
      <c r="N195" s="16"/>
      <c r="O195" s="16"/>
      <c r="P195" s="16"/>
      <c r="Q195" s="47"/>
      <c r="R195" s="50"/>
      <c r="S195" s="16"/>
      <c r="T195" s="16"/>
      <c r="U195" s="16"/>
      <c r="V195" s="47"/>
      <c r="W195" s="50">
        <v>633.79999999999995</v>
      </c>
      <c r="X195" s="16"/>
      <c r="Y195" s="16"/>
      <c r="Z195" s="16"/>
      <c r="AA195" s="47"/>
      <c r="AB195" s="50"/>
      <c r="AC195" s="16"/>
      <c r="AD195" s="16"/>
      <c r="AE195" s="16"/>
      <c r="AF195" s="47"/>
      <c r="AG195" s="50"/>
      <c r="AH195" s="16"/>
      <c r="AI195" s="16"/>
      <c r="AJ195" s="16"/>
      <c r="AK195" s="47"/>
      <c r="AL195" s="50">
        <v>533.1</v>
      </c>
      <c r="AM195" s="16"/>
      <c r="AN195" s="16"/>
      <c r="AO195" s="16"/>
      <c r="AP195" s="47"/>
      <c r="AQ195" s="50"/>
      <c r="AR195" s="16"/>
      <c r="AS195" s="16"/>
      <c r="AT195" s="16"/>
      <c r="AU195" s="47"/>
      <c r="AV195" s="50"/>
      <c r="AW195" s="16"/>
      <c r="AX195" s="16"/>
      <c r="AY195" s="16"/>
      <c r="AZ195" s="47"/>
      <c r="BA195" s="50">
        <v>602.4</v>
      </c>
      <c r="BB195" s="16"/>
      <c r="BC195" s="16"/>
      <c r="BD195" s="16"/>
      <c r="BE195" s="47"/>
      <c r="BF195" s="50"/>
      <c r="BG195" s="16"/>
      <c r="BH195" s="16"/>
      <c r="BI195" s="16"/>
      <c r="BJ195" s="47"/>
      <c r="BK195" s="50"/>
      <c r="BL195" s="16"/>
      <c r="BM195" s="16"/>
      <c r="BN195" s="16"/>
      <c r="BO195" s="47"/>
      <c r="BP195" s="50">
        <v>1876.8</v>
      </c>
      <c r="BQ195" s="16">
        <v>896.3</v>
      </c>
      <c r="BR195" s="16"/>
      <c r="BS195" s="16"/>
      <c r="BT195" s="47"/>
      <c r="BU195" s="50">
        <v>2837</v>
      </c>
      <c r="BV195" s="16">
        <v>2288.8000000000002</v>
      </c>
      <c r="BW195" s="16"/>
      <c r="BX195" s="16"/>
      <c r="BY195" s="47"/>
      <c r="BZ195" s="50"/>
      <c r="CA195" s="16"/>
      <c r="CB195" s="16"/>
      <c r="CC195" s="16"/>
      <c r="CD195" s="47"/>
      <c r="CE195" s="50"/>
      <c r="CF195" s="16"/>
      <c r="CG195" s="16"/>
      <c r="CH195" s="16"/>
      <c r="CI195" s="47"/>
      <c r="CJ195" s="50">
        <v>384.6</v>
      </c>
      <c r="CK195" s="16"/>
      <c r="CL195" s="16"/>
      <c r="CM195" s="16"/>
      <c r="CN195" s="47"/>
      <c r="CO195" s="50"/>
      <c r="CP195" s="16"/>
      <c r="CQ195" s="16"/>
      <c r="CR195" s="16"/>
      <c r="CS195" s="47"/>
      <c r="CT195" s="50"/>
      <c r="CU195" s="16"/>
      <c r="CV195" s="16"/>
      <c r="CW195" s="16"/>
      <c r="CX195" s="47"/>
      <c r="CY195" s="50">
        <v>19082.900000000001</v>
      </c>
      <c r="CZ195" s="16">
        <v>3673.1</v>
      </c>
      <c r="DA195" s="16">
        <v>0</v>
      </c>
      <c r="DB195" s="16">
        <v>0</v>
      </c>
      <c r="DC195" s="47">
        <v>0</v>
      </c>
      <c r="DD195" s="50">
        <v>246.1</v>
      </c>
      <c r="DE195" s="16"/>
      <c r="DF195" s="16"/>
      <c r="DG195" s="16"/>
      <c r="DH195" s="47"/>
      <c r="DI195" s="50">
        <v>4013.2</v>
      </c>
      <c r="DJ195" s="16">
        <v>746.5</v>
      </c>
      <c r="DK195" s="16"/>
      <c r="DL195" s="16"/>
      <c r="DM195" s="47"/>
      <c r="DN195" s="50">
        <v>38.4</v>
      </c>
      <c r="DO195" s="16">
        <v>675.7</v>
      </c>
      <c r="DP195" s="16"/>
      <c r="DQ195" s="16"/>
      <c r="DR195" s="47"/>
      <c r="DS195" s="50"/>
      <c r="DT195" s="16">
        <v>933.8</v>
      </c>
      <c r="DU195" s="16"/>
      <c r="DV195" s="16"/>
      <c r="DW195" s="47"/>
      <c r="DX195" s="50">
        <v>1355.8</v>
      </c>
      <c r="DY195" s="16">
        <v>220.8</v>
      </c>
      <c r="DZ195" s="16"/>
      <c r="EA195" s="16"/>
      <c r="EB195" s="47"/>
      <c r="EC195" s="50">
        <v>132.80000000000001</v>
      </c>
      <c r="ED195" s="16"/>
      <c r="EE195" s="16"/>
      <c r="EF195" s="16"/>
      <c r="EG195" s="47"/>
      <c r="EH195" s="50">
        <v>101.3</v>
      </c>
      <c r="EI195" s="16"/>
      <c r="EJ195" s="16"/>
      <c r="EK195" s="16"/>
      <c r="EL195" s="47"/>
      <c r="EM195" s="50"/>
      <c r="EN195" s="16"/>
      <c r="EO195" s="16"/>
      <c r="EP195" s="16"/>
      <c r="EQ195" s="47"/>
      <c r="ER195" s="50"/>
      <c r="ES195" s="16">
        <v>1029.3</v>
      </c>
      <c r="ET195" s="16"/>
      <c r="EU195" s="16"/>
      <c r="EV195" s="47"/>
      <c r="EW195" s="50">
        <v>169.1</v>
      </c>
      <c r="EX195" s="16"/>
      <c r="EY195" s="16"/>
      <c r="EZ195" s="16"/>
      <c r="FA195" s="47"/>
      <c r="FB195" s="50"/>
      <c r="FC195" s="16"/>
      <c r="FD195" s="16"/>
      <c r="FE195" s="16"/>
      <c r="FF195" s="47"/>
      <c r="FG195" s="50"/>
      <c r="FH195" s="16"/>
      <c r="FI195" s="16"/>
      <c r="FJ195" s="16"/>
      <c r="FK195" s="47"/>
      <c r="FL195" s="50">
        <v>13026.2</v>
      </c>
      <c r="FM195" s="16">
        <v>67</v>
      </c>
      <c r="FN195" s="16"/>
      <c r="FO195" s="16"/>
      <c r="FP195" s="47"/>
      <c r="FQ195" s="50">
        <v>340.2</v>
      </c>
      <c r="FR195" s="16">
        <v>410.6</v>
      </c>
      <c r="FS195" s="16">
        <v>0</v>
      </c>
      <c r="FT195" s="16">
        <v>0</v>
      </c>
      <c r="FU195" s="47">
        <v>0</v>
      </c>
      <c r="FV195" s="50">
        <v>340.2</v>
      </c>
      <c r="FW195" s="16">
        <v>410.6</v>
      </c>
      <c r="FX195" s="16"/>
      <c r="FY195" s="16"/>
      <c r="FZ195" s="47"/>
      <c r="GA195" s="50"/>
      <c r="GB195" s="16"/>
      <c r="GC195" s="16"/>
      <c r="GD195" s="16"/>
      <c r="GE195" s="47"/>
      <c r="GF195" s="50"/>
      <c r="GG195" s="16"/>
      <c r="GH195" s="16"/>
      <c r="GI195" s="16"/>
      <c r="GJ195" s="47"/>
      <c r="GK195" s="50">
        <v>22.4</v>
      </c>
      <c r="GL195" s="16">
        <v>0</v>
      </c>
      <c r="GM195" s="16">
        <v>0</v>
      </c>
      <c r="GN195" s="16">
        <v>0</v>
      </c>
      <c r="GO195" s="47">
        <v>0</v>
      </c>
      <c r="GP195" s="50">
        <v>22.4</v>
      </c>
      <c r="GQ195" s="16"/>
      <c r="GR195" s="16"/>
      <c r="GS195" s="16"/>
      <c r="GT195" s="47"/>
      <c r="GU195" s="50"/>
      <c r="GV195" s="16"/>
      <c r="GW195" s="16"/>
      <c r="GX195" s="16"/>
      <c r="GY195" s="47"/>
      <c r="GZ195" s="50"/>
      <c r="HA195" s="16"/>
      <c r="HB195" s="16"/>
      <c r="HC195" s="16"/>
      <c r="HD195" s="47"/>
      <c r="HE195" s="50"/>
      <c r="HF195" s="16"/>
      <c r="HG195" s="16"/>
      <c r="HH195" s="16"/>
      <c r="HI195" s="47"/>
      <c r="HJ195" s="50">
        <v>27019.7</v>
      </c>
      <c r="HK195" s="16">
        <v>7268.8</v>
      </c>
      <c r="HL195" s="16">
        <v>0</v>
      </c>
      <c r="HM195" s="16">
        <v>0</v>
      </c>
      <c r="HN195" s="47">
        <v>0</v>
      </c>
      <c r="HO195" s="50">
        <v>0</v>
      </c>
      <c r="HP195" s="16">
        <v>0</v>
      </c>
      <c r="HQ195" s="16">
        <v>0</v>
      </c>
      <c r="HR195" s="16">
        <v>0</v>
      </c>
      <c r="HS195" s="47">
        <v>0</v>
      </c>
      <c r="HT195" s="50">
        <v>27019.7</v>
      </c>
      <c r="HU195" s="16">
        <v>7268.8</v>
      </c>
      <c r="HV195" s="16">
        <v>0</v>
      </c>
      <c r="HW195" s="16">
        <v>0</v>
      </c>
      <c r="HX195" s="17">
        <v>0</v>
      </c>
      <c r="HY195" s="2"/>
    </row>
    <row r="196" spans="1:233" x14ac:dyDescent="0.25">
      <c r="A196" s="96">
        <v>16</v>
      </c>
      <c r="B196" s="6" t="s">
        <v>70</v>
      </c>
      <c r="C196" s="15">
        <v>620498.62078</v>
      </c>
      <c r="D196" s="16">
        <v>323193.18024000002</v>
      </c>
      <c r="E196" s="16">
        <v>0</v>
      </c>
      <c r="F196" s="16">
        <v>0</v>
      </c>
      <c r="G196" s="47">
        <v>0</v>
      </c>
      <c r="H196" s="50">
        <v>365782.87449999998</v>
      </c>
      <c r="I196" s="16">
        <v>38711.954140000002</v>
      </c>
      <c r="J196" s="16">
        <v>0</v>
      </c>
      <c r="K196" s="16">
        <v>0</v>
      </c>
      <c r="L196" s="47">
        <v>0</v>
      </c>
      <c r="M196" s="50"/>
      <c r="N196" s="16"/>
      <c r="O196" s="16"/>
      <c r="P196" s="16"/>
      <c r="Q196" s="47"/>
      <c r="R196" s="50"/>
      <c r="S196" s="16"/>
      <c r="T196" s="16"/>
      <c r="U196" s="16"/>
      <c r="V196" s="47"/>
      <c r="W196" s="50">
        <v>56290.16792</v>
      </c>
      <c r="X196" s="16">
        <v>10936.603069999999</v>
      </c>
      <c r="Y196" s="16">
        <v>0</v>
      </c>
      <c r="Z196" s="16">
        <v>0</v>
      </c>
      <c r="AA196" s="47">
        <v>0</v>
      </c>
      <c r="AB196" s="50"/>
      <c r="AC196" s="16"/>
      <c r="AD196" s="16"/>
      <c r="AE196" s="16"/>
      <c r="AF196" s="47"/>
      <c r="AG196" s="50"/>
      <c r="AH196" s="16"/>
      <c r="AI196" s="16"/>
      <c r="AJ196" s="16"/>
      <c r="AK196" s="47"/>
      <c r="AL196" s="50">
        <v>38339.581480000001</v>
      </c>
      <c r="AM196" s="16">
        <v>62457.300139999999</v>
      </c>
      <c r="AN196" s="16">
        <v>0</v>
      </c>
      <c r="AO196" s="16">
        <v>0</v>
      </c>
      <c r="AP196" s="47">
        <v>0</v>
      </c>
      <c r="AQ196" s="50"/>
      <c r="AR196" s="16"/>
      <c r="AS196" s="16"/>
      <c r="AT196" s="16"/>
      <c r="AU196" s="47"/>
      <c r="AV196" s="50"/>
      <c r="AW196" s="16"/>
      <c r="AX196" s="16"/>
      <c r="AY196" s="16"/>
      <c r="AZ196" s="47"/>
      <c r="BA196" s="50">
        <v>52937.924749999998</v>
      </c>
      <c r="BB196" s="16">
        <v>153430.84891</v>
      </c>
      <c r="BC196" s="16">
        <v>0</v>
      </c>
      <c r="BD196" s="16">
        <v>0</v>
      </c>
      <c r="BE196" s="47">
        <v>0</v>
      </c>
      <c r="BF196" s="50"/>
      <c r="BG196" s="16"/>
      <c r="BH196" s="16"/>
      <c r="BI196" s="16"/>
      <c r="BJ196" s="47"/>
      <c r="BK196" s="50"/>
      <c r="BL196" s="16"/>
      <c r="BM196" s="16"/>
      <c r="BN196" s="16"/>
      <c r="BO196" s="47"/>
      <c r="BP196" s="50">
        <v>35321.930939999998</v>
      </c>
      <c r="BQ196" s="16">
        <v>43705.619429999999</v>
      </c>
      <c r="BR196" s="16">
        <v>0</v>
      </c>
      <c r="BS196" s="16">
        <v>0</v>
      </c>
      <c r="BT196" s="47">
        <v>0</v>
      </c>
      <c r="BU196" s="50">
        <v>45178.35914</v>
      </c>
      <c r="BV196" s="16">
        <v>9301.1952700000002</v>
      </c>
      <c r="BW196" s="16">
        <v>0</v>
      </c>
      <c r="BX196" s="16">
        <v>0</v>
      </c>
      <c r="BY196" s="47">
        <v>0</v>
      </c>
      <c r="BZ196" s="50"/>
      <c r="CA196" s="16"/>
      <c r="CB196" s="16"/>
      <c r="CC196" s="16"/>
      <c r="CD196" s="47"/>
      <c r="CE196" s="50"/>
      <c r="CF196" s="16"/>
      <c r="CG196" s="16"/>
      <c r="CH196" s="16"/>
      <c r="CI196" s="47"/>
      <c r="CJ196" s="50">
        <v>26647.782050000002</v>
      </c>
      <c r="CK196" s="16">
        <v>4649.6592799999999</v>
      </c>
      <c r="CL196" s="16">
        <v>0</v>
      </c>
      <c r="CM196" s="16">
        <v>0</v>
      </c>
      <c r="CN196" s="47">
        <v>0</v>
      </c>
      <c r="CO196" s="50"/>
      <c r="CP196" s="16"/>
      <c r="CQ196" s="16"/>
      <c r="CR196" s="16"/>
      <c r="CS196" s="47"/>
      <c r="CT196" s="50"/>
      <c r="CU196" s="16"/>
      <c r="CV196" s="16"/>
      <c r="CW196" s="16"/>
      <c r="CX196" s="47"/>
      <c r="CY196" s="50">
        <v>233750.02157000001</v>
      </c>
      <c r="CZ196" s="16">
        <v>213117.78924000001</v>
      </c>
      <c r="DA196" s="16">
        <v>0</v>
      </c>
      <c r="DB196" s="16">
        <v>0</v>
      </c>
      <c r="DC196" s="47">
        <v>0</v>
      </c>
      <c r="DD196" s="50">
        <v>63800.876219999998</v>
      </c>
      <c r="DE196" s="16">
        <v>9624.5239799999999</v>
      </c>
      <c r="DF196" s="16">
        <v>0</v>
      </c>
      <c r="DG196" s="16">
        <v>0</v>
      </c>
      <c r="DH196" s="47">
        <v>0</v>
      </c>
      <c r="DI196" s="50">
        <v>7642.7530999999999</v>
      </c>
      <c r="DJ196" s="16">
        <v>4554.9162900000001</v>
      </c>
      <c r="DK196" s="16">
        <v>0</v>
      </c>
      <c r="DL196" s="16">
        <v>0</v>
      </c>
      <c r="DM196" s="47">
        <v>0</v>
      </c>
      <c r="DN196" s="50">
        <v>14960.08929</v>
      </c>
      <c r="DO196" s="16">
        <v>11029.441639999999</v>
      </c>
      <c r="DP196" s="16">
        <v>0</v>
      </c>
      <c r="DQ196" s="16">
        <v>0</v>
      </c>
      <c r="DR196" s="47">
        <v>0</v>
      </c>
      <c r="DS196" s="50">
        <v>4077.3993500000001</v>
      </c>
      <c r="DT196" s="16">
        <v>33140.435740000001</v>
      </c>
      <c r="DU196" s="16">
        <v>0</v>
      </c>
      <c r="DV196" s="16">
        <v>0</v>
      </c>
      <c r="DW196" s="47">
        <v>0</v>
      </c>
      <c r="DX196" s="50">
        <v>17581.031009999999</v>
      </c>
      <c r="DY196" s="16">
        <v>48004.353719999999</v>
      </c>
      <c r="DZ196" s="16">
        <v>0</v>
      </c>
      <c r="EA196" s="16">
        <v>0</v>
      </c>
      <c r="EB196" s="47">
        <v>0</v>
      </c>
      <c r="EC196" s="50">
        <v>6960.4980999999998</v>
      </c>
      <c r="ED196" s="16">
        <v>8463.0118600000005</v>
      </c>
      <c r="EE196" s="16">
        <v>0</v>
      </c>
      <c r="EF196" s="16">
        <v>0</v>
      </c>
      <c r="EG196" s="47">
        <v>0</v>
      </c>
      <c r="EH196" s="50">
        <v>2510.6830399999999</v>
      </c>
      <c r="EI196" s="16">
        <v>0</v>
      </c>
      <c r="EJ196" s="16">
        <v>0</v>
      </c>
      <c r="EK196" s="16">
        <v>0</v>
      </c>
      <c r="EL196" s="47">
        <v>0</v>
      </c>
      <c r="EM196" s="50">
        <v>2261.5100499999999</v>
      </c>
      <c r="EN196" s="16">
        <v>0</v>
      </c>
      <c r="EO196" s="16">
        <v>0</v>
      </c>
      <c r="EP196" s="16">
        <v>0</v>
      </c>
      <c r="EQ196" s="47">
        <v>0</v>
      </c>
      <c r="ER196" s="50">
        <v>10841.7333</v>
      </c>
      <c r="ES196" s="16">
        <v>12494.99077</v>
      </c>
      <c r="ET196" s="16">
        <v>0</v>
      </c>
      <c r="EU196" s="16">
        <v>0</v>
      </c>
      <c r="EV196" s="47">
        <v>0</v>
      </c>
      <c r="EW196" s="50">
        <v>7560.1558400000004</v>
      </c>
      <c r="EX196" s="16">
        <v>2045.4286099999999</v>
      </c>
      <c r="EY196" s="16">
        <v>0</v>
      </c>
      <c r="EZ196" s="16">
        <v>0</v>
      </c>
      <c r="FA196" s="47">
        <v>0</v>
      </c>
      <c r="FB196" s="50">
        <v>0</v>
      </c>
      <c r="FC196" s="16">
        <v>0</v>
      </c>
      <c r="FD196" s="16">
        <v>0</v>
      </c>
      <c r="FE196" s="16">
        <v>0</v>
      </c>
      <c r="FF196" s="47">
        <v>0</v>
      </c>
      <c r="FG196" s="50">
        <v>40.996000000000002</v>
      </c>
      <c r="FH196" s="16">
        <v>0</v>
      </c>
      <c r="FI196" s="16">
        <v>0</v>
      </c>
      <c r="FJ196" s="16">
        <v>0</v>
      </c>
      <c r="FK196" s="47">
        <v>0</v>
      </c>
      <c r="FL196" s="50">
        <v>95512.296270000006</v>
      </c>
      <c r="FM196" s="16">
        <v>83760.686629999997</v>
      </c>
      <c r="FN196" s="16">
        <v>0</v>
      </c>
      <c r="FO196" s="16">
        <v>0</v>
      </c>
      <c r="FP196" s="47">
        <v>0</v>
      </c>
      <c r="FQ196" s="50">
        <v>12717.29412</v>
      </c>
      <c r="FR196" s="16">
        <v>129.72535999999999</v>
      </c>
      <c r="FS196" s="16">
        <v>0</v>
      </c>
      <c r="FT196" s="16">
        <v>0</v>
      </c>
      <c r="FU196" s="47">
        <v>0</v>
      </c>
      <c r="FV196" s="50">
        <v>6830.7223999999997</v>
      </c>
      <c r="FW196" s="16">
        <v>129.72535999999999</v>
      </c>
      <c r="FX196" s="16">
        <v>0</v>
      </c>
      <c r="FY196" s="16">
        <v>0</v>
      </c>
      <c r="FZ196" s="47">
        <v>0</v>
      </c>
      <c r="GA196" s="50">
        <v>59.08</v>
      </c>
      <c r="GB196" s="16">
        <v>0</v>
      </c>
      <c r="GC196" s="16">
        <v>0</v>
      </c>
      <c r="GD196" s="16">
        <v>0</v>
      </c>
      <c r="GE196" s="47">
        <v>0</v>
      </c>
      <c r="GF196" s="50">
        <v>5827.49172</v>
      </c>
      <c r="GG196" s="16">
        <v>0</v>
      </c>
      <c r="GH196" s="16">
        <v>0</v>
      </c>
      <c r="GI196" s="16">
        <v>0</v>
      </c>
      <c r="GJ196" s="47">
        <v>0</v>
      </c>
      <c r="GK196" s="50">
        <v>2880.5831899999998</v>
      </c>
      <c r="GL196" s="16">
        <v>29768.45981</v>
      </c>
      <c r="GM196" s="16">
        <v>0</v>
      </c>
      <c r="GN196" s="16">
        <v>4723.59</v>
      </c>
      <c r="GO196" s="47">
        <v>0</v>
      </c>
      <c r="GP196" s="50">
        <v>0</v>
      </c>
      <c r="GQ196" s="16">
        <v>19257.234840000001</v>
      </c>
      <c r="GR196" s="16">
        <v>0</v>
      </c>
      <c r="GS196" s="16">
        <v>4723.59</v>
      </c>
      <c r="GT196" s="47">
        <v>0</v>
      </c>
      <c r="GU196" s="50">
        <v>2880.5831899999998</v>
      </c>
      <c r="GV196" s="16">
        <v>10511.224969999999</v>
      </c>
      <c r="GW196" s="16">
        <v>0</v>
      </c>
      <c r="GX196" s="16">
        <v>0</v>
      </c>
      <c r="GY196" s="47">
        <v>0</v>
      </c>
      <c r="GZ196" s="50">
        <v>0</v>
      </c>
      <c r="HA196" s="16">
        <v>0</v>
      </c>
      <c r="HB196" s="16">
        <v>0</v>
      </c>
      <c r="HC196" s="16">
        <v>0</v>
      </c>
      <c r="HD196" s="47">
        <v>0</v>
      </c>
      <c r="HE196" s="50">
        <v>15706.32591</v>
      </c>
      <c r="HF196" s="16">
        <v>2287.4852999999998</v>
      </c>
      <c r="HG196" s="16">
        <v>0</v>
      </c>
      <c r="HH196" s="16">
        <v>0</v>
      </c>
      <c r="HI196" s="47">
        <v>0</v>
      </c>
      <c r="HJ196" s="50">
        <v>885552.84557</v>
      </c>
      <c r="HK196" s="16">
        <v>568496.63994999998</v>
      </c>
      <c r="HL196" s="16">
        <v>0</v>
      </c>
      <c r="HM196" s="16">
        <v>4723.59</v>
      </c>
      <c r="HN196" s="47">
        <v>0</v>
      </c>
      <c r="HO196" s="50">
        <v>1880.1</v>
      </c>
      <c r="HP196" s="16">
        <v>27604.573899999999</v>
      </c>
      <c r="HQ196" s="16">
        <v>0</v>
      </c>
      <c r="HR196" s="16">
        <v>0</v>
      </c>
      <c r="HS196" s="47">
        <v>0</v>
      </c>
      <c r="HT196" s="50">
        <v>887432.94556999998</v>
      </c>
      <c r="HU196" s="16">
        <v>596101.21384999994</v>
      </c>
      <c r="HV196" s="16">
        <v>0</v>
      </c>
      <c r="HW196" s="16">
        <v>4723.59</v>
      </c>
      <c r="HX196" s="17">
        <v>0</v>
      </c>
      <c r="HY196" s="2"/>
    </row>
    <row r="197" spans="1:233" x14ac:dyDescent="0.25">
      <c r="A197" s="96">
        <v>17</v>
      </c>
      <c r="B197" s="6" t="s">
        <v>71</v>
      </c>
      <c r="C197" s="15">
        <v>1945257.0464158</v>
      </c>
      <c r="D197" s="16">
        <v>434462.19458416197</v>
      </c>
      <c r="E197" s="16">
        <v>0</v>
      </c>
      <c r="F197" s="16">
        <v>1450.7062701</v>
      </c>
      <c r="G197" s="47">
        <v>0</v>
      </c>
      <c r="H197" s="50">
        <v>1389945.9305156099</v>
      </c>
      <c r="I197" s="16">
        <v>47348.414109146499</v>
      </c>
      <c r="J197" s="16"/>
      <c r="K197" s="16"/>
      <c r="L197" s="47"/>
      <c r="M197" s="50"/>
      <c r="N197" s="16"/>
      <c r="O197" s="16"/>
      <c r="P197" s="16"/>
      <c r="Q197" s="47"/>
      <c r="R197" s="50"/>
      <c r="S197" s="16"/>
      <c r="T197" s="16"/>
      <c r="U197" s="16"/>
      <c r="V197" s="47"/>
      <c r="W197" s="50">
        <v>215950.185816652</v>
      </c>
      <c r="X197" s="16">
        <v>19138.0944621362</v>
      </c>
      <c r="Y197" s="16"/>
      <c r="Z197" s="16"/>
      <c r="AA197" s="47"/>
      <c r="AB197" s="50"/>
      <c r="AC197" s="16"/>
      <c r="AD197" s="16"/>
      <c r="AE197" s="16"/>
      <c r="AF197" s="47"/>
      <c r="AG197" s="50"/>
      <c r="AH197" s="16"/>
      <c r="AI197" s="16"/>
      <c r="AJ197" s="16"/>
      <c r="AK197" s="47"/>
      <c r="AL197" s="50">
        <v>106288.32729839299</v>
      </c>
      <c r="AM197" s="16">
        <v>51180.784589207797</v>
      </c>
      <c r="AN197" s="16"/>
      <c r="AO197" s="16"/>
      <c r="AP197" s="47"/>
      <c r="AQ197" s="50"/>
      <c r="AR197" s="16"/>
      <c r="AS197" s="16"/>
      <c r="AT197" s="16"/>
      <c r="AU197" s="47"/>
      <c r="AV197" s="50"/>
      <c r="AW197" s="16"/>
      <c r="AX197" s="16"/>
      <c r="AY197" s="16"/>
      <c r="AZ197" s="47"/>
      <c r="BA197" s="50">
        <v>93115.529931169993</v>
      </c>
      <c r="BB197" s="16">
        <v>227902.51823567299</v>
      </c>
      <c r="BC197" s="16"/>
      <c r="BD197" s="16"/>
      <c r="BE197" s="47"/>
      <c r="BF197" s="50"/>
      <c r="BG197" s="16"/>
      <c r="BH197" s="16"/>
      <c r="BI197" s="16"/>
      <c r="BJ197" s="47"/>
      <c r="BK197" s="50"/>
      <c r="BL197" s="16"/>
      <c r="BM197" s="16"/>
      <c r="BN197" s="16"/>
      <c r="BO197" s="47"/>
      <c r="BP197" s="50">
        <v>57049.5779502484</v>
      </c>
      <c r="BQ197" s="16">
        <v>83109.966556599204</v>
      </c>
      <c r="BR197" s="16"/>
      <c r="BS197" s="16">
        <v>1450.7062701</v>
      </c>
      <c r="BT197" s="47"/>
      <c r="BU197" s="50">
        <v>58010.051071172398</v>
      </c>
      <c r="BV197" s="16">
        <v>5066.3572000000004</v>
      </c>
      <c r="BW197" s="16"/>
      <c r="BX197" s="16"/>
      <c r="BY197" s="47"/>
      <c r="BZ197" s="50"/>
      <c r="CA197" s="16"/>
      <c r="CB197" s="16"/>
      <c r="CC197" s="16"/>
      <c r="CD197" s="47"/>
      <c r="CE197" s="50"/>
      <c r="CF197" s="16"/>
      <c r="CG197" s="16"/>
      <c r="CH197" s="16"/>
      <c r="CI197" s="47"/>
      <c r="CJ197" s="50">
        <v>24897.443832556499</v>
      </c>
      <c r="CK197" s="16">
        <v>716.05943139999999</v>
      </c>
      <c r="CL197" s="16"/>
      <c r="CM197" s="16"/>
      <c r="CN197" s="47"/>
      <c r="CO197" s="50"/>
      <c r="CP197" s="16"/>
      <c r="CQ197" s="16"/>
      <c r="CR197" s="16"/>
      <c r="CS197" s="47"/>
      <c r="CT197" s="50"/>
      <c r="CU197" s="16"/>
      <c r="CV197" s="16"/>
      <c r="CW197" s="16"/>
      <c r="CX197" s="47"/>
      <c r="CY197" s="50">
        <v>407199.17744718899</v>
      </c>
      <c r="CZ197" s="16">
        <v>167216.94115949</v>
      </c>
      <c r="DA197" s="16">
        <v>0</v>
      </c>
      <c r="DB197" s="16">
        <v>0</v>
      </c>
      <c r="DC197" s="47">
        <v>0</v>
      </c>
      <c r="DD197" s="50">
        <v>133454.829621571</v>
      </c>
      <c r="DE197" s="16">
        <v>7698.338436</v>
      </c>
      <c r="DF197" s="16"/>
      <c r="DG197" s="16"/>
      <c r="DH197" s="47"/>
      <c r="DI197" s="50">
        <v>47989.320574734098</v>
      </c>
      <c r="DJ197" s="16">
        <v>4362.8867877000002</v>
      </c>
      <c r="DK197" s="16"/>
      <c r="DL197" s="16"/>
      <c r="DM197" s="47"/>
      <c r="DN197" s="50">
        <v>5481.9317866923202</v>
      </c>
      <c r="DO197" s="16">
        <v>18471.065108899998</v>
      </c>
      <c r="DP197" s="16"/>
      <c r="DQ197" s="16"/>
      <c r="DR197" s="47"/>
      <c r="DS197" s="50">
        <v>5583.6821229874404</v>
      </c>
      <c r="DT197" s="16">
        <v>8927.3603727674799</v>
      </c>
      <c r="DU197" s="16"/>
      <c r="DV197" s="16"/>
      <c r="DW197" s="47"/>
      <c r="DX197" s="50">
        <v>32042.644371105798</v>
      </c>
      <c r="DY197" s="16">
        <v>28144.8486983</v>
      </c>
      <c r="DZ197" s="16"/>
      <c r="EA197" s="16"/>
      <c r="EB197" s="47"/>
      <c r="EC197" s="50">
        <v>18432.641974709401</v>
      </c>
      <c r="ED197" s="16">
        <v>6693.1669000000002</v>
      </c>
      <c r="EE197" s="16"/>
      <c r="EF197" s="16"/>
      <c r="EG197" s="47"/>
      <c r="EH197" s="50">
        <v>14569.3759313178</v>
      </c>
      <c r="EI197" s="16">
        <v>3807.7696900000001</v>
      </c>
      <c r="EJ197" s="16"/>
      <c r="EK197" s="16"/>
      <c r="EL197" s="47"/>
      <c r="EM197" s="50">
        <v>4166.8790928687504</v>
      </c>
      <c r="EN197" s="16"/>
      <c r="EO197" s="16"/>
      <c r="EP197" s="16"/>
      <c r="EQ197" s="47"/>
      <c r="ER197" s="50">
        <v>14957.073208142399</v>
      </c>
      <c r="ES197" s="16">
        <v>16155.970023795</v>
      </c>
      <c r="ET197" s="16"/>
      <c r="EU197" s="16"/>
      <c r="EV197" s="47"/>
      <c r="EW197" s="50">
        <v>6464.2259287036804</v>
      </c>
      <c r="EX197" s="16">
        <v>228.29100740000001</v>
      </c>
      <c r="EY197" s="16"/>
      <c r="EZ197" s="16"/>
      <c r="FA197" s="47"/>
      <c r="FB197" s="50"/>
      <c r="FC197" s="16"/>
      <c r="FD197" s="16"/>
      <c r="FE197" s="16"/>
      <c r="FF197" s="47"/>
      <c r="FG197" s="50">
        <v>1000</v>
      </c>
      <c r="FH197" s="16"/>
      <c r="FI197" s="16"/>
      <c r="FJ197" s="16"/>
      <c r="FK197" s="47"/>
      <c r="FL197" s="50">
        <v>123056.57283435699</v>
      </c>
      <c r="FM197" s="16">
        <v>72727.244134627093</v>
      </c>
      <c r="FN197" s="16"/>
      <c r="FO197" s="16"/>
      <c r="FP197" s="47"/>
      <c r="FQ197" s="50">
        <v>27363.573761579199</v>
      </c>
      <c r="FR197" s="16">
        <v>435.13434569999998</v>
      </c>
      <c r="FS197" s="16">
        <v>0</v>
      </c>
      <c r="FT197" s="16">
        <v>0</v>
      </c>
      <c r="FU197" s="47">
        <v>0</v>
      </c>
      <c r="FV197" s="50">
        <v>14165.018605293801</v>
      </c>
      <c r="FW197" s="16">
        <v>14.869903799999999</v>
      </c>
      <c r="FX197" s="16"/>
      <c r="FY197" s="16"/>
      <c r="FZ197" s="47"/>
      <c r="GA197" s="50">
        <v>366.07670999999999</v>
      </c>
      <c r="GB197" s="16">
        <v>0</v>
      </c>
      <c r="GC197" s="16"/>
      <c r="GD197" s="16"/>
      <c r="GE197" s="47"/>
      <c r="GF197" s="50">
        <v>12832.4784462853</v>
      </c>
      <c r="GG197" s="16">
        <v>420.26444190000001</v>
      </c>
      <c r="GH197" s="16"/>
      <c r="GI197" s="16"/>
      <c r="GJ197" s="47"/>
      <c r="GK197" s="50">
        <v>53162.40883</v>
      </c>
      <c r="GL197" s="16">
        <v>30421.941301499999</v>
      </c>
      <c r="GM197" s="16">
        <v>0</v>
      </c>
      <c r="GN197" s="16">
        <v>0</v>
      </c>
      <c r="GO197" s="47">
        <v>0</v>
      </c>
      <c r="GP197" s="50">
        <v>823.48851000000002</v>
      </c>
      <c r="GQ197" s="16">
        <v>20479.704901500001</v>
      </c>
      <c r="GR197" s="16"/>
      <c r="GS197" s="16"/>
      <c r="GT197" s="47"/>
      <c r="GU197" s="50">
        <v>1638.9203199999999</v>
      </c>
      <c r="GV197" s="16"/>
      <c r="GW197" s="16"/>
      <c r="GX197" s="16"/>
      <c r="GY197" s="47"/>
      <c r="GZ197" s="50">
        <v>50700</v>
      </c>
      <c r="HA197" s="16">
        <v>9942.2363999999998</v>
      </c>
      <c r="HB197" s="16"/>
      <c r="HC197" s="16"/>
      <c r="HD197" s="47"/>
      <c r="HE197" s="50"/>
      <c r="HF197" s="16"/>
      <c r="HG197" s="16"/>
      <c r="HH197" s="16"/>
      <c r="HI197" s="47"/>
      <c r="HJ197" s="50">
        <v>2432982.2064545699</v>
      </c>
      <c r="HK197" s="16">
        <v>632536.211390852</v>
      </c>
      <c r="HL197" s="16">
        <v>0</v>
      </c>
      <c r="HM197" s="16">
        <v>1450.7062701</v>
      </c>
      <c r="HN197" s="47">
        <v>0</v>
      </c>
      <c r="HO197" s="50">
        <v>0</v>
      </c>
      <c r="HP197" s="16">
        <v>0</v>
      </c>
      <c r="HQ197" s="16">
        <v>0</v>
      </c>
      <c r="HR197" s="16">
        <v>0</v>
      </c>
      <c r="HS197" s="47">
        <v>0</v>
      </c>
      <c r="HT197" s="50">
        <v>2432982.2064545699</v>
      </c>
      <c r="HU197" s="16">
        <v>632536.211390852</v>
      </c>
      <c r="HV197" s="16">
        <v>0</v>
      </c>
      <c r="HW197" s="16">
        <v>1450.7062701</v>
      </c>
      <c r="HX197" s="17">
        <v>0</v>
      </c>
      <c r="HY197" s="2"/>
    </row>
    <row r="198" spans="1:233" x14ac:dyDescent="0.25">
      <c r="A198" s="96">
        <v>18</v>
      </c>
      <c r="B198" s="6" t="s">
        <v>72</v>
      </c>
      <c r="C198" s="15">
        <v>331234.20857999998</v>
      </c>
      <c r="D198" s="16">
        <v>0</v>
      </c>
      <c r="E198" s="16">
        <v>0</v>
      </c>
      <c r="F198" s="16">
        <v>0</v>
      </c>
      <c r="G198" s="47">
        <v>0</v>
      </c>
      <c r="H198" s="50">
        <v>271738.63701000001</v>
      </c>
      <c r="I198" s="16"/>
      <c r="J198" s="16"/>
      <c r="K198" s="16"/>
      <c r="L198" s="47"/>
      <c r="M198" s="50"/>
      <c r="N198" s="16"/>
      <c r="O198" s="16"/>
      <c r="P198" s="16"/>
      <c r="Q198" s="47"/>
      <c r="R198" s="50"/>
      <c r="S198" s="16"/>
      <c r="T198" s="16"/>
      <c r="U198" s="16"/>
      <c r="V198" s="47"/>
      <c r="W198" s="50">
        <v>47422.874060000002</v>
      </c>
      <c r="X198" s="16"/>
      <c r="Y198" s="16"/>
      <c r="Z198" s="16"/>
      <c r="AA198" s="47"/>
      <c r="AB198" s="50"/>
      <c r="AC198" s="16"/>
      <c r="AD198" s="16"/>
      <c r="AE198" s="16"/>
      <c r="AF198" s="47"/>
      <c r="AG198" s="50"/>
      <c r="AH198" s="16"/>
      <c r="AI198" s="16"/>
      <c r="AJ198" s="16"/>
      <c r="AK198" s="47"/>
      <c r="AL198" s="50"/>
      <c r="AM198" s="16"/>
      <c r="AN198" s="16"/>
      <c r="AO198" s="16"/>
      <c r="AP198" s="47"/>
      <c r="AQ198" s="50"/>
      <c r="AR198" s="16"/>
      <c r="AS198" s="16"/>
      <c r="AT198" s="16"/>
      <c r="AU198" s="47"/>
      <c r="AV198" s="50"/>
      <c r="AW198" s="16"/>
      <c r="AX198" s="16"/>
      <c r="AY198" s="16"/>
      <c r="AZ198" s="47"/>
      <c r="BA198" s="50"/>
      <c r="BB198" s="16"/>
      <c r="BC198" s="16"/>
      <c r="BD198" s="16"/>
      <c r="BE198" s="47"/>
      <c r="BF198" s="50"/>
      <c r="BG198" s="16"/>
      <c r="BH198" s="16"/>
      <c r="BI198" s="16"/>
      <c r="BJ198" s="47"/>
      <c r="BK198" s="50"/>
      <c r="BL198" s="16"/>
      <c r="BM198" s="16"/>
      <c r="BN198" s="16"/>
      <c r="BO198" s="47"/>
      <c r="BP198" s="50"/>
      <c r="BQ198" s="16"/>
      <c r="BR198" s="16"/>
      <c r="BS198" s="16"/>
      <c r="BT198" s="47"/>
      <c r="BU198" s="50"/>
      <c r="BV198" s="16"/>
      <c r="BW198" s="16"/>
      <c r="BX198" s="16"/>
      <c r="BY198" s="47"/>
      <c r="BZ198" s="50"/>
      <c r="CA198" s="16"/>
      <c r="CB198" s="16"/>
      <c r="CC198" s="16"/>
      <c r="CD198" s="47"/>
      <c r="CE198" s="50"/>
      <c r="CF198" s="16"/>
      <c r="CG198" s="16"/>
      <c r="CH198" s="16"/>
      <c r="CI198" s="47"/>
      <c r="CJ198" s="50">
        <v>12072.69751</v>
      </c>
      <c r="CK198" s="16"/>
      <c r="CL198" s="16"/>
      <c r="CM198" s="16"/>
      <c r="CN198" s="47"/>
      <c r="CO198" s="50"/>
      <c r="CP198" s="16"/>
      <c r="CQ198" s="16"/>
      <c r="CR198" s="16"/>
      <c r="CS198" s="47"/>
      <c r="CT198" s="50"/>
      <c r="CU198" s="16"/>
      <c r="CV198" s="16"/>
      <c r="CW198" s="16"/>
      <c r="CX198" s="47"/>
      <c r="CY198" s="50">
        <v>0</v>
      </c>
      <c r="CZ198" s="16">
        <v>0</v>
      </c>
      <c r="DA198" s="16">
        <v>0</v>
      </c>
      <c r="DB198" s="16">
        <v>0</v>
      </c>
      <c r="DC198" s="47">
        <v>0</v>
      </c>
      <c r="DD198" s="50"/>
      <c r="DE198" s="16"/>
      <c r="DF198" s="16"/>
      <c r="DG198" s="16"/>
      <c r="DH198" s="47"/>
      <c r="DI198" s="50"/>
      <c r="DJ198" s="16"/>
      <c r="DK198" s="16"/>
      <c r="DL198" s="16"/>
      <c r="DM198" s="47"/>
      <c r="DN198" s="50"/>
      <c r="DO198" s="16"/>
      <c r="DP198" s="16"/>
      <c r="DQ198" s="16"/>
      <c r="DR198" s="47"/>
      <c r="DS198" s="50"/>
      <c r="DT198" s="16"/>
      <c r="DU198" s="16"/>
      <c r="DV198" s="16"/>
      <c r="DW198" s="47"/>
      <c r="DX198" s="50"/>
      <c r="DY198" s="16"/>
      <c r="DZ198" s="16"/>
      <c r="EA198" s="16"/>
      <c r="EB198" s="47"/>
      <c r="EC198" s="50"/>
      <c r="ED198" s="16"/>
      <c r="EE198" s="16"/>
      <c r="EF198" s="16"/>
      <c r="EG198" s="47"/>
      <c r="EH198" s="50"/>
      <c r="EI198" s="16"/>
      <c r="EJ198" s="16"/>
      <c r="EK198" s="16"/>
      <c r="EL198" s="47"/>
      <c r="EM198" s="50"/>
      <c r="EN198" s="16"/>
      <c r="EO198" s="16"/>
      <c r="EP198" s="16"/>
      <c r="EQ198" s="47"/>
      <c r="ER198" s="50"/>
      <c r="ES198" s="16"/>
      <c r="ET198" s="16"/>
      <c r="EU198" s="16"/>
      <c r="EV198" s="47"/>
      <c r="EW198" s="50"/>
      <c r="EX198" s="16"/>
      <c r="EY198" s="16"/>
      <c r="EZ198" s="16"/>
      <c r="FA198" s="47"/>
      <c r="FB198" s="50"/>
      <c r="FC198" s="16"/>
      <c r="FD198" s="16"/>
      <c r="FE198" s="16"/>
      <c r="FF198" s="47"/>
      <c r="FG198" s="50"/>
      <c r="FH198" s="16"/>
      <c r="FI198" s="16"/>
      <c r="FJ198" s="16"/>
      <c r="FK198" s="47"/>
      <c r="FL198" s="50"/>
      <c r="FM198" s="16"/>
      <c r="FN198" s="16"/>
      <c r="FO198" s="16"/>
      <c r="FP198" s="47"/>
      <c r="FQ198" s="50">
        <v>0</v>
      </c>
      <c r="FR198" s="16">
        <v>0</v>
      </c>
      <c r="FS198" s="16">
        <v>0</v>
      </c>
      <c r="FT198" s="16">
        <v>0</v>
      </c>
      <c r="FU198" s="47">
        <v>0</v>
      </c>
      <c r="FV198" s="50"/>
      <c r="FW198" s="16"/>
      <c r="FX198" s="16"/>
      <c r="FY198" s="16"/>
      <c r="FZ198" s="47"/>
      <c r="GA198" s="50"/>
      <c r="GB198" s="16"/>
      <c r="GC198" s="16"/>
      <c r="GD198" s="16"/>
      <c r="GE198" s="47"/>
      <c r="GF198" s="50"/>
      <c r="GG198" s="16"/>
      <c r="GH198" s="16"/>
      <c r="GI198" s="16"/>
      <c r="GJ198" s="47"/>
      <c r="GK198" s="50">
        <v>0</v>
      </c>
      <c r="GL198" s="16">
        <v>0</v>
      </c>
      <c r="GM198" s="16">
        <v>0</v>
      </c>
      <c r="GN198" s="16">
        <v>0</v>
      </c>
      <c r="GO198" s="47">
        <v>0</v>
      </c>
      <c r="GP198" s="50"/>
      <c r="GQ198" s="16"/>
      <c r="GR198" s="16"/>
      <c r="GS198" s="16"/>
      <c r="GT198" s="47"/>
      <c r="GU198" s="50"/>
      <c r="GV198" s="16"/>
      <c r="GW198" s="16"/>
      <c r="GX198" s="16"/>
      <c r="GY198" s="47"/>
      <c r="GZ198" s="50"/>
      <c r="HA198" s="16"/>
      <c r="HB198" s="16"/>
      <c r="HC198" s="16"/>
      <c r="HD198" s="47"/>
      <c r="HE198" s="50"/>
      <c r="HF198" s="16"/>
      <c r="HG198" s="16"/>
      <c r="HH198" s="16"/>
      <c r="HI198" s="47"/>
      <c r="HJ198" s="50">
        <v>331234.20857999998</v>
      </c>
      <c r="HK198" s="16">
        <v>0</v>
      </c>
      <c r="HL198" s="16">
        <v>0</v>
      </c>
      <c r="HM198" s="16">
        <v>0</v>
      </c>
      <c r="HN198" s="47">
        <v>0</v>
      </c>
      <c r="HO198" s="50">
        <v>0</v>
      </c>
      <c r="HP198" s="16">
        <v>0</v>
      </c>
      <c r="HQ198" s="16">
        <v>0</v>
      </c>
      <c r="HR198" s="16">
        <v>0</v>
      </c>
      <c r="HS198" s="47">
        <v>0</v>
      </c>
      <c r="HT198" s="50">
        <v>331234.20857999998</v>
      </c>
      <c r="HU198" s="16">
        <v>0</v>
      </c>
      <c r="HV198" s="16">
        <v>0</v>
      </c>
      <c r="HW198" s="16">
        <v>0</v>
      </c>
      <c r="HX198" s="17">
        <v>0</v>
      </c>
      <c r="HY198" s="2"/>
    </row>
    <row r="199" spans="1:233" x14ac:dyDescent="0.25">
      <c r="A199" s="96">
        <v>19</v>
      </c>
      <c r="B199" s="6" t="s">
        <v>73</v>
      </c>
      <c r="C199" s="15">
        <v>909526.49199999997</v>
      </c>
      <c r="D199" s="16">
        <v>272107.2</v>
      </c>
      <c r="E199" s="16">
        <v>0</v>
      </c>
      <c r="F199" s="16">
        <v>0</v>
      </c>
      <c r="G199" s="47">
        <v>0</v>
      </c>
      <c r="H199" s="50">
        <v>691546.92299999995</v>
      </c>
      <c r="I199" s="16">
        <v>35754.874000000003</v>
      </c>
      <c r="J199" s="16">
        <v>0</v>
      </c>
      <c r="K199" s="16">
        <v>0</v>
      </c>
      <c r="L199" s="47">
        <v>0</v>
      </c>
      <c r="M199" s="50">
        <v>35230.025000000001</v>
      </c>
      <c r="N199" s="16">
        <v>0</v>
      </c>
      <c r="O199" s="16">
        <v>0</v>
      </c>
      <c r="P199" s="16">
        <v>0</v>
      </c>
      <c r="Q199" s="47">
        <v>0</v>
      </c>
      <c r="R199" s="50">
        <v>21622.959999999999</v>
      </c>
      <c r="S199" s="16">
        <v>612.846</v>
      </c>
      <c r="T199" s="16">
        <v>0</v>
      </c>
      <c r="U199" s="16">
        <v>0</v>
      </c>
      <c r="V199" s="47">
        <v>0</v>
      </c>
      <c r="W199" s="50">
        <v>107208.603</v>
      </c>
      <c r="X199" s="16">
        <v>8972.0460000000003</v>
      </c>
      <c r="Y199" s="16">
        <v>0</v>
      </c>
      <c r="Z199" s="16">
        <v>0</v>
      </c>
      <c r="AA199" s="47">
        <v>0</v>
      </c>
      <c r="AB199" s="50">
        <v>1572.7149999999999</v>
      </c>
      <c r="AC199" s="16">
        <v>0</v>
      </c>
      <c r="AD199" s="16">
        <v>0</v>
      </c>
      <c r="AE199" s="16">
        <v>0</v>
      </c>
      <c r="AF199" s="47">
        <v>0</v>
      </c>
      <c r="AG199" s="50">
        <v>0</v>
      </c>
      <c r="AH199" s="16">
        <v>0</v>
      </c>
      <c r="AI199" s="16">
        <v>0</v>
      </c>
      <c r="AJ199" s="16">
        <v>0</v>
      </c>
      <c r="AK199" s="47">
        <v>0</v>
      </c>
      <c r="AL199" s="50">
        <v>35422.548999999999</v>
      </c>
      <c r="AM199" s="16">
        <v>41700.339</v>
      </c>
      <c r="AN199" s="16">
        <v>0</v>
      </c>
      <c r="AO199" s="16">
        <v>0</v>
      </c>
      <c r="AP199" s="47">
        <v>0</v>
      </c>
      <c r="AQ199" s="50">
        <v>0</v>
      </c>
      <c r="AR199" s="16">
        <v>0</v>
      </c>
      <c r="AS199" s="16">
        <v>0</v>
      </c>
      <c r="AT199" s="16">
        <v>0</v>
      </c>
      <c r="AU199" s="47">
        <v>0</v>
      </c>
      <c r="AV199" s="50">
        <v>0</v>
      </c>
      <c r="AW199" s="16">
        <v>0</v>
      </c>
      <c r="AX199" s="16">
        <v>0</v>
      </c>
      <c r="AY199" s="16">
        <v>0</v>
      </c>
      <c r="AZ199" s="47">
        <v>0</v>
      </c>
      <c r="BA199" s="50">
        <v>30652.919000000002</v>
      </c>
      <c r="BB199" s="16">
        <v>151779.49100000001</v>
      </c>
      <c r="BC199" s="16">
        <v>0</v>
      </c>
      <c r="BD199" s="16">
        <v>0</v>
      </c>
      <c r="BE199" s="47">
        <v>0</v>
      </c>
      <c r="BF199" s="50">
        <v>0</v>
      </c>
      <c r="BG199" s="16">
        <v>0</v>
      </c>
      <c r="BH199" s="16">
        <v>0</v>
      </c>
      <c r="BI199" s="16">
        <v>0</v>
      </c>
      <c r="BJ199" s="47">
        <v>0</v>
      </c>
      <c r="BK199" s="50">
        <v>0</v>
      </c>
      <c r="BL199" s="16">
        <v>0</v>
      </c>
      <c r="BM199" s="16">
        <v>0</v>
      </c>
      <c r="BN199" s="16">
        <v>0</v>
      </c>
      <c r="BO199" s="47">
        <v>0</v>
      </c>
      <c r="BP199" s="50">
        <v>24445.361000000001</v>
      </c>
      <c r="BQ199" s="16">
        <v>33540.245999999999</v>
      </c>
      <c r="BR199" s="16">
        <v>0</v>
      </c>
      <c r="BS199" s="16">
        <v>0</v>
      </c>
      <c r="BT199" s="47">
        <v>0</v>
      </c>
      <c r="BU199" s="50">
        <v>13902.742</v>
      </c>
      <c r="BV199" s="16">
        <v>360.20400000000001</v>
      </c>
      <c r="BW199" s="16">
        <v>0</v>
      </c>
      <c r="BX199" s="16">
        <v>0</v>
      </c>
      <c r="BY199" s="47">
        <v>0</v>
      </c>
      <c r="BZ199" s="50">
        <v>0</v>
      </c>
      <c r="CA199" s="16">
        <v>0</v>
      </c>
      <c r="CB199" s="16">
        <v>0</v>
      </c>
      <c r="CC199" s="16">
        <v>0</v>
      </c>
      <c r="CD199" s="47">
        <v>0</v>
      </c>
      <c r="CE199" s="50">
        <v>0</v>
      </c>
      <c r="CF199" s="16">
        <v>0</v>
      </c>
      <c r="CG199" s="16">
        <v>0</v>
      </c>
      <c r="CH199" s="16">
        <v>0</v>
      </c>
      <c r="CI199" s="47">
        <v>0</v>
      </c>
      <c r="CJ199" s="50">
        <v>6347.3950000000004</v>
      </c>
      <c r="CK199" s="16">
        <v>0</v>
      </c>
      <c r="CL199" s="16">
        <v>0</v>
      </c>
      <c r="CM199" s="16">
        <v>0</v>
      </c>
      <c r="CN199" s="47">
        <v>0</v>
      </c>
      <c r="CO199" s="50">
        <v>92.697000000000003</v>
      </c>
      <c r="CP199" s="16">
        <v>0</v>
      </c>
      <c r="CQ199" s="16">
        <v>0</v>
      </c>
      <c r="CR199" s="16">
        <v>0</v>
      </c>
      <c r="CS199" s="47">
        <v>0</v>
      </c>
      <c r="CT199" s="50">
        <v>0</v>
      </c>
      <c r="CU199" s="16">
        <v>0</v>
      </c>
      <c r="CV199" s="16">
        <v>0</v>
      </c>
      <c r="CW199" s="16">
        <v>0</v>
      </c>
      <c r="CX199" s="47">
        <v>0</v>
      </c>
      <c r="CY199" s="50">
        <v>223854.48300000001</v>
      </c>
      <c r="CZ199" s="16">
        <v>115288.799</v>
      </c>
      <c r="DA199" s="16">
        <v>0</v>
      </c>
      <c r="DB199" s="16">
        <v>0</v>
      </c>
      <c r="DC199" s="47">
        <v>0</v>
      </c>
      <c r="DD199" s="50">
        <v>46146.400999999998</v>
      </c>
      <c r="DE199" s="16">
        <v>787.94100000000003</v>
      </c>
      <c r="DF199" s="16">
        <v>0</v>
      </c>
      <c r="DG199" s="16">
        <v>0</v>
      </c>
      <c r="DH199" s="47">
        <v>0</v>
      </c>
      <c r="DI199" s="50">
        <v>31872.485000000001</v>
      </c>
      <c r="DJ199" s="16">
        <v>2740.8620000000001</v>
      </c>
      <c r="DK199" s="16">
        <v>0</v>
      </c>
      <c r="DL199" s="16">
        <v>0</v>
      </c>
      <c r="DM199" s="47">
        <v>0</v>
      </c>
      <c r="DN199" s="50">
        <v>6560.5879999999997</v>
      </c>
      <c r="DO199" s="16">
        <v>2532.268</v>
      </c>
      <c r="DP199" s="16">
        <v>0</v>
      </c>
      <c r="DQ199" s="16">
        <v>0</v>
      </c>
      <c r="DR199" s="47">
        <v>0</v>
      </c>
      <c r="DS199" s="50">
        <v>3890.69</v>
      </c>
      <c r="DT199" s="16">
        <v>10149.691000000001</v>
      </c>
      <c r="DU199" s="16">
        <v>0</v>
      </c>
      <c r="DV199" s="16">
        <v>0</v>
      </c>
      <c r="DW199" s="47">
        <v>0</v>
      </c>
      <c r="DX199" s="50">
        <v>10281.550999999999</v>
      </c>
      <c r="DY199" s="16">
        <v>12061.842000000001</v>
      </c>
      <c r="DZ199" s="16">
        <v>0</v>
      </c>
      <c r="EA199" s="16">
        <v>0</v>
      </c>
      <c r="EB199" s="47">
        <v>0</v>
      </c>
      <c r="EC199" s="50">
        <v>2712.6570000000002</v>
      </c>
      <c r="ED199" s="16">
        <v>15486.718000000001</v>
      </c>
      <c r="EE199" s="16">
        <v>0</v>
      </c>
      <c r="EF199" s="16">
        <v>0</v>
      </c>
      <c r="EG199" s="47">
        <v>0</v>
      </c>
      <c r="EH199" s="50">
        <v>14630.075000000001</v>
      </c>
      <c r="EI199" s="16">
        <v>0</v>
      </c>
      <c r="EJ199" s="16">
        <v>0</v>
      </c>
      <c r="EK199" s="16">
        <v>0</v>
      </c>
      <c r="EL199" s="47">
        <v>0</v>
      </c>
      <c r="EM199" s="50">
        <v>2751.1170000000002</v>
      </c>
      <c r="EN199" s="16">
        <v>0</v>
      </c>
      <c r="EO199" s="16">
        <v>0</v>
      </c>
      <c r="EP199" s="16">
        <v>0</v>
      </c>
      <c r="EQ199" s="47">
        <v>0</v>
      </c>
      <c r="ER199" s="50">
        <v>11255.148999999999</v>
      </c>
      <c r="ES199" s="16">
        <v>31153.028999999999</v>
      </c>
      <c r="ET199" s="16">
        <v>0</v>
      </c>
      <c r="EU199" s="16">
        <v>0</v>
      </c>
      <c r="EV199" s="47">
        <v>0</v>
      </c>
      <c r="EW199" s="50">
        <v>7984.076</v>
      </c>
      <c r="EX199" s="16">
        <v>540.05600000000004</v>
      </c>
      <c r="EY199" s="16">
        <v>0</v>
      </c>
      <c r="EZ199" s="16">
        <v>0</v>
      </c>
      <c r="FA199" s="47">
        <v>0</v>
      </c>
      <c r="FB199" s="50">
        <v>0</v>
      </c>
      <c r="FC199" s="16">
        <v>0</v>
      </c>
      <c r="FD199" s="16">
        <v>0</v>
      </c>
      <c r="FE199" s="16">
        <v>0</v>
      </c>
      <c r="FF199" s="47">
        <v>0</v>
      </c>
      <c r="FG199" s="50">
        <v>0</v>
      </c>
      <c r="FH199" s="16">
        <v>0</v>
      </c>
      <c r="FI199" s="16">
        <v>0</v>
      </c>
      <c r="FJ199" s="16">
        <v>0</v>
      </c>
      <c r="FK199" s="47">
        <v>0</v>
      </c>
      <c r="FL199" s="50">
        <v>85769.694000000003</v>
      </c>
      <c r="FM199" s="16">
        <v>39836.392</v>
      </c>
      <c r="FN199" s="16">
        <v>0</v>
      </c>
      <c r="FO199" s="16">
        <v>0</v>
      </c>
      <c r="FP199" s="47">
        <v>0</v>
      </c>
      <c r="FQ199" s="50">
        <v>8831.0889999999999</v>
      </c>
      <c r="FR199" s="16">
        <v>932.63099999999997</v>
      </c>
      <c r="FS199" s="16">
        <v>0</v>
      </c>
      <c r="FT199" s="16">
        <v>0</v>
      </c>
      <c r="FU199" s="47">
        <v>0</v>
      </c>
      <c r="FV199" s="50">
        <v>8831.0889999999999</v>
      </c>
      <c r="FW199" s="16">
        <v>932.63099999999997</v>
      </c>
      <c r="FX199" s="16">
        <v>0</v>
      </c>
      <c r="FY199" s="16">
        <v>0</v>
      </c>
      <c r="FZ199" s="47">
        <v>0</v>
      </c>
      <c r="GA199" s="50">
        <v>0</v>
      </c>
      <c r="GB199" s="16">
        <v>0</v>
      </c>
      <c r="GC199" s="16">
        <v>0</v>
      </c>
      <c r="GD199" s="16">
        <v>0</v>
      </c>
      <c r="GE199" s="47">
        <v>0</v>
      </c>
      <c r="GF199" s="50">
        <v>0</v>
      </c>
      <c r="GG199" s="16">
        <v>0</v>
      </c>
      <c r="GH199" s="16">
        <v>0</v>
      </c>
      <c r="GI199" s="16">
        <v>0</v>
      </c>
      <c r="GJ199" s="47">
        <v>0</v>
      </c>
      <c r="GK199" s="50">
        <v>930.85199999999998</v>
      </c>
      <c r="GL199" s="16">
        <v>614.75900000000001</v>
      </c>
      <c r="GM199" s="16">
        <v>0</v>
      </c>
      <c r="GN199" s="16">
        <v>0</v>
      </c>
      <c r="GO199" s="47">
        <v>0</v>
      </c>
      <c r="GP199" s="50">
        <v>141.34</v>
      </c>
      <c r="GQ199" s="16">
        <v>0</v>
      </c>
      <c r="GR199" s="16">
        <v>0</v>
      </c>
      <c r="GS199" s="16">
        <v>0</v>
      </c>
      <c r="GT199" s="47">
        <v>0</v>
      </c>
      <c r="GU199" s="50">
        <v>169.512</v>
      </c>
      <c r="GV199" s="16">
        <v>614.75900000000001</v>
      </c>
      <c r="GW199" s="16">
        <v>0</v>
      </c>
      <c r="GX199" s="16">
        <v>0</v>
      </c>
      <c r="GY199" s="47">
        <v>0</v>
      </c>
      <c r="GZ199" s="50">
        <v>620</v>
      </c>
      <c r="HA199" s="16">
        <v>0</v>
      </c>
      <c r="HB199" s="16">
        <v>0</v>
      </c>
      <c r="HC199" s="16">
        <v>0</v>
      </c>
      <c r="HD199" s="47">
        <v>0</v>
      </c>
      <c r="HE199" s="50">
        <v>0</v>
      </c>
      <c r="HF199" s="16">
        <v>0</v>
      </c>
      <c r="HG199" s="16">
        <v>0</v>
      </c>
      <c r="HH199" s="16">
        <v>0</v>
      </c>
      <c r="HI199" s="47">
        <v>0</v>
      </c>
      <c r="HJ199" s="50">
        <v>1143142.916</v>
      </c>
      <c r="HK199" s="16">
        <v>388943.38900000002</v>
      </c>
      <c r="HL199" s="16">
        <v>0</v>
      </c>
      <c r="HM199" s="16">
        <v>0</v>
      </c>
      <c r="HN199" s="47">
        <v>0</v>
      </c>
      <c r="HO199" s="50">
        <v>0</v>
      </c>
      <c r="HP199" s="16">
        <v>0</v>
      </c>
      <c r="HQ199" s="16">
        <v>0</v>
      </c>
      <c r="HR199" s="16">
        <v>0</v>
      </c>
      <c r="HS199" s="47">
        <v>0</v>
      </c>
      <c r="HT199" s="50">
        <v>1143142.916</v>
      </c>
      <c r="HU199" s="16">
        <v>388943.38900000002</v>
      </c>
      <c r="HV199" s="16">
        <v>0</v>
      </c>
      <c r="HW199" s="16">
        <v>0</v>
      </c>
      <c r="HX199" s="17">
        <v>0</v>
      </c>
      <c r="HY199" s="2"/>
    </row>
    <row r="200" spans="1:233" x14ac:dyDescent="0.25">
      <c r="A200" s="96">
        <v>20</v>
      </c>
      <c r="B200" s="6" t="s">
        <v>74</v>
      </c>
      <c r="C200" s="15">
        <v>43015</v>
      </c>
      <c r="D200" s="16">
        <v>219499</v>
      </c>
      <c r="E200" s="16">
        <v>0</v>
      </c>
      <c r="F200" s="16">
        <v>0</v>
      </c>
      <c r="G200" s="47">
        <v>0</v>
      </c>
      <c r="H200" s="50"/>
      <c r="I200" s="16">
        <v>734</v>
      </c>
      <c r="J200" s="16"/>
      <c r="K200" s="16"/>
      <c r="L200" s="47"/>
      <c r="M200" s="50"/>
      <c r="N200" s="16"/>
      <c r="O200" s="16"/>
      <c r="P200" s="16"/>
      <c r="Q200" s="47"/>
      <c r="R200" s="50"/>
      <c r="S200" s="16"/>
      <c r="T200" s="16"/>
      <c r="U200" s="16"/>
      <c r="V200" s="47"/>
      <c r="W200" s="50">
        <v>2387</v>
      </c>
      <c r="X200" s="16">
        <v>7208</v>
      </c>
      <c r="Y200" s="16"/>
      <c r="Z200" s="16"/>
      <c r="AA200" s="47"/>
      <c r="AB200" s="50"/>
      <c r="AC200" s="16"/>
      <c r="AD200" s="16"/>
      <c r="AE200" s="16"/>
      <c r="AF200" s="47"/>
      <c r="AG200" s="50"/>
      <c r="AH200" s="16"/>
      <c r="AI200" s="16"/>
      <c r="AJ200" s="16"/>
      <c r="AK200" s="47"/>
      <c r="AL200" s="50">
        <v>2673</v>
      </c>
      <c r="AM200" s="16">
        <v>13162</v>
      </c>
      <c r="AN200" s="16"/>
      <c r="AO200" s="16"/>
      <c r="AP200" s="47"/>
      <c r="AQ200" s="50"/>
      <c r="AR200" s="16"/>
      <c r="AS200" s="16"/>
      <c r="AT200" s="16"/>
      <c r="AU200" s="47"/>
      <c r="AV200" s="50"/>
      <c r="AW200" s="16"/>
      <c r="AX200" s="16"/>
      <c r="AY200" s="16"/>
      <c r="AZ200" s="47"/>
      <c r="BA200" s="50">
        <v>33805</v>
      </c>
      <c r="BB200" s="16">
        <v>182601</v>
      </c>
      <c r="BC200" s="16"/>
      <c r="BD200" s="16"/>
      <c r="BE200" s="47"/>
      <c r="BF200" s="50"/>
      <c r="BG200" s="16"/>
      <c r="BH200" s="16"/>
      <c r="BI200" s="16"/>
      <c r="BJ200" s="47"/>
      <c r="BK200" s="50"/>
      <c r="BL200" s="16"/>
      <c r="BM200" s="16"/>
      <c r="BN200" s="16"/>
      <c r="BO200" s="47"/>
      <c r="BP200" s="50">
        <v>4150</v>
      </c>
      <c r="BQ200" s="16">
        <v>15794</v>
      </c>
      <c r="BR200" s="16"/>
      <c r="BS200" s="16"/>
      <c r="BT200" s="47"/>
      <c r="BU200" s="50"/>
      <c r="BV200" s="16"/>
      <c r="BW200" s="16"/>
      <c r="BX200" s="16"/>
      <c r="BY200" s="47"/>
      <c r="BZ200" s="50"/>
      <c r="CA200" s="16"/>
      <c r="CB200" s="16"/>
      <c r="CC200" s="16"/>
      <c r="CD200" s="47"/>
      <c r="CE200" s="50"/>
      <c r="CF200" s="16"/>
      <c r="CG200" s="16"/>
      <c r="CH200" s="16"/>
      <c r="CI200" s="47"/>
      <c r="CJ200" s="50"/>
      <c r="CK200" s="16"/>
      <c r="CL200" s="16"/>
      <c r="CM200" s="16"/>
      <c r="CN200" s="47"/>
      <c r="CO200" s="50"/>
      <c r="CP200" s="16"/>
      <c r="CQ200" s="16"/>
      <c r="CR200" s="16"/>
      <c r="CS200" s="47"/>
      <c r="CT200" s="50"/>
      <c r="CU200" s="16"/>
      <c r="CV200" s="16"/>
      <c r="CW200" s="16"/>
      <c r="CX200" s="47"/>
      <c r="CY200" s="50">
        <v>0</v>
      </c>
      <c r="CZ200" s="16">
        <v>0</v>
      </c>
      <c r="DA200" s="16">
        <v>0</v>
      </c>
      <c r="DB200" s="16">
        <v>0</v>
      </c>
      <c r="DC200" s="47">
        <v>0</v>
      </c>
      <c r="DD200" s="50"/>
      <c r="DE200" s="16"/>
      <c r="DF200" s="16"/>
      <c r="DG200" s="16"/>
      <c r="DH200" s="47"/>
      <c r="DI200" s="50"/>
      <c r="DJ200" s="16"/>
      <c r="DK200" s="16"/>
      <c r="DL200" s="16"/>
      <c r="DM200" s="47"/>
      <c r="DN200" s="50"/>
      <c r="DO200" s="16"/>
      <c r="DP200" s="16"/>
      <c r="DQ200" s="16"/>
      <c r="DR200" s="47"/>
      <c r="DS200" s="50"/>
      <c r="DT200" s="16"/>
      <c r="DU200" s="16"/>
      <c r="DV200" s="16"/>
      <c r="DW200" s="47"/>
      <c r="DX200" s="50"/>
      <c r="DY200" s="16"/>
      <c r="DZ200" s="16"/>
      <c r="EA200" s="16"/>
      <c r="EB200" s="47"/>
      <c r="EC200" s="50"/>
      <c r="ED200" s="16"/>
      <c r="EE200" s="16"/>
      <c r="EF200" s="16"/>
      <c r="EG200" s="47"/>
      <c r="EH200" s="50"/>
      <c r="EI200" s="16"/>
      <c r="EJ200" s="16"/>
      <c r="EK200" s="16"/>
      <c r="EL200" s="47"/>
      <c r="EM200" s="50"/>
      <c r="EN200" s="16"/>
      <c r="EO200" s="16"/>
      <c r="EP200" s="16"/>
      <c r="EQ200" s="47"/>
      <c r="ER200" s="50"/>
      <c r="ES200" s="16"/>
      <c r="ET200" s="16"/>
      <c r="EU200" s="16"/>
      <c r="EV200" s="47"/>
      <c r="EW200" s="50"/>
      <c r="EX200" s="16"/>
      <c r="EY200" s="16"/>
      <c r="EZ200" s="16"/>
      <c r="FA200" s="47"/>
      <c r="FB200" s="50"/>
      <c r="FC200" s="16"/>
      <c r="FD200" s="16"/>
      <c r="FE200" s="16"/>
      <c r="FF200" s="47"/>
      <c r="FG200" s="50"/>
      <c r="FH200" s="16"/>
      <c r="FI200" s="16"/>
      <c r="FJ200" s="16"/>
      <c r="FK200" s="47"/>
      <c r="FL200" s="50"/>
      <c r="FM200" s="16"/>
      <c r="FN200" s="16"/>
      <c r="FO200" s="16"/>
      <c r="FP200" s="47"/>
      <c r="FQ200" s="50">
        <v>0</v>
      </c>
      <c r="FR200" s="16">
        <v>0</v>
      </c>
      <c r="FS200" s="16">
        <v>0</v>
      </c>
      <c r="FT200" s="16">
        <v>0</v>
      </c>
      <c r="FU200" s="47">
        <v>0</v>
      </c>
      <c r="FV200" s="50"/>
      <c r="FW200" s="16"/>
      <c r="FX200" s="16"/>
      <c r="FY200" s="16"/>
      <c r="FZ200" s="47"/>
      <c r="GA200" s="50"/>
      <c r="GB200" s="16"/>
      <c r="GC200" s="16"/>
      <c r="GD200" s="16"/>
      <c r="GE200" s="47"/>
      <c r="GF200" s="50"/>
      <c r="GG200" s="16"/>
      <c r="GH200" s="16"/>
      <c r="GI200" s="16"/>
      <c r="GJ200" s="47"/>
      <c r="GK200" s="50">
        <v>0</v>
      </c>
      <c r="GL200" s="16">
        <v>0</v>
      </c>
      <c r="GM200" s="16">
        <v>0</v>
      </c>
      <c r="GN200" s="16">
        <v>0</v>
      </c>
      <c r="GO200" s="47">
        <v>0</v>
      </c>
      <c r="GP200" s="50"/>
      <c r="GQ200" s="16"/>
      <c r="GR200" s="16"/>
      <c r="GS200" s="16"/>
      <c r="GT200" s="47"/>
      <c r="GU200" s="50"/>
      <c r="GV200" s="16"/>
      <c r="GW200" s="16"/>
      <c r="GX200" s="16"/>
      <c r="GY200" s="47"/>
      <c r="GZ200" s="50"/>
      <c r="HA200" s="16"/>
      <c r="HB200" s="16"/>
      <c r="HC200" s="16"/>
      <c r="HD200" s="47"/>
      <c r="HE200" s="50"/>
      <c r="HF200" s="16"/>
      <c r="HG200" s="16"/>
      <c r="HH200" s="16"/>
      <c r="HI200" s="47"/>
      <c r="HJ200" s="50">
        <v>43015</v>
      </c>
      <c r="HK200" s="16">
        <v>219499</v>
      </c>
      <c r="HL200" s="16">
        <v>0</v>
      </c>
      <c r="HM200" s="16">
        <v>0</v>
      </c>
      <c r="HN200" s="47">
        <v>0</v>
      </c>
      <c r="HO200" s="50">
        <v>0</v>
      </c>
      <c r="HP200" s="16">
        <v>0</v>
      </c>
      <c r="HQ200" s="16">
        <v>0</v>
      </c>
      <c r="HR200" s="16">
        <v>0</v>
      </c>
      <c r="HS200" s="47">
        <v>0</v>
      </c>
      <c r="HT200" s="50">
        <v>43015</v>
      </c>
      <c r="HU200" s="16">
        <v>219499</v>
      </c>
      <c r="HV200" s="16">
        <v>0</v>
      </c>
      <c r="HW200" s="16">
        <v>0</v>
      </c>
      <c r="HX200" s="17">
        <v>0</v>
      </c>
      <c r="HY200" s="2"/>
    </row>
    <row r="201" spans="1:233" x14ac:dyDescent="0.25">
      <c r="A201" s="96">
        <v>21</v>
      </c>
      <c r="B201" s="6" t="s">
        <v>75</v>
      </c>
      <c r="C201" s="15">
        <v>8056.8336300000001</v>
      </c>
      <c r="D201" s="16">
        <v>26800.635269999999</v>
      </c>
      <c r="E201" s="16">
        <v>0</v>
      </c>
      <c r="F201" s="16">
        <v>0</v>
      </c>
      <c r="G201" s="47">
        <v>0</v>
      </c>
      <c r="H201" s="50">
        <v>1394.2610099999999</v>
      </c>
      <c r="I201" s="16">
        <v>0</v>
      </c>
      <c r="J201" s="16">
        <v>0</v>
      </c>
      <c r="K201" s="16">
        <v>0</v>
      </c>
      <c r="L201" s="47">
        <v>0</v>
      </c>
      <c r="M201" s="50"/>
      <c r="N201" s="16"/>
      <c r="O201" s="16"/>
      <c r="P201" s="16"/>
      <c r="Q201" s="47"/>
      <c r="R201" s="50"/>
      <c r="S201" s="16"/>
      <c r="T201" s="16"/>
      <c r="U201" s="16"/>
      <c r="V201" s="47"/>
      <c r="W201" s="50">
        <v>774.9</v>
      </c>
      <c r="X201" s="16">
        <v>0</v>
      </c>
      <c r="Y201" s="16">
        <v>0</v>
      </c>
      <c r="Z201" s="16">
        <v>0</v>
      </c>
      <c r="AA201" s="47">
        <v>0</v>
      </c>
      <c r="AB201" s="50"/>
      <c r="AC201" s="16"/>
      <c r="AD201" s="16"/>
      <c r="AE201" s="16"/>
      <c r="AF201" s="47"/>
      <c r="AG201" s="50"/>
      <c r="AH201" s="16"/>
      <c r="AI201" s="16"/>
      <c r="AJ201" s="16"/>
      <c r="AK201" s="47"/>
      <c r="AL201" s="50">
        <v>3328.0666999999999</v>
      </c>
      <c r="AM201" s="16">
        <v>3472.1223599999998</v>
      </c>
      <c r="AN201" s="16">
        <v>0</v>
      </c>
      <c r="AO201" s="16">
        <v>0</v>
      </c>
      <c r="AP201" s="47">
        <v>0</v>
      </c>
      <c r="AQ201" s="50"/>
      <c r="AR201" s="16"/>
      <c r="AS201" s="16"/>
      <c r="AT201" s="16"/>
      <c r="AU201" s="47"/>
      <c r="AV201" s="50"/>
      <c r="AW201" s="16"/>
      <c r="AX201" s="16"/>
      <c r="AY201" s="16"/>
      <c r="AZ201" s="47"/>
      <c r="BA201" s="50">
        <v>510.23180000000002</v>
      </c>
      <c r="BB201" s="16">
        <v>16026.809240000001</v>
      </c>
      <c r="BC201" s="16">
        <v>0</v>
      </c>
      <c r="BD201" s="16">
        <v>0</v>
      </c>
      <c r="BE201" s="47">
        <v>0</v>
      </c>
      <c r="BF201" s="50"/>
      <c r="BG201" s="16"/>
      <c r="BH201" s="16"/>
      <c r="BI201" s="16"/>
      <c r="BJ201" s="47"/>
      <c r="BK201" s="50"/>
      <c r="BL201" s="16"/>
      <c r="BM201" s="16"/>
      <c r="BN201" s="16"/>
      <c r="BO201" s="47"/>
      <c r="BP201" s="50">
        <v>1234.4741200000001</v>
      </c>
      <c r="BQ201" s="16">
        <v>7301.7036699999999</v>
      </c>
      <c r="BR201" s="16">
        <v>0</v>
      </c>
      <c r="BS201" s="16">
        <v>0</v>
      </c>
      <c r="BT201" s="47">
        <v>0</v>
      </c>
      <c r="BU201" s="50"/>
      <c r="BV201" s="16"/>
      <c r="BW201" s="16"/>
      <c r="BX201" s="16"/>
      <c r="BY201" s="47"/>
      <c r="BZ201" s="50"/>
      <c r="CA201" s="16"/>
      <c r="CB201" s="16"/>
      <c r="CC201" s="16"/>
      <c r="CD201" s="47"/>
      <c r="CE201" s="50"/>
      <c r="CF201" s="16"/>
      <c r="CG201" s="16"/>
      <c r="CH201" s="16"/>
      <c r="CI201" s="47"/>
      <c r="CJ201" s="50">
        <v>814.9</v>
      </c>
      <c r="CK201" s="16">
        <v>0</v>
      </c>
      <c r="CL201" s="16">
        <v>0</v>
      </c>
      <c r="CM201" s="16">
        <v>0</v>
      </c>
      <c r="CN201" s="47">
        <v>0</v>
      </c>
      <c r="CO201" s="50"/>
      <c r="CP201" s="16"/>
      <c r="CQ201" s="16"/>
      <c r="CR201" s="16"/>
      <c r="CS201" s="47"/>
      <c r="CT201" s="50"/>
      <c r="CU201" s="16"/>
      <c r="CV201" s="16"/>
      <c r="CW201" s="16"/>
      <c r="CX201" s="47"/>
      <c r="CY201" s="50">
        <v>38949.544349999996</v>
      </c>
      <c r="CZ201" s="16">
        <v>4592.5439200000001</v>
      </c>
      <c r="DA201" s="16">
        <v>0</v>
      </c>
      <c r="DB201" s="16">
        <v>0</v>
      </c>
      <c r="DC201" s="47">
        <v>0</v>
      </c>
      <c r="DD201" s="50">
        <v>32110.270359999999</v>
      </c>
      <c r="DE201" s="16">
        <v>1662.22939</v>
      </c>
      <c r="DF201" s="16">
        <v>0</v>
      </c>
      <c r="DG201" s="16">
        <v>0</v>
      </c>
      <c r="DH201" s="47">
        <v>0</v>
      </c>
      <c r="DI201" s="50">
        <v>2764.53656</v>
      </c>
      <c r="DJ201" s="16">
        <v>1675.2436700000001</v>
      </c>
      <c r="DK201" s="16">
        <v>0</v>
      </c>
      <c r="DL201" s="16">
        <v>0</v>
      </c>
      <c r="DM201" s="47">
        <v>0</v>
      </c>
      <c r="DN201" s="50"/>
      <c r="DO201" s="16"/>
      <c r="DP201" s="16"/>
      <c r="DQ201" s="16"/>
      <c r="DR201" s="47"/>
      <c r="DS201" s="50"/>
      <c r="DT201" s="16"/>
      <c r="DU201" s="16"/>
      <c r="DV201" s="16"/>
      <c r="DW201" s="47"/>
      <c r="DX201" s="50">
        <v>371.96</v>
      </c>
      <c r="DY201" s="16">
        <v>583.01099999999997</v>
      </c>
      <c r="DZ201" s="16">
        <v>0</v>
      </c>
      <c r="EA201" s="16">
        <v>0</v>
      </c>
      <c r="EB201" s="47">
        <v>0</v>
      </c>
      <c r="EC201" s="50">
        <v>0</v>
      </c>
      <c r="ED201" s="16">
        <v>672.05985999999996</v>
      </c>
      <c r="EE201" s="16">
        <v>0</v>
      </c>
      <c r="EF201" s="16">
        <v>0</v>
      </c>
      <c r="EG201" s="47">
        <v>0</v>
      </c>
      <c r="EH201" s="50"/>
      <c r="EI201" s="16"/>
      <c r="EJ201" s="16"/>
      <c r="EK201" s="16"/>
      <c r="EL201" s="47"/>
      <c r="EM201" s="50"/>
      <c r="EN201" s="16"/>
      <c r="EO201" s="16"/>
      <c r="EP201" s="16"/>
      <c r="EQ201" s="47"/>
      <c r="ER201" s="50">
        <v>407.08611999999999</v>
      </c>
      <c r="ES201" s="16">
        <v>0</v>
      </c>
      <c r="ET201" s="16">
        <v>0</v>
      </c>
      <c r="EU201" s="16">
        <v>0</v>
      </c>
      <c r="EV201" s="47">
        <v>0</v>
      </c>
      <c r="EW201" s="50"/>
      <c r="EX201" s="16"/>
      <c r="EY201" s="16"/>
      <c r="EZ201" s="16"/>
      <c r="FA201" s="47"/>
      <c r="FB201" s="50"/>
      <c r="FC201" s="16"/>
      <c r="FD201" s="16"/>
      <c r="FE201" s="16"/>
      <c r="FF201" s="47"/>
      <c r="FG201" s="50"/>
      <c r="FH201" s="16"/>
      <c r="FI201" s="16"/>
      <c r="FJ201" s="16"/>
      <c r="FK201" s="47"/>
      <c r="FL201" s="50">
        <v>3295.6913100000002</v>
      </c>
      <c r="FM201" s="16">
        <v>0</v>
      </c>
      <c r="FN201" s="16">
        <v>0</v>
      </c>
      <c r="FO201" s="16">
        <v>0</v>
      </c>
      <c r="FP201" s="47">
        <v>0</v>
      </c>
      <c r="FQ201" s="50">
        <v>96.598380000000006</v>
      </c>
      <c r="FR201" s="16">
        <v>0</v>
      </c>
      <c r="FS201" s="16">
        <v>0</v>
      </c>
      <c r="FT201" s="16">
        <v>0</v>
      </c>
      <c r="FU201" s="47">
        <v>0</v>
      </c>
      <c r="FV201" s="50">
        <v>96.598380000000006</v>
      </c>
      <c r="FW201" s="16">
        <v>0</v>
      </c>
      <c r="FX201" s="16">
        <v>0</v>
      </c>
      <c r="FY201" s="16">
        <v>0</v>
      </c>
      <c r="FZ201" s="47">
        <v>0</v>
      </c>
      <c r="GA201" s="50"/>
      <c r="GB201" s="16"/>
      <c r="GC201" s="16"/>
      <c r="GD201" s="16"/>
      <c r="GE201" s="47"/>
      <c r="GF201" s="50"/>
      <c r="GG201" s="16"/>
      <c r="GH201" s="16"/>
      <c r="GI201" s="16"/>
      <c r="GJ201" s="47"/>
      <c r="GK201" s="50">
        <v>0</v>
      </c>
      <c r="GL201" s="16">
        <v>6156.4251199999999</v>
      </c>
      <c r="GM201" s="16">
        <v>0</v>
      </c>
      <c r="GN201" s="16">
        <v>0</v>
      </c>
      <c r="GO201" s="47">
        <v>0</v>
      </c>
      <c r="GP201" s="50">
        <v>0</v>
      </c>
      <c r="GQ201" s="16">
        <v>6156.4251199999999</v>
      </c>
      <c r="GR201" s="16">
        <v>0</v>
      </c>
      <c r="GS201" s="16">
        <v>0</v>
      </c>
      <c r="GT201" s="47">
        <v>0</v>
      </c>
      <c r="GU201" s="50"/>
      <c r="GV201" s="16"/>
      <c r="GW201" s="16"/>
      <c r="GX201" s="16"/>
      <c r="GY201" s="47"/>
      <c r="GZ201" s="50"/>
      <c r="HA201" s="16"/>
      <c r="HB201" s="16"/>
      <c r="HC201" s="16"/>
      <c r="HD201" s="47"/>
      <c r="HE201" s="50"/>
      <c r="HF201" s="16"/>
      <c r="HG201" s="16"/>
      <c r="HH201" s="16"/>
      <c r="HI201" s="47"/>
      <c r="HJ201" s="50">
        <v>47102.976360000001</v>
      </c>
      <c r="HK201" s="16">
        <v>37549.604310000002</v>
      </c>
      <c r="HL201" s="16">
        <v>0</v>
      </c>
      <c r="HM201" s="16">
        <v>0</v>
      </c>
      <c r="HN201" s="47">
        <v>0</v>
      </c>
      <c r="HO201" s="50">
        <v>0</v>
      </c>
      <c r="HP201" s="16">
        <v>0</v>
      </c>
      <c r="HQ201" s="16">
        <v>0</v>
      </c>
      <c r="HR201" s="16">
        <v>0</v>
      </c>
      <c r="HS201" s="47">
        <v>0</v>
      </c>
      <c r="HT201" s="50">
        <v>47102.976360000001</v>
      </c>
      <c r="HU201" s="16">
        <v>37549.604310000002</v>
      </c>
      <c r="HV201" s="16">
        <v>0</v>
      </c>
      <c r="HW201" s="16">
        <v>0</v>
      </c>
      <c r="HX201" s="17">
        <v>0</v>
      </c>
      <c r="HY201" s="2"/>
    </row>
    <row r="202" spans="1:233" x14ac:dyDescent="0.25">
      <c r="A202" s="96">
        <v>22</v>
      </c>
      <c r="B202" s="6" t="s">
        <v>76</v>
      </c>
      <c r="C202" s="15">
        <v>14698</v>
      </c>
      <c r="D202" s="16">
        <v>439</v>
      </c>
      <c r="E202" s="16">
        <v>0</v>
      </c>
      <c r="F202" s="16">
        <v>0</v>
      </c>
      <c r="G202" s="47">
        <v>0</v>
      </c>
      <c r="H202" s="50">
        <v>8308</v>
      </c>
      <c r="I202" s="16"/>
      <c r="J202" s="16"/>
      <c r="K202" s="16"/>
      <c r="L202" s="47"/>
      <c r="M202" s="50">
        <v>319</v>
      </c>
      <c r="N202" s="16"/>
      <c r="O202" s="16"/>
      <c r="P202" s="16"/>
      <c r="Q202" s="47"/>
      <c r="R202" s="50"/>
      <c r="S202" s="16"/>
      <c r="T202" s="16"/>
      <c r="U202" s="16"/>
      <c r="V202" s="47"/>
      <c r="W202" s="50">
        <v>2868</v>
      </c>
      <c r="X202" s="16">
        <v>167</v>
      </c>
      <c r="Y202" s="16"/>
      <c r="Z202" s="16"/>
      <c r="AA202" s="47"/>
      <c r="AB202" s="50"/>
      <c r="AC202" s="16"/>
      <c r="AD202" s="16"/>
      <c r="AE202" s="16"/>
      <c r="AF202" s="47"/>
      <c r="AG202" s="50"/>
      <c r="AH202" s="16"/>
      <c r="AI202" s="16"/>
      <c r="AJ202" s="16"/>
      <c r="AK202" s="47"/>
      <c r="AL202" s="50">
        <v>649</v>
      </c>
      <c r="AM202" s="16"/>
      <c r="AN202" s="16"/>
      <c r="AO202" s="16"/>
      <c r="AP202" s="47"/>
      <c r="AQ202" s="50"/>
      <c r="AR202" s="16"/>
      <c r="AS202" s="16"/>
      <c r="AT202" s="16"/>
      <c r="AU202" s="47"/>
      <c r="AV202" s="50"/>
      <c r="AW202" s="16"/>
      <c r="AX202" s="16"/>
      <c r="AY202" s="16"/>
      <c r="AZ202" s="47"/>
      <c r="BA202" s="50">
        <v>926</v>
      </c>
      <c r="BB202" s="16"/>
      <c r="BC202" s="16"/>
      <c r="BD202" s="16"/>
      <c r="BE202" s="47"/>
      <c r="BF202" s="50"/>
      <c r="BG202" s="16"/>
      <c r="BH202" s="16"/>
      <c r="BI202" s="16"/>
      <c r="BJ202" s="47"/>
      <c r="BK202" s="50"/>
      <c r="BL202" s="16"/>
      <c r="BM202" s="16"/>
      <c r="BN202" s="16"/>
      <c r="BO202" s="47"/>
      <c r="BP202" s="50">
        <v>587</v>
      </c>
      <c r="BQ202" s="16">
        <v>272</v>
      </c>
      <c r="BR202" s="16"/>
      <c r="BS202" s="16"/>
      <c r="BT202" s="47"/>
      <c r="BU202" s="50">
        <v>510</v>
      </c>
      <c r="BV202" s="16"/>
      <c r="BW202" s="16"/>
      <c r="BX202" s="16"/>
      <c r="BY202" s="47"/>
      <c r="BZ202" s="50"/>
      <c r="CA202" s="16"/>
      <c r="CB202" s="16"/>
      <c r="CC202" s="16"/>
      <c r="CD202" s="47"/>
      <c r="CE202" s="50"/>
      <c r="CF202" s="16"/>
      <c r="CG202" s="16"/>
      <c r="CH202" s="16"/>
      <c r="CI202" s="47"/>
      <c r="CJ202" s="50">
        <v>850</v>
      </c>
      <c r="CK202" s="16"/>
      <c r="CL202" s="16"/>
      <c r="CM202" s="16"/>
      <c r="CN202" s="47"/>
      <c r="CO202" s="50"/>
      <c r="CP202" s="16"/>
      <c r="CQ202" s="16"/>
      <c r="CR202" s="16"/>
      <c r="CS202" s="47"/>
      <c r="CT202" s="50"/>
      <c r="CU202" s="16"/>
      <c r="CV202" s="16"/>
      <c r="CW202" s="16"/>
      <c r="CX202" s="47"/>
      <c r="CY202" s="50">
        <v>10625</v>
      </c>
      <c r="CZ202" s="16">
        <v>15883</v>
      </c>
      <c r="DA202" s="16">
        <v>0</v>
      </c>
      <c r="DB202" s="16">
        <v>0</v>
      </c>
      <c r="DC202" s="47">
        <v>0</v>
      </c>
      <c r="DD202" s="50">
        <v>2504</v>
      </c>
      <c r="DE202" s="16"/>
      <c r="DF202" s="16"/>
      <c r="DG202" s="16"/>
      <c r="DH202" s="47"/>
      <c r="DI202" s="50">
        <v>3994</v>
      </c>
      <c r="DJ202" s="16"/>
      <c r="DK202" s="16"/>
      <c r="DL202" s="16"/>
      <c r="DM202" s="47"/>
      <c r="DN202" s="50">
        <v>320</v>
      </c>
      <c r="DO202" s="16"/>
      <c r="DP202" s="16"/>
      <c r="DQ202" s="16"/>
      <c r="DR202" s="47"/>
      <c r="DS202" s="50">
        <v>141</v>
      </c>
      <c r="DT202" s="16"/>
      <c r="DU202" s="16"/>
      <c r="DV202" s="16"/>
      <c r="DW202" s="47"/>
      <c r="DX202" s="50">
        <v>713</v>
      </c>
      <c r="DY202" s="16"/>
      <c r="DZ202" s="16"/>
      <c r="EA202" s="16"/>
      <c r="EB202" s="47"/>
      <c r="EC202" s="50">
        <v>210</v>
      </c>
      <c r="ED202" s="16"/>
      <c r="EE202" s="16"/>
      <c r="EF202" s="16"/>
      <c r="EG202" s="47"/>
      <c r="EH202" s="50">
        <v>60</v>
      </c>
      <c r="EI202" s="16"/>
      <c r="EJ202" s="16"/>
      <c r="EK202" s="16"/>
      <c r="EL202" s="47"/>
      <c r="EM202" s="50">
        <v>34</v>
      </c>
      <c r="EN202" s="16"/>
      <c r="EO202" s="16"/>
      <c r="EP202" s="16"/>
      <c r="EQ202" s="47"/>
      <c r="ER202" s="50">
        <v>165</v>
      </c>
      <c r="ES202" s="16"/>
      <c r="ET202" s="16"/>
      <c r="EU202" s="16"/>
      <c r="EV202" s="47"/>
      <c r="EW202" s="50">
        <v>300</v>
      </c>
      <c r="EX202" s="16"/>
      <c r="EY202" s="16"/>
      <c r="EZ202" s="16"/>
      <c r="FA202" s="47"/>
      <c r="FB202" s="50"/>
      <c r="FC202" s="16"/>
      <c r="FD202" s="16"/>
      <c r="FE202" s="16"/>
      <c r="FF202" s="47"/>
      <c r="FG202" s="50"/>
      <c r="FH202" s="16"/>
      <c r="FI202" s="16"/>
      <c r="FJ202" s="16"/>
      <c r="FK202" s="47"/>
      <c r="FL202" s="50">
        <v>2184</v>
      </c>
      <c r="FM202" s="16">
        <v>15883</v>
      </c>
      <c r="FN202" s="16"/>
      <c r="FO202" s="16"/>
      <c r="FP202" s="47"/>
      <c r="FQ202" s="50">
        <v>0</v>
      </c>
      <c r="FR202" s="16">
        <v>0</v>
      </c>
      <c r="FS202" s="16">
        <v>0</v>
      </c>
      <c r="FT202" s="16">
        <v>0</v>
      </c>
      <c r="FU202" s="47">
        <v>0</v>
      </c>
      <c r="FV202" s="50"/>
      <c r="FW202" s="16"/>
      <c r="FX202" s="16"/>
      <c r="FY202" s="16"/>
      <c r="FZ202" s="47"/>
      <c r="GA202" s="50"/>
      <c r="GB202" s="16"/>
      <c r="GC202" s="16"/>
      <c r="GD202" s="16"/>
      <c r="GE202" s="47"/>
      <c r="GF202" s="50"/>
      <c r="GG202" s="16"/>
      <c r="GH202" s="16"/>
      <c r="GI202" s="16"/>
      <c r="GJ202" s="47"/>
      <c r="GK202" s="50">
        <v>0</v>
      </c>
      <c r="GL202" s="16">
        <v>0</v>
      </c>
      <c r="GM202" s="16">
        <v>0</v>
      </c>
      <c r="GN202" s="16">
        <v>0</v>
      </c>
      <c r="GO202" s="47">
        <v>0</v>
      </c>
      <c r="GP202" s="50"/>
      <c r="GQ202" s="16"/>
      <c r="GR202" s="16"/>
      <c r="GS202" s="16"/>
      <c r="GT202" s="47"/>
      <c r="GU202" s="50"/>
      <c r="GV202" s="16"/>
      <c r="GW202" s="16"/>
      <c r="GX202" s="16"/>
      <c r="GY202" s="47"/>
      <c r="GZ202" s="50"/>
      <c r="HA202" s="16"/>
      <c r="HB202" s="16"/>
      <c r="HC202" s="16"/>
      <c r="HD202" s="47"/>
      <c r="HE202" s="50"/>
      <c r="HF202" s="16"/>
      <c r="HG202" s="16"/>
      <c r="HH202" s="16"/>
      <c r="HI202" s="47"/>
      <c r="HJ202" s="50">
        <v>25323</v>
      </c>
      <c r="HK202" s="16">
        <v>16322</v>
      </c>
      <c r="HL202" s="16">
        <v>0</v>
      </c>
      <c r="HM202" s="16">
        <v>0</v>
      </c>
      <c r="HN202" s="47">
        <v>0</v>
      </c>
      <c r="HO202" s="50">
        <v>0</v>
      </c>
      <c r="HP202" s="16">
        <v>0</v>
      </c>
      <c r="HQ202" s="16">
        <v>0</v>
      </c>
      <c r="HR202" s="16">
        <v>0</v>
      </c>
      <c r="HS202" s="47">
        <v>0</v>
      </c>
      <c r="HT202" s="50">
        <v>25323</v>
      </c>
      <c r="HU202" s="16">
        <v>16322</v>
      </c>
      <c r="HV202" s="16">
        <v>0</v>
      </c>
      <c r="HW202" s="16">
        <v>0</v>
      </c>
      <c r="HX202" s="17">
        <v>0</v>
      </c>
      <c r="HY202" s="2"/>
    </row>
    <row r="203" spans="1:233" x14ac:dyDescent="0.25">
      <c r="A203" s="96">
        <v>23</v>
      </c>
      <c r="B203" s="6" t="s">
        <v>77</v>
      </c>
      <c r="C203" s="15">
        <v>0</v>
      </c>
      <c r="D203" s="16">
        <v>0</v>
      </c>
      <c r="E203" s="16">
        <v>0</v>
      </c>
      <c r="F203" s="16">
        <v>0</v>
      </c>
      <c r="G203" s="47">
        <v>0</v>
      </c>
      <c r="H203" s="50"/>
      <c r="I203" s="16"/>
      <c r="J203" s="16"/>
      <c r="K203" s="16"/>
      <c r="L203" s="47"/>
      <c r="M203" s="50"/>
      <c r="N203" s="16"/>
      <c r="O203" s="16"/>
      <c r="P203" s="16"/>
      <c r="Q203" s="47"/>
      <c r="R203" s="50"/>
      <c r="S203" s="16"/>
      <c r="T203" s="16"/>
      <c r="U203" s="16"/>
      <c r="V203" s="47"/>
      <c r="W203" s="50"/>
      <c r="X203" s="16"/>
      <c r="Y203" s="16"/>
      <c r="Z203" s="16"/>
      <c r="AA203" s="47"/>
      <c r="AB203" s="50"/>
      <c r="AC203" s="16"/>
      <c r="AD203" s="16"/>
      <c r="AE203" s="16"/>
      <c r="AF203" s="47"/>
      <c r="AG203" s="50"/>
      <c r="AH203" s="16"/>
      <c r="AI203" s="16"/>
      <c r="AJ203" s="16"/>
      <c r="AK203" s="47"/>
      <c r="AL203" s="50"/>
      <c r="AM203" s="16"/>
      <c r="AN203" s="16"/>
      <c r="AO203" s="16"/>
      <c r="AP203" s="47"/>
      <c r="AQ203" s="50"/>
      <c r="AR203" s="16"/>
      <c r="AS203" s="16"/>
      <c r="AT203" s="16"/>
      <c r="AU203" s="47"/>
      <c r="AV203" s="50"/>
      <c r="AW203" s="16"/>
      <c r="AX203" s="16"/>
      <c r="AY203" s="16"/>
      <c r="AZ203" s="47"/>
      <c r="BA203" s="50"/>
      <c r="BB203" s="16"/>
      <c r="BC203" s="16"/>
      <c r="BD203" s="16"/>
      <c r="BE203" s="47"/>
      <c r="BF203" s="50"/>
      <c r="BG203" s="16"/>
      <c r="BH203" s="16"/>
      <c r="BI203" s="16"/>
      <c r="BJ203" s="47"/>
      <c r="BK203" s="50"/>
      <c r="BL203" s="16"/>
      <c r="BM203" s="16"/>
      <c r="BN203" s="16"/>
      <c r="BO203" s="47"/>
      <c r="BP203" s="50"/>
      <c r="BQ203" s="16"/>
      <c r="BR203" s="16"/>
      <c r="BS203" s="16"/>
      <c r="BT203" s="47"/>
      <c r="BU203" s="50"/>
      <c r="BV203" s="16"/>
      <c r="BW203" s="16"/>
      <c r="BX203" s="16"/>
      <c r="BY203" s="47"/>
      <c r="BZ203" s="50"/>
      <c r="CA203" s="16"/>
      <c r="CB203" s="16"/>
      <c r="CC203" s="16"/>
      <c r="CD203" s="47"/>
      <c r="CE203" s="50"/>
      <c r="CF203" s="16"/>
      <c r="CG203" s="16"/>
      <c r="CH203" s="16"/>
      <c r="CI203" s="47"/>
      <c r="CJ203" s="50"/>
      <c r="CK203" s="16"/>
      <c r="CL203" s="16"/>
      <c r="CM203" s="16"/>
      <c r="CN203" s="47"/>
      <c r="CO203" s="50"/>
      <c r="CP203" s="16"/>
      <c r="CQ203" s="16"/>
      <c r="CR203" s="16"/>
      <c r="CS203" s="47"/>
      <c r="CT203" s="50"/>
      <c r="CU203" s="16"/>
      <c r="CV203" s="16"/>
      <c r="CW203" s="16"/>
      <c r="CX203" s="47"/>
      <c r="CY203" s="50">
        <v>0</v>
      </c>
      <c r="CZ203" s="16">
        <v>0</v>
      </c>
      <c r="DA203" s="16">
        <v>0</v>
      </c>
      <c r="DB203" s="16">
        <v>0</v>
      </c>
      <c r="DC203" s="47">
        <v>0</v>
      </c>
      <c r="DD203" s="50"/>
      <c r="DE203" s="16"/>
      <c r="DF203" s="16"/>
      <c r="DG203" s="16"/>
      <c r="DH203" s="47"/>
      <c r="DI203" s="50"/>
      <c r="DJ203" s="16"/>
      <c r="DK203" s="16"/>
      <c r="DL203" s="16"/>
      <c r="DM203" s="47"/>
      <c r="DN203" s="50"/>
      <c r="DO203" s="16"/>
      <c r="DP203" s="16"/>
      <c r="DQ203" s="16"/>
      <c r="DR203" s="47"/>
      <c r="DS203" s="50"/>
      <c r="DT203" s="16"/>
      <c r="DU203" s="16"/>
      <c r="DV203" s="16"/>
      <c r="DW203" s="47"/>
      <c r="DX203" s="50"/>
      <c r="DY203" s="16"/>
      <c r="DZ203" s="16"/>
      <c r="EA203" s="16"/>
      <c r="EB203" s="47"/>
      <c r="EC203" s="50"/>
      <c r="ED203" s="16"/>
      <c r="EE203" s="16"/>
      <c r="EF203" s="16"/>
      <c r="EG203" s="47"/>
      <c r="EH203" s="50"/>
      <c r="EI203" s="16"/>
      <c r="EJ203" s="16"/>
      <c r="EK203" s="16"/>
      <c r="EL203" s="47"/>
      <c r="EM203" s="50"/>
      <c r="EN203" s="16"/>
      <c r="EO203" s="16"/>
      <c r="EP203" s="16"/>
      <c r="EQ203" s="47"/>
      <c r="ER203" s="50"/>
      <c r="ES203" s="16"/>
      <c r="ET203" s="16"/>
      <c r="EU203" s="16"/>
      <c r="EV203" s="47"/>
      <c r="EW203" s="50"/>
      <c r="EX203" s="16"/>
      <c r="EY203" s="16"/>
      <c r="EZ203" s="16"/>
      <c r="FA203" s="47"/>
      <c r="FB203" s="50"/>
      <c r="FC203" s="16"/>
      <c r="FD203" s="16"/>
      <c r="FE203" s="16"/>
      <c r="FF203" s="47"/>
      <c r="FG203" s="50"/>
      <c r="FH203" s="16"/>
      <c r="FI203" s="16"/>
      <c r="FJ203" s="16"/>
      <c r="FK203" s="47"/>
      <c r="FL203" s="50"/>
      <c r="FM203" s="16"/>
      <c r="FN203" s="16"/>
      <c r="FO203" s="16"/>
      <c r="FP203" s="47"/>
      <c r="FQ203" s="50">
        <v>0</v>
      </c>
      <c r="FR203" s="16">
        <v>0</v>
      </c>
      <c r="FS203" s="16">
        <v>0</v>
      </c>
      <c r="FT203" s="16">
        <v>0</v>
      </c>
      <c r="FU203" s="47">
        <v>0</v>
      </c>
      <c r="FV203" s="50"/>
      <c r="FW203" s="16"/>
      <c r="FX203" s="16"/>
      <c r="FY203" s="16"/>
      <c r="FZ203" s="47"/>
      <c r="GA203" s="50"/>
      <c r="GB203" s="16"/>
      <c r="GC203" s="16"/>
      <c r="GD203" s="16"/>
      <c r="GE203" s="47"/>
      <c r="GF203" s="50"/>
      <c r="GG203" s="16"/>
      <c r="GH203" s="16"/>
      <c r="GI203" s="16"/>
      <c r="GJ203" s="47"/>
      <c r="GK203" s="50">
        <v>0</v>
      </c>
      <c r="GL203" s="16">
        <v>0</v>
      </c>
      <c r="GM203" s="16">
        <v>0</v>
      </c>
      <c r="GN203" s="16">
        <v>0</v>
      </c>
      <c r="GO203" s="47">
        <v>0</v>
      </c>
      <c r="GP203" s="50"/>
      <c r="GQ203" s="16"/>
      <c r="GR203" s="16"/>
      <c r="GS203" s="16"/>
      <c r="GT203" s="47"/>
      <c r="GU203" s="50"/>
      <c r="GV203" s="16"/>
      <c r="GW203" s="16"/>
      <c r="GX203" s="16"/>
      <c r="GY203" s="47"/>
      <c r="GZ203" s="50"/>
      <c r="HA203" s="16"/>
      <c r="HB203" s="16"/>
      <c r="HC203" s="16"/>
      <c r="HD203" s="47"/>
      <c r="HE203" s="50"/>
      <c r="HF203" s="16"/>
      <c r="HG203" s="16"/>
      <c r="HH203" s="16"/>
      <c r="HI203" s="47"/>
      <c r="HJ203" s="50">
        <v>0</v>
      </c>
      <c r="HK203" s="16">
        <v>0</v>
      </c>
      <c r="HL203" s="16">
        <v>0</v>
      </c>
      <c r="HM203" s="16">
        <v>0</v>
      </c>
      <c r="HN203" s="47">
        <v>0</v>
      </c>
      <c r="HO203" s="50">
        <v>0</v>
      </c>
      <c r="HP203" s="16">
        <v>0</v>
      </c>
      <c r="HQ203" s="16">
        <v>0</v>
      </c>
      <c r="HR203" s="16">
        <v>0</v>
      </c>
      <c r="HS203" s="47">
        <v>0</v>
      </c>
      <c r="HT203" s="50">
        <v>0</v>
      </c>
      <c r="HU203" s="16">
        <v>0</v>
      </c>
      <c r="HV203" s="16">
        <v>0</v>
      </c>
      <c r="HW203" s="16">
        <v>0</v>
      </c>
      <c r="HX203" s="17">
        <v>0</v>
      </c>
      <c r="HY203" s="2"/>
    </row>
    <row r="204" spans="1:233" x14ac:dyDescent="0.25">
      <c r="A204" s="96">
        <v>24</v>
      </c>
      <c r="B204" s="6" t="s">
        <v>78</v>
      </c>
      <c r="C204" s="15">
        <v>213572.44</v>
      </c>
      <c r="D204" s="16">
        <v>0</v>
      </c>
      <c r="E204" s="16">
        <v>0</v>
      </c>
      <c r="F204" s="16">
        <v>0</v>
      </c>
      <c r="G204" s="47">
        <v>0</v>
      </c>
      <c r="H204" s="50">
        <v>171137.47</v>
      </c>
      <c r="I204" s="16"/>
      <c r="J204" s="16"/>
      <c r="K204" s="16"/>
      <c r="L204" s="47"/>
      <c r="M204" s="50">
        <v>3676.02</v>
      </c>
      <c r="N204" s="16"/>
      <c r="O204" s="16"/>
      <c r="P204" s="16"/>
      <c r="Q204" s="47"/>
      <c r="R204" s="50">
        <v>7304.18</v>
      </c>
      <c r="S204" s="16"/>
      <c r="T204" s="16"/>
      <c r="U204" s="16"/>
      <c r="V204" s="47"/>
      <c r="W204" s="50">
        <v>42434.97</v>
      </c>
      <c r="X204" s="16"/>
      <c r="Y204" s="16"/>
      <c r="Z204" s="16"/>
      <c r="AA204" s="47"/>
      <c r="AB204" s="50">
        <v>0</v>
      </c>
      <c r="AC204" s="16"/>
      <c r="AD204" s="16"/>
      <c r="AE204" s="16"/>
      <c r="AF204" s="47"/>
      <c r="AG204" s="50">
        <v>0</v>
      </c>
      <c r="AH204" s="16"/>
      <c r="AI204" s="16"/>
      <c r="AJ204" s="16"/>
      <c r="AK204" s="47"/>
      <c r="AL204" s="50"/>
      <c r="AM204" s="16"/>
      <c r="AN204" s="16"/>
      <c r="AO204" s="16"/>
      <c r="AP204" s="47"/>
      <c r="AQ204" s="50"/>
      <c r="AR204" s="16"/>
      <c r="AS204" s="16"/>
      <c r="AT204" s="16"/>
      <c r="AU204" s="47"/>
      <c r="AV204" s="50"/>
      <c r="AW204" s="16"/>
      <c r="AX204" s="16"/>
      <c r="AY204" s="16"/>
      <c r="AZ204" s="47"/>
      <c r="BA204" s="50"/>
      <c r="BB204" s="16"/>
      <c r="BC204" s="16"/>
      <c r="BD204" s="16"/>
      <c r="BE204" s="47"/>
      <c r="BF204" s="50"/>
      <c r="BG204" s="16"/>
      <c r="BH204" s="16"/>
      <c r="BI204" s="16"/>
      <c r="BJ204" s="47"/>
      <c r="BK204" s="50"/>
      <c r="BL204" s="16"/>
      <c r="BM204" s="16"/>
      <c r="BN204" s="16"/>
      <c r="BO204" s="47"/>
      <c r="BP204" s="50"/>
      <c r="BQ204" s="16"/>
      <c r="BR204" s="16"/>
      <c r="BS204" s="16"/>
      <c r="BT204" s="47"/>
      <c r="BU204" s="50"/>
      <c r="BV204" s="16"/>
      <c r="BW204" s="16"/>
      <c r="BX204" s="16"/>
      <c r="BY204" s="47"/>
      <c r="BZ204" s="50"/>
      <c r="CA204" s="16"/>
      <c r="CB204" s="16"/>
      <c r="CC204" s="16"/>
      <c r="CD204" s="47"/>
      <c r="CE204" s="50"/>
      <c r="CF204" s="16"/>
      <c r="CG204" s="16"/>
      <c r="CH204" s="16"/>
      <c r="CI204" s="47"/>
      <c r="CJ204" s="50"/>
      <c r="CK204" s="16"/>
      <c r="CL204" s="16"/>
      <c r="CM204" s="16"/>
      <c r="CN204" s="47"/>
      <c r="CO204" s="50"/>
      <c r="CP204" s="16"/>
      <c r="CQ204" s="16"/>
      <c r="CR204" s="16"/>
      <c r="CS204" s="47"/>
      <c r="CT204" s="50"/>
      <c r="CU204" s="16"/>
      <c r="CV204" s="16"/>
      <c r="CW204" s="16"/>
      <c r="CX204" s="47"/>
      <c r="CY204" s="50">
        <v>0</v>
      </c>
      <c r="CZ204" s="16">
        <v>0</v>
      </c>
      <c r="DA204" s="16">
        <v>0</v>
      </c>
      <c r="DB204" s="16">
        <v>0</v>
      </c>
      <c r="DC204" s="47">
        <v>0</v>
      </c>
      <c r="DD204" s="50"/>
      <c r="DE204" s="16"/>
      <c r="DF204" s="16"/>
      <c r="DG204" s="16"/>
      <c r="DH204" s="47"/>
      <c r="DI204" s="50"/>
      <c r="DJ204" s="16"/>
      <c r="DK204" s="16"/>
      <c r="DL204" s="16"/>
      <c r="DM204" s="47"/>
      <c r="DN204" s="50"/>
      <c r="DO204" s="16"/>
      <c r="DP204" s="16"/>
      <c r="DQ204" s="16"/>
      <c r="DR204" s="47"/>
      <c r="DS204" s="50"/>
      <c r="DT204" s="16"/>
      <c r="DU204" s="16"/>
      <c r="DV204" s="16"/>
      <c r="DW204" s="47"/>
      <c r="DX204" s="50"/>
      <c r="DY204" s="16"/>
      <c r="DZ204" s="16"/>
      <c r="EA204" s="16"/>
      <c r="EB204" s="47"/>
      <c r="EC204" s="50"/>
      <c r="ED204" s="16"/>
      <c r="EE204" s="16"/>
      <c r="EF204" s="16"/>
      <c r="EG204" s="47"/>
      <c r="EH204" s="50"/>
      <c r="EI204" s="16"/>
      <c r="EJ204" s="16"/>
      <c r="EK204" s="16"/>
      <c r="EL204" s="47"/>
      <c r="EM204" s="50"/>
      <c r="EN204" s="16"/>
      <c r="EO204" s="16"/>
      <c r="EP204" s="16"/>
      <c r="EQ204" s="47"/>
      <c r="ER204" s="50"/>
      <c r="ES204" s="16"/>
      <c r="ET204" s="16"/>
      <c r="EU204" s="16"/>
      <c r="EV204" s="47"/>
      <c r="EW204" s="50"/>
      <c r="EX204" s="16"/>
      <c r="EY204" s="16"/>
      <c r="EZ204" s="16"/>
      <c r="FA204" s="47"/>
      <c r="FB204" s="50"/>
      <c r="FC204" s="16"/>
      <c r="FD204" s="16"/>
      <c r="FE204" s="16"/>
      <c r="FF204" s="47"/>
      <c r="FG204" s="50"/>
      <c r="FH204" s="16"/>
      <c r="FI204" s="16"/>
      <c r="FJ204" s="16"/>
      <c r="FK204" s="47"/>
      <c r="FL204" s="50"/>
      <c r="FM204" s="16"/>
      <c r="FN204" s="16"/>
      <c r="FO204" s="16"/>
      <c r="FP204" s="47"/>
      <c r="FQ204" s="50">
        <v>0</v>
      </c>
      <c r="FR204" s="16">
        <v>0</v>
      </c>
      <c r="FS204" s="16">
        <v>0</v>
      </c>
      <c r="FT204" s="16">
        <v>0</v>
      </c>
      <c r="FU204" s="47">
        <v>0</v>
      </c>
      <c r="FV204" s="50"/>
      <c r="FW204" s="16"/>
      <c r="FX204" s="16"/>
      <c r="FY204" s="16"/>
      <c r="FZ204" s="47"/>
      <c r="GA204" s="50"/>
      <c r="GB204" s="16"/>
      <c r="GC204" s="16"/>
      <c r="GD204" s="16"/>
      <c r="GE204" s="47"/>
      <c r="GF204" s="50"/>
      <c r="GG204" s="16"/>
      <c r="GH204" s="16"/>
      <c r="GI204" s="16"/>
      <c r="GJ204" s="47"/>
      <c r="GK204" s="50">
        <v>0</v>
      </c>
      <c r="GL204" s="16">
        <v>0</v>
      </c>
      <c r="GM204" s="16">
        <v>0</v>
      </c>
      <c r="GN204" s="16">
        <v>0</v>
      </c>
      <c r="GO204" s="47">
        <v>0</v>
      </c>
      <c r="GP204" s="50"/>
      <c r="GQ204" s="16"/>
      <c r="GR204" s="16"/>
      <c r="GS204" s="16"/>
      <c r="GT204" s="47"/>
      <c r="GU204" s="50"/>
      <c r="GV204" s="16"/>
      <c r="GW204" s="16"/>
      <c r="GX204" s="16"/>
      <c r="GY204" s="47"/>
      <c r="GZ204" s="50"/>
      <c r="HA204" s="16"/>
      <c r="HB204" s="16"/>
      <c r="HC204" s="16"/>
      <c r="HD204" s="47"/>
      <c r="HE204" s="50"/>
      <c r="HF204" s="16"/>
      <c r="HG204" s="16"/>
      <c r="HH204" s="16"/>
      <c r="HI204" s="47"/>
      <c r="HJ204" s="50">
        <v>213572.44</v>
      </c>
      <c r="HK204" s="16">
        <v>0</v>
      </c>
      <c r="HL204" s="16">
        <v>0</v>
      </c>
      <c r="HM204" s="16">
        <v>0</v>
      </c>
      <c r="HN204" s="47">
        <v>0</v>
      </c>
      <c r="HO204" s="50">
        <v>0</v>
      </c>
      <c r="HP204" s="16">
        <v>0</v>
      </c>
      <c r="HQ204" s="16">
        <v>0</v>
      </c>
      <c r="HR204" s="16">
        <v>0</v>
      </c>
      <c r="HS204" s="47">
        <v>0</v>
      </c>
      <c r="HT204" s="50">
        <v>213572.44</v>
      </c>
      <c r="HU204" s="16">
        <v>0</v>
      </c>
      <c r="HV204" s="16">
        <v>0</v>
      </c>
      <c r="HW204" s="16">
        <v>0</v>
      </c>
      <c r="HX204" s="17">
        <v>0</v>
      </c>
      <c r="HY204" s="2"/>
    </row>
    <row r="205" spans="1:233" ht="15.75" thickBot="1" x14ac:dyDescent="0.3">
      <c r="A205" s="102">
        <v>25</v>
      </c>
      <c r="B205" s="22" t="s">
        <v>79</v>
      </c>
      <c r="C205" s="23">
        <v>9748688.9110625181</v>
      </c>
      <c r="D205" s="24">
        <v>2724235.933662816</v>
      </c>
      <c r="E205" s="24">
        <v>0</v>
      </c>
      <c r="F205" s="24">
        <v>1450.7062701</v>
      </c>
      <c r="G205" s="48">
        <v>0</v>
      </c>
      <c r="H205" s="51">
        <v>6680289.0156556079</v>
      </c>
      <c r="I205" s="24">
        <v>265621.40608218551</v>
      </c>
      <c r="J205" s="24">
        <v>0</v>
      </c>
      <c r="K205" s="24">
        <v>0</v>
      </c>
      <c r="L205" s="48">
        <v>0</v>
      </c>
      <c r="M205" s="51">
        <v>59359.653590000002</v>
      </c>
      <c r="N205" s="24">
        <v>0</v>
      </c>
      <c r="O205" s="24">
        <v>0</v>
      </c>
      <c r="P205" s="24">
        <v>0</v>
      </c>
      <c r="Q205" s="48">
        <v>0</v>
      </c>
      <c r="R205" s="51">
        <v>41475.669430000002</v>
      </c>
      <c r="S205" s="24">
        <v>692.75737168000001</v>
      </c>
      <c r="T205" s="24">
        <v>0</v>
      </c>
      <c r="U205" s="24">
        <v>0</v>
      </c>
      <c r="V205" s="48">
        <v>0</v>
      </c>
      <c r="W205" s="51">
        <v>1167147.2242466521</v>
      </c>
      <c r="X205" s="24">
        <v>88515.872792408307</v>
      </c>
      <c r="Y205" s="24">
        <v>0</v>
      </c>
      <c r="Z205" s="24">
        <v>0</v>
      </c>
      <c r="AA205" s="48">
        <v>0</v>
      </c>
      <c r="AB205" s="51">
        <v>3448.7581599999999</v>
      </c>
      <c r="AC205" s="24">
        <v>269.18373624999998</v>
      </c>
      <c r="AD205" s="24">
        <v>0</v>
      </c>
      <c r="AE205" s="24">
        <v>0</v>
      </c>
      <c r="AF205" s="48">
        <v>0</v>
      </c>
      <c r="AG205" s="51">
        <v>0</v>
      </c>
      <c r="AH205" s="24">
        <v>0</v>
      </c>
      <c r="AI205" s="24">
        <v>0</v>
      </c>
      <c r="AJ205" s="24">
        <v>0</v>
      </c>
      <c r="AK205" s="48">
        <v>0</v>
      </c>
      <c r="AL205" s="51">
        <v>562598.59288887505</v>
      </c>
      <c r="AM205" s="24">
        <v>329179.54539705679</v>
      </c>
      <c r="AN205" s="24">
        <v>0</v>
      </c>
      <c r="AO205" s="24">
        <v>0</v>
      </c>
      <c r="AP205" s="48">
        <v>0</v>
      </c>
      <c r="AQ205" s="51">
        <v>0</v>
      </c>
      <c r="AR205" s="24">
        <v>298.77180121599997</v>
      </c>
      <c r="AS205" s="24">
        <v>0</v>
      </c>
      <c r="AT205" s="24">
        <v>0</v>
      </c>
      <c r="AU205" s="48">
        <v>0</v>
      </c>
      <c r="AV205" s="51">
        <v>0</v>
      </c>
      <c r="AW205" s="24">
        <v>0</v>
      </c>
      <c r="AX205" s="24">
        <v>0</v>
      </c>
      <c r="AY205" s="24">
        <v>0</v>
      </c>
      <c r="AZ205" s="48">
        <v>0</v>
      </c>
      <c r="BA205" s="51">
        <v>558470.98843090958</v>
      </c>
      <c r="BB205" s="24">
        <v>1518045.455341944</v>
      </c>
      <c r="BC205" s="24">
        <v>0</v>
      </c>
      <c r="BD205" s="24">
        <v>0</v>
      </c>
      <c r="BE205" s="48">
        <v>0</v>
      </c>
      <c r="BF205" s="51">
        <v>0</v>
      </c>
      <c r="BG205" s="24">
        <v>0</v>
      </c>
      <c r="BH205" s="24">
        <v>0</v>
      </c>
      <c r="BI205" s="24">
        <v>0</v>
      </c>
      <c r="BJ205" s="48">
        <v>0</v>
      </c>
      <c r="BK205" s="51">
        <v>0</v>
      </c>
      <c r="BL205" s="24">
        <v>0</v>
      </c>
      <c r="BM205" s="24">
        <v>0</v>
      </c>
      <c r="BN205" s="24">
        <v>0</v>
      </c>
      <c r="BO205" s="48">
        <v>0</v>
      </c>
      <c r="BP205" s="51">
        <v>363157.97512674838</v>
      </c>
      <c r="BQ205" s="24">
        <v>451396.15262033732</v>
      </c>
      <c r="BR205" s="24">
        <v>0</v>
      </c>
      <c r="BS205" s="24">
        <v>1450.7062701</v>
      </c>
      <c r="BT205" s="48">
        <v>0</v>
      </c>
      <c r="BU205" s="51">
        <v>247042.92687117241</v>
      </c>
      <c r="BV205" s="24">
        <v>51267.933640000003</v>
      </c>
      <c r="BW205" s="24">
        <v>0</v>
      </c>
      <c r="BX205" s="24">
        <v>0</v>
      </c>
      <c r="BY205" s="48">
        <v>0</v>
      </c>
      <c r="BZ205" s="51">
        <v>0</v>
      </c>
      <c r="CA205" s="24">
        <v>0</v>
      </c>
      <c r="CB205" s="24">
        <v>0</v>
      </c>
      <c r="CC205" s="24">
        <v>0</v>
      </c>
      <c r="CD205" s="48">
        <v>0</v>
      </c>
      <c r="CE205" s="51">
        <v>0</v>
      </c>
      <c r="CF205" s="24">
        <v>0</v>
      </c>
      <c r="CG205" s="24">
        <v>0</v>
      </c>
      <c r="CH205" s="24">
        <v>0</v>
      </c>
      <c r="CI205" s="48">
        <v>0</v>
      </c>
      <c r="CJ205" s="51">
        <v>169982.18784255651</v>
      </c>
      <c r="CK205" s="24">
        <v>20209.567788885</v>
      </c>
      <c r="CL205" s="24">
        <v>0</v>
      </c>
      <c r="CM205" s="24">
        <v>0</v>
      </c>
      <c r="CN205" s="48">
        <v>0</v>
      </c>
      <c r="CO205" s="51">
        <v>648.71</v>
      </c>
      <c r="CP205" s="24">
        <v>0</v>
      </c>
      <c r="CQ205" s="24">
        <v>0</v>
      </c>
      <c r="CR205" s="24">
        <v>0</v>
      </c>
      <c r="CS205" s="48">
        <v>0</v>
      </c>
      <c r="CT205" s="51">
        <v>0</v>
      </c>
      <c r="CU205" s="24">
        <v>0</v>
      </c>
      <c r="CV205" s="24">
        <v>0</v>
      </c>
      <c r="CW205" s="24">
        <v>0</v>
      </c>
      <c r="CX205" s="48">
        <v>0</v>
      </c>
      <c r="CY205" s="51">
        <v>2608693.1269863336</v>
      </c>
      <c r="CZ205" s="24">
        <v>1351432.2554006784</v>
      </c>
      <c r="DA205" s="24">
        <v>0</v>
      </c>
      <c r="DB205" s="24">
        <v>0</v>
      </c>
      <c r="DC205" s="48">
        <v>0</v>
      </c>
      <c r="DD205" s="51">
        <v>838326.95444071549</v>
      </c>
      <c r="DE205" s="24">
        <v>116849.22368852136</v>
      </c>
      <c r="DF205" s="24">
        <v>0</v>
      </c>
      <c r="DG205" s="24">
        <v>0</v>
      </c>
      <c r="DH205" s="48">
        <v>0</v>
      </c>
      <c r="DI205" s="51">
        <v>307423.50879473408</v>
      </c>
      <c r="DJ205" s="24">
        <v>33809.85130367599</v>
      </c>
      <c r="DK205" s="24">
        <v>0</v>
      </c>
      <c r="DL205" s="24">
        <v>0</v>
      </c>
      <c r="DM205" s="48">
        <v>0</v>
      </c>
      <c r="DN205" s="51">
        <v>63000.549456692323</v>
      </c>
      <c r="DO205" s="24">
        <v>55682.873530805002</v>
      </c>
      <c r="DP205" s="24">
        <v>0</v>
      </c>
      <c r="DQ205" s="24">
        <v>0</v>
      </c>
      <c r="DR205" s="48">
        <v>0</v>
      </c>
      <c r="DS205" s="51">
        <v>61973.743652987439</v>
      </c>
      <c r="DT205" s="24">
        <v>130737.26054969348</v>
      </c>
      <c r="DU205" s="24">
        <v>0</v>
      </c>
      <c r="DV205" s="24">
        <v>0</v>
      </c>
      <c r="DW205" s="48">
        <v>0</v>
      </c>
      <c r="DX205" s="51">
        <v>144356.14776110579</v>
      </c>
      <c r="DY205" s="24">
        <v>215802.30273624801</v>
      </c>
      <c r="DZ205" s="24">
        <v>0</v>
      </c>
      <c r="EA205" s="24">
        <v>0</v>
      </c>
      <c r="EB205" s="48">
        <v>0</v>
      </c>
      <c r="EC205" s="51">
        <v>71678.340794709395</v>
      </c>
      <c r="ED205" s="24">
        <v>87679.071348006997</v>
      </c>
      <c r="EE205" s="24">
        <v>0</v>
      </c>
      <c r="EF205" s="24">
        <v>0</v>
      </c>
      <c r="EG205" s="48">
        <v>0</v>
      </c>
      <c r="EH205" s="51">
        <v>73362.096361317803</v>
      </c>
      <c r="EI205" s="24">
        <v>4324.9696899999999</v>
      </c>
      <c r="EJ205" s="24">
        <v>0</v>
      </c>
      <c r="EK205" s="24">
        <v>0</v>
      </c>
      <c r="EL205" s="48">
        <v>0</v>
      </c>
      <c r="EM205" s="51">
        <v>39567.619062868747</v>
      </c>
      <c r="EN205" s="24">
        <v>3193.2551100000019</v>
      </c>
      <c r="EO205" s="24">
        <v>0</v>
      </c>
      <c r="EP205" s="24">
        <v>0</v>
      </c>
      <c r="EQ205" s="48">
        <v>0</v>
      </c>
      <c r="ER205" s="51">
        <v>112543.1237881424</v>
      </c>
      <c r="ES205" s="24">
        <v>219826.36510353</v>
      </c>
      <c r="ET205" s="24">
        <v>0</v>
      </c>
      <c r="EU205" s="24">
        <v>0</v>
      </c>
      <c r="EV205" s="48">
        <v>0</v>
      </c>
      <c r="EW205" s="51">
        <v>62967.471238703678</v>
      </c>
      <c r="EX205" s="24">
        <v>6396.278827434</v>
      </c>
      <c r="EY205" s="24">
        <v>0</v>
      </c>
      <c r="EZ205" s="24">
        <v>0</v>
      </c>
      <c r="FA205" s="48">
        <v>0</v>
      </c>
      <c r="FB205" s="51">
        <v>0</v>
      </c>
      <c r="FC205" s="24">
        <v>0</v>
      </c>
      <c r="FD205" s="24">
        <v>0</v>
      </c>
      <c r="FE205" s="24">
        <v>0</v>
      </c>
      <c r="FF205" s="48">
        <v>0</v>
      </c>
      <c r="FG205" s="51">
        <v>2111.7129300000001</v>
      </c>
      <c r="FH205" s="24">
        <v>0</v>
      </c>
      <c r="FI205" s="24">
        <v>0</v>
      </c>
      <c r="FJ205" s="24">
        <v>0</v>
      </c>
      <c r="FK205" s="48">
        <v>0</v>
      </c>
      <c r="FL205" s="51">
        <v>831381.85870435694</v>
      </c>
      <c r="FM205" s="24">
        <v>477130.80351276312</v>
      </c>
      <c r="FN205" s="24">
        <v>0</v>
      </c>
      <c r="FO205" s="24">
        <v>0</v>
      </c>
      <c r="FP205" s="48">
        <v>0</v>
      </c>
      <c r="FQ205" s="51">
        <v>105363.36177157921</v>
      </c>
      <c r="FR205" s="24">
        <v>14212.996047709994</v>
      </c>
      <c r="FS205" s="24">
        <v>0</v>
      </c>
      <c r="FT205" s="24">
        <v>0</v>
      </c>
      <c r="FU205" s="48">
        <v>0</v>
      </c>
      <c r="FV205" s="51">
        <v>74565.558985293799</v>
      </c>
      <c r="FW205" s="24">
        <v>9837.0367436469951</v>
      </c>
      <c r="FX205" s="24">
        <v>0</v>
      </c>
      <c r="FY205" s="24">
        <v>0</v>
      </c>
      <c r="FZ205" s="48">
        <v>0</v>
      </c>
      <c r="GA205" s="51">
        <v>3940.2479800000001</v>
      </c>
      <c r="GB205" s="24">
        <v>2559.1548629729991</v>
      </c>
      <c r="GC205" s="24">
        <v>0</v>
      </c>
      <c r="GD205" s="24">
        <v>0</v>
      </c>
      <c r="GE205" s="48">
        <v>0</v>
      </c>
      <c r="GF205" s="51">
        <v>26857.554806285301</v>
      </c>
      <c r="GG205" s="24">
        <v>1816.80444109</v>
      </c>
      <c r="GH205" s="24">
        <v>0</v>
      </c>
      <c r="GI205" s="24">
        <v>0</v>
      </c>
      <c r="GJ205" s="48">
        <v>0</v>
      </c>
      <c r="GK205" s="51">
        <v>77041.708369999993</v>
      </c>
      <c r="GL205" s="24">
        <v>199944.47065984001</v>
      </c>
      <c r="GM205" s="24">
        <v>0</v>
      </c>
      <c r="GN205" s="24">
        <v>4723.59</v>
      </c>
      <c r="GO205" s="48">
        <v>0</v>
      </c>
      <c r="GP205" s="51">
        <v>2687.50351</v>
      </c>
      <c r="GQ205" s="24">
        <v>147150.11026640001</v>
      </c>
      <c r="GR205" s="24">
        <v>0</v>
      </c>
      <c r="GS205" s="24">
        <v>4723.59</v>
      </c>
      <c r="GT205" s="48">
        <v>0</v>
      </c>
      <c r="GU205" s="51">
        <v>12221.20486</v>
      </c>
      <c r="GV205" s="24">
        <v>31952.12399344</v>
      </c>
      <c r="GW205" s="24">
        <v>0</v>
      </c>
      <c r="GX205" s="24">
        <v>0</v>
      </c>
      <c r="GY205" s="48">
        <v>0</v>
      </c>
      <c r="GZ205" s="51">
        <v>62133</v>
      </c>
      <c r="HA205" s="24">
        <v>20842.236400000002</v>
      </c>
      <c r="HB205" s="24">
        <v>0</v>
      </c>
      <c r="HC205" s="24">
        <v>0</v>
      </c>
      <c r="HD205" s="48">
        <v>0</v>
      </c>
      <c r="HE205" s="51">
        <v>84608.733410000001</v>
      </c>
      <c r="HF205" s="24">
        <v>12604.683742212999</v>
      </c>
      <c r="HG205" s="24">
        <v>0</v>
      </c>
      <c r="HH205" s="24">
        <v>0</v>
      </c>
      <c r="HI205" s="48">
        <v>0</v>
      </c>
      <c r="HJ205" s="51">
        <v>12624395.841600433</v>
      </c>
      <c r="HK205" s="24">
        <v>4302430.3395132571</v>
      </c>
      <c r="HL205" s="24">
        <v>0</v>
      </c>
      <c r="HM205" s="24">
        <v>6174.2962700999997</v>
      </c>
      <c r="HN205" s="48">
        <v>0</v>
      </c>
      <c r="HO205" s="51">
        <v>64943.455459999997</v>
      </c>
      <c r="HP205" s="24">
        <v>126509.5739</v>
      </c>
      <c r="HQ205" s="24">
        <v>0</v>
      </c>
      <c r="HR205" s="24">
        <v>0</v>
      </c>
      <c r="HS205" s="48">
        <v>0</v>
      </c>
      <c r="HT205" s="51">
        <v>12689339.297060434</v>
      </c>
      <c r="HU205" s="24">
        <v>4428939.9134132573</v>
      </c>
      <c r="HV205" s="24">
        <v>0</v>
      </c>
      <c r="HW205" s="24">
        <v>6174.2962700999997</v>
      </c>
      <c r="HX205" s="25">
        <v>0</v>
      </c>
      <c r="HY205" s="2"/>
    </row>
    <row r="206" spans="1:233" ht="15.75" thickTop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  <c r="HE206" s="4"/>
      <c r="HF206" s="4"/>
      <c r="HG206" s="4"/>
      <c r="HH206" s="4"/>
      <c r="HI206" s="4"/>
      <c r="HJ206" s="4"/>
      <c r="HK206" s="4"/>
      <c r="HL206" s="4"/>
      <c r="HM206" s="4"/>
      <c r="HN206" s="4"/>
      <c r="HO206" s="4"/>
      <c r="HP206" s="4"/>
      <c r="HQ206" s="4"/>
      <c r="HR206" s="4"/>
      <c r="HS206" s="4"/>
      <c r="HT206" s="4"/>
      <c r="HU206" s="4"/>
      <c r="HV206" s="4"/>
      <c r="HW206" s="4"/>
      <c r="HX206" s="4"/>
    </row>
    <row r="207" spans="1:233" x14ac:dyDescent="0.25">
      <c r="A207" s="1" t="s">
        <v>115</v>
      </c>
      <c r="C207" s="1" t="s">
        <v>1</v>
      </c>
    </row>
    <row r="208" spans="1:233" ht="15.75" thickBo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</row>
    <row r="209" spans="1:55" s="101" customFormat="1" ht="43.5" customHeight="1" thickTop="1" thickBot="1" x14ac:dyDescent="0.3">
      <c r="A209" s="69" t="s">
        <v>2</v>
      </c>
      <c r="B209" s="97" t="s">
        <v>3</v>
      </c>
      <c r="C209" s="98" t="s">
        <v>4</v>
      </c>
      <c r="D209" s="99" t="s">
        <v>5</v>
      </c>
      <c r="E209" s="99" t="s">
        <v>6</v>
      </c>
      <c r="F209" s="99" t="s">
        <v>7</v>
      </c>
      <c r="G209" s="99" t="s">
        <v>8</v>
      </c>
      <c r="H209" s="99" t="s">
        <v>9</v>
      </c>
      <c r="I209" s="99" t="s">
        <v>10</v>
      </c>
      <c r="J209" s="99" t="s">
        <v>11</v>
      </c>
      <c r="K209" s="99" t="s">
        <v>12</v>
      </c>
      <c r="L209" s="99" t="s">
        <v>13</v>
      </c>
      <c r="M209" s="99" t="s">
        <v>14</v>
      </c>
      <c r="N209" s="99" t="s">
        <v>15</v>
      </c>
      <c r="O209" s="99" t="s">
        <v>16</v>
      </c>
      <c r="P209" s="99" t="s">
        <v>17</v>
      </c>
      <c r="Q209" s="99" t="s">
        <v>18</v>
      </c>
      <c r="R209" s="99" t="s">
        <v>19</v>
      </c>
      <c r="S209" s="99" t="s">
        <v>20</v>
      </c>
      <c r="T209" s="99" t="s">
        <v>21</v>
      </c>
      <c r="U209" s="99" t="s">
        <v>22</v>
      </c>
      <c r="V209" s="99" t="s">
        <v>23</v>
      </c>
      <c r="W209" s="99" t="s">
        <v>24</v>
      </c>
      <c r="X209" s="99" t="s">
        <v>25</v>
      </c>
      <c r="Y209" s="99" t="s">
        <v>26</v>
      </c>
      <c r="Z209" s="99" t="s">
        <v>27</v>
      </c>
      <c r="AA209" s="99" t="s">
        <v>28</v>
      </c>
      <c r="AB209" s="99" t="s">
        <v>29</v>
      </c>
      <c r="AC209" s="99" t="s">
        <v>30</v>
      </c>
      <c r="AD209" s="99" t="s">
        <v>31</v>
      </c>
      <c r="AE209" s="99" t="s">
        <v>32</v>
      </c>
      <c r="AF209" s="99" t="s">
        <v>33</v>
      </c>
      <c r="AG209" s="99" t="s">
        <v>34</v>
      </c>
      <c r="AH209" s="99" t="s">
        <v>35</v>
      </c>
      <c r="AI209" s="99" t="s">
        <v>36</v>
      </c>
      <c r="AJ209" s="99" t="s">
        <v>37</v>
      </c>
      <c r="AK209" s="99" t="s">
        <v>38</v>
      </c>
      <c r="AL209" s="99" t="s">
        <v>39</v>
      </c>
      <c r="AM209" s="99" t="s">
        <v>40</v>
      </c>
      <c r="AN209" s="99" t="s">
        <v>41</v>
      </c>
      <c r="AO209" s="99" t="s">
        <v>42</v>
      </c>
      <c r="AP209" s="99" t="s">
        <v>43</v>
      </c>
      <c r="AQ209" s="99" t="s">
        <v>44</v>
      </c>
      <c r="AR209" s="99" t="s">
        <v>45</v>
      </c>
      <c r="AS209" s="99" t="s">
        <v>46</v>
      </c>
      <c r="AT209" s="99" t="s">
        <v>47</v>
      </c>
      <c r="AU209" s="99" t="s">
        <v>48</v>
      </c>
      <c r="AV209" s="99" t="s">
        <v>49</v>
      </c>
      <c r="AW209" s="99" t="s">
        <v>50</v>
      </c>
      <c r="AX209" s="99" t="s">
        <v>51</v>
      </c>
      <c r="AY209" s="99" t="s">
        <v>52</v>
      </c>
      <c r="AZ209" s="99" t="s">
        <v>53</v>
      </c>
      <c r="BA209" s="99" t="s">
        <v>22</v>
      </c>
      <c r="BB209" s="97" t="s">
        <v>54</v>
      </c>
      <c r="BC209" s="100"/>
    </row>
    <row r="210" spans="1:55" ht="15.75" thickTop="1" x14ac:dyDescent="0.25">
      <c r="A210" s="95">
        <v>1</v>
      </c>
      <c r="B210" s="8" t="s">
        <v>55</v>
      </c>
      <c r="C210" s="26">
        <v>0.18529842308370301</v>
      </c>
      <c r="D210" s="27">
        <v>0.224403905782846</v>
      </c>
      <c r="E210" s="27"/>
      <c r="F210" s="27"/>
      <c r="G210" s="27">
        <v>0.163198890720163</v>
      </c>
      <c r="H210" s="27">
        <v>0.16717992579683399</v>
      </c>
      <c r="I210" s="27"/>
      <c r="J210" s="27"/>
      <c r="K210" s="27">
        <v>0.156370102286815</v>
      </c>
      <c r="L210" s="27"/>
      <c r="M210" s="27"/>
      <c r="N210" s="27">
        <v>0.124627238732853</v>
      </c>
      <c r="O210" s="27"/>
      <c r="P210" s="27"/>
      <c r="Q210" s="27">
        <v>0.131618377403072</v>
      </c>
      <c r="R210" s="27">
        <v>0.17897949954379699</v>
      </c>
      <c r="S210" s="27"/>
      <c r="T210" s="27"/>
      <c r="U210" s="27">
        <v>0.26817606474996097</v>
      </c>
      <c r="V210" s="27"/>
      <c r="W210" s="27"/>
      <c r="X210" s="27">
        <v>0.19171682907000601</v>
      </c>
      <c r="Y210" s="27">
        <v>0.20216238266481401</v>
      </c>
      <c r="Z210" s="27">
        <v>0.21388541056395</v>
      </c>
      <c r="AA210" s="27">
        <v>0.24749486166829299</v>
      </c>
      <c r="AB210" s="27">
        <v>0.13905030143608099</v>
      </c>
      <c r="AC210" s="27">
        <v>0.16859276027144099</v>
      </c>
      <c r="AD210" s="27">
        <v>0.15463616104671299</v>
      </c>
      <c r="AE210" s="27">
        <v>0.15299444361905501</v>
      </c>
      <c r="AF210" s="27">
        <v>0.2</v>
      </c>
      <c r="AG210" s="27">
        <v>0.202224588501035</v>
      </c>
      <c r="AH210" s="27">
        <v>0.113464402549998</v>
      </c>
      <c r="AI210" s="27"/>
      <c r="AJ210" s="27"/>
      <c r="AK210" s="27">
        <v>0.16426206530739901</v>
      </c>
      <c r="AL210" s="27">
        <v>5.2177936064252702E-2</v>
      </c>
      <c r="AM210" s="27">
        <v>5.2177936064252702E-2</v>
      </c>
      <c r="AN210" s="27"/>
      <c r="AO210" s="27"/>
      <c r="AP210" s="27">
        <v>0</v>
      </c>
      <c r="AQ210" s="27"/>
      <c r="AR210" s="27"/>
      <c r="AS210" s="27"/>
      <c r="AT210" s="27"/>
      <c r="AU210" s="27">
        <v>0.18630461451007499</v>
      </c>
      <c r="AV210" s="27">
        <v>0</v>
      </c>
      <c r="AW210" s="27"/>
      <c r="AX210" s="27"/>
      <c r="AY210" s="27"/>
      <c r="AZ210" s="27"/>
      <c r="BA210" s="27"/>
      <c r="BB210" s="28">
        <v>0.18630461451007499</v>
      </c>
      <c r="BC210" s="2"/>
    </row>
    <row r="211" spans="1:55" x14ac:dyDescent="0.25">
      <c r="A211" s="96">
        <v>2</v>
      </c>
      <c r="B211" s="6" t="s">
        <v>56</v>
      </c>
      <c r="C211" s="29">
        <v>0</v>
      </c>
      <c r="D211" s="30"/>
      <c r="E211" s="30"/>
      <c r="F211" s="30"/>
      <c r="G211" s="30">
        <v>0</v>
      </c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>
        <v>0</v>
      </c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>
        <v>0</v>
      </c>
      <c r="AM211" s="30"/>
      <c r="AN211" s="30"/>
      <c r="AO211" s="30"/>
      <c r="AP211" s="30">
        <v>0</v>
      </c>
      <c r="AQ211" s="30"/>
      <c r="AR211" s="30"/>
      <c r="AS211" s="30"/>
      <c r="AT211" s="30"/>
      <c r="AU211" s="30">
        <v>0</v>
      </c>
      <c r="AV211" s="30">
        <v>0</v>
      </c>
      <c r="AW211" s="30"/>
      <c r="AX211" s="30"/>
      <c r="AY211" s="30"/>
      <c r="AZ211" s="30"/>
      <c r="BA211" s="30"/>
      <c r="BB211" s="31">
        <v>0</v>
      </c>
      <c r="BC211" s="2"/>
    </row>
    <row r="212" spans="1:55" x14ac:dyDescent="0.25">
      <c r="A212" s="96">
        <v>3</v>
      </c>
      <c r="B212" s="6" t="s">
        <v>57</v>
      </c>
      <c r="C212" s="29">
        <v>0.31158429271163601</v>
      </c>
      <c r="D212" s="30">
        <v>0.54159259259259296</v>
      </c>
      <c r="E212" s="30"/>
      <c r="F212" s="30"/>
      <c r="G212" s="30">
        <v>0.1</v>
      </c>
      <c r="H212" s="30">
        <v>0.1</v>
      </c>
      <c r="I212" s="30"/>
      <c r="J212" s="30"/>
      <c r="K212" s="30"/>
      <c r="L212" s="30"/>
      <c r="M212" s="30"/>
      <c r="N212" s="30">
        <v>0.15975</v>
      </c>
      <c r="O212" s="30"/>
      <c r="P212" s="30"/>
      <c r="Q212" s="30">
        <v>0.18074999999999999</v>
      </c>
      <c r="R212" s="30">
        <v>0.176666666666667</v>
      </c>
      <c r="S212" s="30"/>
      <c r="T212" s="30"/>
      <c r="U212" s="30">
        <v>0.209222222222222</v>
      </c>
      <c r="V212" s="30"/>
      <c r="W212" s="30"/>
      <c r="X212" s="30">
        <v>0.15595062109869201</v>
      </c>
      <c r="Y212" s="30">
        <v>0.1575</v>
      </c>
      <c r="Z212" s="30">
        <v>0.1</v>
      </c>
      <c r="AA212" s="30"/>
      <c r="AB212" s="30"/>
      <c r="AC212" s="30">
        <v>0.45</v>
      </c>
      <c r="AD212" s="30"/>
      <c r="AE212" s="30"/>
      <c r="AF212" s="30"/>
      <c r="AG212" s="30">
        <v>8.1600000000000006E-2</v>
      </c>
      <c r="AH212" s="30">
        <v>0.2</v>
      </c>
      <c r="AI212" s="30"/>
      <c r="AJ212" s="30"/>
      <c r="AK212" s="30">
        <v>0.13916666666666699</v>
      </c>
      <c r="AL212" s="30">
        <v>0</v>
      </c>
      <c r="AM212" s="30"/>
      <c r="AN212" s="30"/>
      <c r="AO212" s="30"/>
      <c r="AP212" s="30">
        <v>0</v>
      </c>
      <c r="AQ212" s="30"/>
      <c r="AR212" s="30"/>
      <c r="AS212" s="30"/>
      <c r="AT212" s="30"/>
      <c r="AU212" s="30">
        <v>0.23159541977244699</v>
      </c>
      <c r="AV212" s="30">
        <v>0</v>
      </c>
      <c r="AW212" s="30"/>
      <c r="AX212" s="30"/>
      <c r="AY212" s="30"/>
      <c r="AZ212" s="30"/>
      <c r="BA212" s="30"/>
      <c r="BB212" s="31">
        <v>0.23159541977244699</v>
      </c>
      <c r="BC212" s="2"/>
    </row>
    <row r="213" spans="1:55" x14ac:dyDescent="0.25">
      <c r="A213" s="96">
        <v>4</v>
      </c>
      <c r="B213" s="6" t="s">
        <v>58</v>
      </c>
      <c r="C213" s="29">
        <v>9.6974167685157001E-2</v>
      </c>
      <c r="D213" s="30">
        <v>0.12590000000000001</v>
      </c>
      <c r="E213" s="30">
        <v>0.45</v>
      </c>
      <c r="F213" s="30">
        <v>9.8299999999999998E-2</v>
      </c>
      <c r="G213" s="30">
        <v>0.13849251892146899</v>
      </c>
      <c r="H213" s="30">
        <v>0.16120000000000001</v>
      </c>
      <c r="I213" s="30">
        <v>0</v>
      </c>
      <c r="J213" s="30"/>
      <c r="K213" s="30">
        <v>0.10929999999999999</v>
      </c>
      <c r="L213" s="30"/>
      <c r="M213" s="30"/>
      <c r="N213" s="30">
        <v>6.9199999999999998E-2</v>
      </c>
      <c r="O213" s="30"/>
      <c r="P213" s="30"/>
      <c r="Q213" s="30">
        <v>7.1599999999999997E-2</v>
      </c>
      <c r="R213" s="30">
        <v>8.2500000000000004E-2</v>
      </c>
      <c r="S213" s="30"/>
      <c r="T213" s="30"/>
      <c r="U213" s="30">
        <v>0.1633</v>
      </c>
      <c r="V213" s="30"/>
      <c r="W213" s="30"/>
      <c r="X213" s="30">
        <v>0.179602026051705</v>
      </c>
      <c r="Y213" s="30">
        <v>0.19950000000000001</v>
      </c>
      <c r="Z213" s="30">
        <v>0.15659999999999999</v>
      </c>
      <c r="AA213" s="30"/>
      <c r="AB213" s="30"/>
      <c r="AC213" s="30">
        <v>0.3</v>
      </c>
      <c r="AD213" s="30"/>
      <c r="AE213" s="30"/>
      <c r="AF213" s="30"/>
      <c r="AG213" s="30">
        <v>0.21340000000000001</v>
      </c>
      <c r="AH213" s="30">
        <v>0.15</v>
      </c>
      <c r="AI213" s="30"/>
      <c r="AJ213" s="30"/>
      <c r="AK213" s="30">
        <v>0.1903</v>
      </c>
      <c r="AL213" s="30">
        <v>0.1</v>
      </c>
      <c r="AM213" s="30">
        <v>0.1</v>
      </c>
      <c r="AN213" s="30"/>
      <c r="AO213" s="30"/>
      <c r="AP213" s="30">
        <v>0</v>
      </c>
      <c r="AQ213" s="30"/>
      <c r="AR213" s="30"/>
      <c r="AS213" s="30"/>
      <c r="AT213" s="30">
        <v>0.1048</v>
      </c>
      <c r="AU213" s="30">
        <v>0.10706072347300399</v>
      </c>
      <c r="AV213" s="30">
        <v>0</v>
      </c>
      <c r="AW213" s="30"/>
      <c r="AX213" s="30"/>
      <c r="AY213" s="30"/>
      <c r="AZ213" s="30"/>
      <c r="BA213" s="30"/>
      <c r="BB213" s="31">
        <v>0.10706072347300399</v>
      </c>
      <c r="BC213" s="2"/>
    </row>
    <row r="214" spans="1:55" x14ac:dyDescent="0.25">
      <c r="A214" s="96">
        <v>5</v>
      </c>
      <c r="B214" s="6" t="s">
        <v>59</v>
      </c>
      <c r="C214" s="29">
        <v>0</v>
      </c>
      <c r="D214" s="30"/>
      <c r="E214" s="30"/>
      <c r="F214" s="30"/>
      <c r="G214" s="30">
        <v>0</v>
      </c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>
        <v>0.12139999999999999</v>
      </c>
      <c r="Y214" s="30">
        <v>0.12139999999999999</v>
      </c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>
        <v>0</v>
      </c>
      <c r="AM214" s="30"/>
      <c r="AN214" s="30"/>
      <c r="AO214" s="30"/>
      <c r="AP214" s="30">
        <v>0</v>
      </c>
      <c r="AQ214" s="30"/>
      <c r="AR214" s="30"/>
      <c r="AS214" s="30"/>
      <c r="AT214" s="30"/>
      <c r="AU214" s="30">
        <v>0.12139999999999999</v>
      </c>
      <c r="AV214" s="30">
        <v>0</v>
      </c>
      <c r="AW214" s="30"/>
      <c r="AX214" s="30"/>
      <c r="AY214" s="30"/>
      <c r="AZ214" s="30"/>
      <c r="BA214" s="30"/>
      <c r="BB214" s="31">
        <v>0.12139999999999999</v>
      </c>
      <c r="BC214" s="2"/>
    </row>
    <row r="215" spans="1:55" x14ac:dyDescent="0.25">
      <c r="A215" s="96">
        <v>6</v>
      </c>
      <c r="B215" s="6" t="s">
        <v>60</v>
      </c>
      <c r="C215" s="29">
        <v>0</v>
      </c>
      <c r="D215" s="30"/>
      <c r="E215" s="30"/>
      <c r="F215" s="30"/>
      <c r="G215" s="30">
        <v>0</v>
      </c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>
        <v>0</v>
      </c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>
        <v>0</v>
      </c>
      <c r="AM215" s="30"/>
      <c r="AN215" s="30"/>
      <c r="AO215" s="30"/>
      <c r="AP215" s="30">
        <v>0</v>
      </c>
      <c r="AQ215" s="30"/>
      <c r="AR215" s="30"/>
      <c r="AS215" s="30"/>
      <c r="AT215" s="30"/>
      <c r="AU215" s="30">
        <v>0</v>
      </c>
      <c r="AV215" s="30">
        <v>0</v>
      </c>
      <c r="AW215" s="30"/>
      <c r="AX215" s="30"/>
      <c r="AY215" s="30"/>
      <c r="AZ215" s="30"/>
      <c r="BA215" s="30"/>
      <c r="BB215" s="31">
        <v>0</v>
      </c>
      <c r="BC215" s="2"/>
    </row>
    <row r="216" spans="1:55" x14ac:dyDescent="0.25">
      <c r="A216" s="96">
        <v>7</v>
      </c>
      <c r="B216" s="6" t="s">
        <v>61</v>
      </c>
      <c r="C216" s="29">
        <v>0</v>
      </c>
      <c r="D216" s="30"/>
      <c r="E216" s="30"/>
      <c r="F216" s="30"/>
      <c r="G216" s="30">
        <v>0</v>
      </c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>
        <v>0</v>
      </c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>
        <v>0</v>
      </c>
      <c r="AM216" s="30"/>
      <c r="AN216" s="30"/>
      <c r="AO216" s="30"/>
      <c r="AP216" s="30">
        <v>0</v>
      </c>
      <c r="AQ216" s="30"/>
      <c r="AR216" s="30"/>
      <c r="AS216" s="30"/>
      <c r="AT216" s="30"/>
      <c r="AU216" s="30">
        <v>0</v>
      </c>
      <c r="AV216" s="30">
        <v>0</v>
      </c>
      <c r="AW216" s="30"/>
      <c r="AX216" s="30"/>
      <c r="AY216" s="30"/>
      <c r="AZ216" s="30"/>
      <c r="BA216" s="30"/>
      <c r="BB216" s="31">
        <v>0</v>
      </c>
      <c r="BC216" s="2"/>
    </row>
    <row r="217" spans="1:55" x14ac:dyDescent="0.25">
      <c r="A217" s="96">
        <v>8</v>
      </c>
      <c r="B217" s="6" t="s">
        <v>62</v>
      </c>
      <c r="C217" s="29">
        <v>0.16618490461881499</v>
      </c>
      <c r="D217" s="30">
        <v>0.19754353064403801</v>
      </c>
      <c r="E217" s="30"/>
      <c r="F217" s="30"/>
      <c r="G217" s="30">
        <v>0.163846379675744</v>
      </c>
      <c r="H217" s="30">
        <v>0.14687042204546399</v>
      </c>
      <c r="I217" s="30"/>
      <c r="J217" s="30"/>
      <c r="K217" s="30">
        <v>0.17978998652342501</v>
      </c>
      <c r="L217" s="30"/>
      <c r="M217" s="30"/>
      <c r="N217" s="30">
        <v>0.11162756982924001</v>
      </c>
      <c r="O217" s="30"/>
      <c r="P217" s="30"/>
      <c r="Q217" s="30">
        <v>0.145639206445978</v>
      </c>
      <c r="R217" s="30">
        <v>0.16479827960757301</v>
      </c>
      <c r="S217" s="30"/>
      <c r="T217" s="30"/>
      <c r="U217" s="30">
        <v>0.25202227093624702</v>
      </c>
      <c r="V217" s="30"/>
      <c r="W217" s="30"/>
      <c r="X217" s="30">
        <v>0.178134324955179</v>
      </c>
      <c r="Y217" s="30">
        <v>0.19246462895344199</v>
      </c>
      <c r="Z217" s="30">
        <v>0.19781761274135801</v>
      </c>
      <c r="AA217" s="30">
        <v>0.19624367067123499</v>
      </c>
      <c r="AB217" s="30">
        <v>0.112046218413293</v>
      </c>
      <c r="AC217" s="30">
        <v>0.16951663412838999</v>
      </c>
      <c r="AD217" s="30">
        <v>0.17229506509902301</v>
      </c>
      <c r="AE217" s="30">
        <v>0.116324297655412</v>
      </c>
      <c r="AF217" s="30">
        <v>0.104413137485535</v>
      </c>
      <c r="AG217" s="30">
        <v>0.16708322868268799</v>
      </c>
      <c r="AH217" s="30">
        <v>0.197823226353808</v>
      </c>
      <c r="AI217" s="30"/>
      <c r="AJ217" s="30">
        <v>0.162106763739193</v>
      </c>
      <c r="AK217" s="30">
        <v>0.15587307427980601</v>
      </c>
      <c r="AL217" s="30">
        <v>0.117197664392689</v>
      </c>
      <c r="AM217" s="30">
        <v>0.12382549193426901</v>
      </c>
      <c r="AN217" s="30">
        <v>0.132485669692853</v>
      </c>
      <c r="AO217" s="30">
        <v>9.8241233418086799E-2</v>
      </c>
      <c r="AP217" s="30">
        <v>0.27048223787179199</v>
      </c>
      <c r="AQ217" s="30">
        <v>0.19500000000000001</v>
      </c>
      <c r="AR217" s="30">
        <v>0.271895699913003</v>
      </c>
      <c r="AS217" s="30"/>
      <c r="AT217" s="30"/>
      <c r="AU217" s="30">
        <v>0.16887125219753099</v>
      </c>
      <c r="AV217" s="30">
        <v>0</v>
      </c>
      <c r="AW217" s="30"/>
      <c r="AX217" s="30"/>
      <c r="AY217" s="30"/>
      <c r="AZ217" s="30"/>
      <c r="BA217" s="30"/>
      <c r="BB217" s="31">
        <v>0.16887125219753099</v>
      </c>
      <c r="BC217" s="2"/>
    </row>
    <row r="218" spans="1:55" x14ac:dyDescent="0.25">
      <c r="A218" s="96">
        <v>9</v>
      </c>
      <c r="B218" s="6" t="s">
        <v>63</v>
      </c>
      <c r="C218" s="29">
        <v>0.17803341537213899</v>
      </c>
      <c r="D218" s="30">
        <v>0.18263565747772501</v>
      </c>
      <c r="E218" s="30"/>
      <c r="F218" s="30"/>
      <c r="G218" s="30">
        <v>0.175519519419781</v>
      </c>
      <c r="H218" s="30">
        <v>0.18391738908931499</v>
      </c>
      <c r="I218" s="30"/>
      <c r="J218" s="30"/>
      <c r="K218" s="30">
        <v>0.15176621445524699</v>
      </c>
      <c r="L218" s="30"/>
      <c r="M218" s="30"/>
      <c r="N218" s="30">
        <v>0.16099115690733701</v>
      </c>
      <c r="O218" s="30"/>
      <c r="P218" s="30"/>
      <c r="Q218" s="30">
        <v>0.16311852210817401</v>
      </c>
      <c r="R218" s="30">
        <v>0.21986855002224401</v>
      </c>
      <c r="S218" s="30"/>
      <c r="T218" s="30"/>
      <c r="U218" s="30">
        <v>0.258707238854745</v>
      </c>
      <c r="V218" s="30"/>
      <c r="W218" s="30"/>
      <c r="X218" s="30">
        <v>0.18845819211246201</v>
      </c>
      <c r="Y218" s="30">
        <v>0.22907664393110799</v>
      </c>
      <c r="Z218" s="30">
        <v>0.229478879512728</v>
      </c>
      <c r="AA218" s="30">
        <v>0.13580295889678201</v>
      </c>
      <c r="AB218" s="30">
        <v>0.27013791901801198</v>
      </c>
      <c r="AC218" s="30">
        <v>5.9302787233952103E-2</v>
      </c>
      <c r="AD218" s="30"/>
      <c r="AE218" s="30">
        <v>0.14475852009017701</v>
      </c>
      <c r="AF218" s="30">
        <v>0.17745657132546599</v>
      </c>
      <c r="AG218" s="30">
        <v>0.122184747724478</v>
      </c>
      <c r="AH218" s="30">
        <v>0.20153357711404199</v>
      </c>
      <c r="AI218" s="30"/>
      <c r="AJ218" s="30"/>
      <c r="AK218" s="30">
        <v>0.18120226396431399</v>
      </c>
      <c r="AL218" s="30">
        <v>0.213952569265426</v>
      </c>
      <c r="AM218" s="30">
        <v>0.213952569265426</v>
      </c>
      <c r="AN218" s="30"/>
      <c r="AO218" s="30"/>
      <c r="AP218" s="30">
        <v>0.14799999999999999</v>
      </c>
      <c r="AQ218" s="30"/>
      <c r="AR218" s="30">
        <v>0.14799999999999999</v>
      </c>
      <c r="AS218" s="30"/>
      <c r="AT218" s="30"/>
      <c r="AU218" s="30">
        <v>0.17985837445630301</v>
      </c>
      <c r="AV218" s="30">
        <v>0</v>
      </c>
      <c r="AW218" s="30"/>
      <c r="AX218" s="30"/>
      <c r="AY218" s="30"/>
      <c r="AZ218" s="30"/>
      <c r="BA218" s="30"/>
      <c r="BB218" s="31">
        <v>0.17985837445630301</v>
      </c>
      <c r="BC218" s="2"/>
    </row>
    <row r="219" spans="1:55" x14ac:dyDescent="0.25">
      <c r="A219" s="96">
        <v>10</v>
      </c>
      <c r="B219" s="6" t="s">
        <v>64</v>
      </c>
      <c r="C219" s="29">
        <v>0.13820603559664801</v>
      </c>
      <c r="D219" s="30">
        <v>0.205082888762781</v>
      </c>
      <c r="E219" s="30"/>
      <c r="F219" s="30"/>
      <c r="G219" s="30">
        <v>0.13318779153479299</v>
      </c>
      <c r="H219" s="30">
        <v>0.15584058007746299</v>
      </c>
      <c r="I219" s="30"/>
      <c r="J219" s="30"/>
      <c r="K219" s="30">
        <v>9.5929581768596603E-2</v>
      </c>
      <c r="L219" s="30"/>
      <c r="M219" s="30"/>
      <c r="N219" s="30">
        <v>4.9964536610488601E-2</v>
      </c>
      <c r="O219" s="30"/>
      <c r="P219" s="30"/>
      <c r="Q219" s="30">
        <v>4.9164126280937998E-2</v>
      </c>
      <c r="R219" s="30">
        <v>0.185721583824874</v>
      </c>
      <c r="S219" s="30"/>
      <c r="T219" s="30"/>
      <c r="U219" s="30">
        <v>0.121921299615644</v>
      </c>
      <c r="V219" s="30"/>
      <c r="W219" s="30"/>
      <c r="X219" s="30">
        <v>8.8726980569542299E-2</v>
      </c>
      <c r="Y219" s="30">
        <v>0.18113986947119901</v>
      </c>
      <c r="Z219" s="30">
        <v>0.137927012953204</v>
      </c>
      <c r="AA219" s="30">
        <v>7.5438739296651902E-2</v>
      </c>
      <c r="AB219" s="30">
        <v>4.3218985771613497E-2</v>
      </c>
      <c r="AC219" s="30">
        <v>7.3539544286384095E-2</v>
      </c>
      <c r="AD219" s="30">
        <v>9.1910736942456495E-2</v>
      </c>
      <c r="AE219" s="30">
        <v>0.11536459332662399</v>
      </c>
      <c r="AF219" s="30">
        <v>9.56384597997334E-2</v>
      </c>
      <c r="AG219" s="30">
        <v>0.123705813460839</v>
      </c>
      <c r="AH219" s="30"/>
      <c r="AI219" s="30"/>
      <c r="AJ219" s="30"/>
      <c r="AK219" s="30">
        <v>6.3168611953054593E-2</v>
      </c>
      <c r="AL219" s="30">
        <v>5.5277954622649103E-2</v>
      </c>
      <c r="AM219" s="30">
        <v>5.5277954622649103E-2</v>
      </c>
      <c r="AN219" s="30">
        <v>0</v>
      </c>
      <c r="AO219" s="30">
        <v>0</v>
      </c>
      <c r="AP219" s="30">
        <v>5.7332154898580998E-2</v>
      </c>
      <c r="AQ219" s="30">
        <v>0</v>
      </c>
      <c r="AR219" s="30">
        <v>5.0000055280901602E-2</v>
      </c>
      <c r="AS219" s="30">
        <v>5.7380587116239098E-2</v>
      </c>
      <c r="AT219" s="30">
        <v>8.6535869446793895E-2</v>
      </c>
      <c r="AU219" s="30">
        <v>0.118790220657381</v>
      </c>
      <c r="AV219" s="30">
        <v>0</v>
      </c>
      <c r="AW219" s="30">
        <v>0</v>
      </c>
      <c r="AX219" s="30">
        <v>0</v>
      </c>
      <c r="AY219" s="30">
        <v>0</v>
      </c>
      <c r="AZ219" s="30">
        <v>0</v>
      </c>
      <c r="BA219" s="30">
        <v>0</v>
      </c>
      <c r="BB219" s="31">
        <v>0.118113618620189</v>
      </c>
      <c r="BC219" s="2"/>
    </row>
    <row r="220" spans="1:55" x14ac:dyDescent="0.25">
      <c r="A220" s="96">
        <v>11</v>
      </c>
      <c r="B220" s="6" t="s">
        <v>65</v>
      </c>
      <c r="C220" s="29">
        <v>0</v>
      </c>
      <c r="D220" s="30"/>
      <c r="E220" s="30"/>
      <c r="F220" s="30"/>
      <c r="G220" s="30">
        <v>0</v>
      </c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>
        <v>0</v>
      </c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>
        <v>0</v>
      </c>
      <c r="AM220" s="30"/>
      <c r="AN220" s="30"/>
      <c r="AO220" s="30"/>
      <c r="AP220" s="30">
        <v>0</v>
      </c>
      <c r="AQ220" s="30"/>
      <c r="AR220" s="30"/>
      <c r="AS220" s="30"/>
      <c r="AT220" s="30"/>
      <c r="AU220" s="30">
        <v>0</v>
      </c>
      <c r="AV220" s="30">
        <v>0</v>
      </c>
      <c r="AW220" s="30"/>
      <c r="AX220" s="30"/>
      <c r="AY220" s="30"/>
      <c r="AZ220" s="30"/>
      <c r="BA220" s="30"/>
      <c r="BB220" s="31">
        <v>0</v>
      </c>
      <c r="BC220" s="2"/>
    </row>
    <row r="221" spans="1:55" x14ac:dyDescent="0.25">
      <c r="A221" s="96">
        <v>12</v>
      </c>
      <c r="B221" s="6" t="s">
        <v>66</v>
      </c>
      <c r="C221" s="29">
        <v>0</v>
      </c>
      <c r="D221" s="30"/>
      <c r="E221" s="30"/>
      <c r="F221" s="30"/>
      <c r="G221" s="30">
        <v>0</v>
      </c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>
        <v>0</v>
      </c>
      <c r="Y221" s="30"/>
      <c r="Z221" s="30"/>
      <c r="AA221" s="30"/>
      <c r="AB221" s="30"/>
      <c r="AC221" s="30"/>
      <c r="AD221" s="30"/>
      <c r="AE221" s="30"/>
      <c r="AF221" s="30"/>
      <c r="AG221" s="30"/>
      <c r="AH221" s="30"/>
      <c r="AI221" s="30"/>
      <c r="AJ221" s="30"/>
      <c r="AK221" s="30"/>
      <c r="AL221" s="30">
        <v>0</v>
      </c>
      <c r="AM221" s="30"/>
      <c r="AN221" s="30"/>
      <c r="AO221" s="30"/>
      <c r="AP221" s="30">
        <v>0</v>
      </c>
      <c r="AQ221" s="30"/>
      <c r="AR221" s="30"/>
      <c r="AS221" s="30"/>
      <c r="AT221" s="30"/>
      <c r="AU221" s="30">
        <v>0</v>
      </c>
      <c r="AV221" s="30">
        <v>0</v>
      </c>
      <c r="AW221" s="30"/>
      <c r="AX221" s="30"/>
      <c r="AY221" s="30"/>
      <c r="AZ221" s="30"/>
      <c r="BA221" s="30"/>
      <c r="BB221" s="31">
        <v>0</v>
      </c>
      <c r="BC221" s="2"/>
    </row>
    <row r="222" spans="1:55" x14ac:dyDescent="0.25">
      <c r="A222" s="96">
        <v>13</v>
      </c>
      <c r="B222" s="6" t="s">
        <v>67</v>
      </c>
      <c r="C222" s="29">
        <v>0.14870738956249299</v>
      </c>
      <c r="D222" s="30">
        <v>0.186887989234195</v>
      </c>
      <c r="E222" s="30">
        <v>0.271256506832736</v>
      </c>
      <c r="F222" s="30">
        <v>0.25473868443152098</v>
      </c>
      <c r="G222" s="30">
        <v>0.14493672287656201</v>
      </c>
      <c r="H222" s="30">
        <v>0.13736839803136899</v>
      </c>
      <c r="I222" s="30">
        <v>0.23198966116126099</v>
      </c>
      <c r="J222" s="30"/>
      <c r="K222" s="30">
        <v>0.15431113728722001</v>
      </c>
      <c r="L222" s="30"/>
      <c r="M222" s="30"/>
      <c r="N222" s="30">
        <v>0.115065522219365</v>
      </c>
      <c r="O222" s="30"/>
      <c r="P222" s="30"/>
      <c r="Q222" s="30">
        <v>0.106314086845977</v>
      </c>
      <c r="R222" s="30">
        <v>0</v>
      </c>
      <c r="S222" s="30"/>
      <c r="T222" s="30"/>
      <c r="U222" s="30">
        <v>0.225079533782608</v>
      </c>
      <c r="V222" s="30">
        <v>0.15</v>
      </c>
      <c r="W222" s="30"/>
      <c r="X222" s="30">
        <v>0.16255889123756001</v>
      </c>
      <c r="Y222" s="30">
        <v>0.20354490942825501</v>
      </c>
      <c r="Z222" s="30">
        <v>0.175056847778189</v>
      </c>
      <c r="AA222" s="30">
        <v>0.15215731167530899</v>
      </c>
      <c r="AB222" s="30">
        <v>0.14908004160056201</v>
      </c>
      <c r="AC222" s="30"/>
      <c r="AD222" s="30">
        <v>0.26057778068829002</v>
      </c>
      <c r="AE222" s="30">
        <v>0.18182012267687001</v>
      </c>
      <c r="AF222" s="30"/>
      <c r="AG222" s="30">
        <v>8.2596789696718395E-2</v>
      </c>
      <c r="AH222" s="30">
        <v>0.16732818935196</v>
      </c>
      <c r="AI222" s="30"/>
      <c r="AJ222" s="30"/>
      <c r="AK222" s="30">
        <v>0.135608087839453</v>
      </c>
      <c r="AL222" s="30">
        <v>0.14057550658169801</v>
      </c>
      <c r="AM222" s="30">
        <v>0.14057550658169801</v>
      </c>
      <c r="AN222" s="30"/>
      <c r="AO222" s="30"/>
      <c r="AP222" s="30">
        <v>0.18365824622346699</v>
      </c>
      <c r="AQ222" s="30"/>
      <c r="AR222" s="30">
        <v>0.39517655622994902</v>
      </c>
      <c r="AS222" s="30">
        <v>0.16185147507629699</v>
      </c>
      <c r="AT222" s="30"/>
      <c r="AU222" s="30">
        <v>0.15312254933416999</v>
      </c>
      <c r="AV222" s="30">
        <v>0</v>
      </c>
      <c r="AW222" s="30"/>
      <c r="AX222" s="30"/>
      <c r="AY222" s="30"/>
      <c r="AZ222" s="30"/>
      <c r="BA222" s="30"/>
      <c r="BB222" s="31">
        <v>0.15312254933416999</v>
      </c>
      <c r="BC222" s="2"/>
    </row>
    <row r="223" spans="1:55" x14ac:dyDescent="0.25">
      <c r="A223" s="96">
        <v>14</v>
      </c>
      <c r="B223" s="6" t="s">
        <v>68</v>
      </c>
      <c r="C223" s="29">
        <v>0.16614025744960501</v>
      </c>
      <c r="D223" s="30">
        <v>0.19317399486921599</v>
      </c>
      <c r="E223" s="30"/>
      <c r="F223" s="30"/>
      <c r="G223" s="30">
        <v>9.8943798612833506E-2</v>
      </c>
      <c r="H223" s="30">
        <v>0.11499483612774899</v>
      </c>
      <c r="I223" s="30"/>
      <c r="J223" s="30"/>
      <c r="K223" s="30">
        <v>7.8555101340791703E-2</v>
      </c>
      <c r="L223" s="30"/>
      <c r="M223" s="30"/>
      <c r="N223" s="30">
        <v>5.5250116762631599E-2</v>
      </c>
      <c r="O223" s="30"/>
      <c r="P223" s="30"/>
      <c r="Q223" s="30">
        <v>0.103630933016414</v>
      </c>
      <c r="R223" s="30">
        <v>6.5213269628720899E-2</v>
      </c>
      <c r="S223" s="30"/>
      <c r="T223" s="30"/>
      <c r="U223" s="30">
        <v>0.11988749917800499</v>
      </c>
      <c r="V223" s="30"/>
      <c r="W223" s="30"/>
      <c r="X223" s="30">
        <v>0.115998526383971</v>
      </c>
      <c r="Y223" s="30">
        <v>0.120592127865896</v>
      </c>
      <c r="Z223" s="30">
        <v>0.14042764240856501</v>
      </c>
      <c r="AA223" s="30">
        <v>0.178627269874478</v>
      </c>
      <c r="AB223" s="30">
        <v>0.122380664313042</v>
      </c>
      <c r="AC223" s="30">
        <v>0.119001071003322</v>
      </c>
      <c r="AD223" s="30">
        <v>0.16107886468476701</v>
      </c>
      <c r="AE223" s="30">
        <v>0.110934098662457</v>
      </c>
      <c r="AF223" s="30">
        <v>9.8769910721735105E-2</v>
      </c>
      <c r="AG223" s="30">
        <v>8.4452078015299095E-2</v>
      </c>
      <c r="AH223" s="30"/>
      <c r="AI223" s="30"/>
      <c r="AJ223" s="30"/>
      <c r="AK223" s="30">
        <v>0.109192930366974</v>
      </c>
      <c r="AL223" s="30">
        <v>7.6867962248579794E-2</v>
      </c>
      <c r="AM223" s="30">
        <v>7.6867962248579794E-2</v>
      </c>
      <c r="AN223" s="30"/>
      <c r="AO223" s="30"/>
      <c r="AP223" s="30">
        <v>0.20649325773188101</v>
      </c>
      <c r="AQ223" s="30">
        <v>0.19836480020755901</v>
      </c>
      <c r="AR223" s="30">
        <v>0.23862611015301499</v>
      </c>
      <c r="AS223" s="30"/>
      <c r="AT223" s="30">
        <v>0.118160864980512</v>
      </c>
      <c r="AU223" s="30">
        <v>0.158828231849903</v>
      </c>
      <c r="AV223" s="30">
        <v>0</v>
      </c>
      <c r="AW223" s="30"/>
      <c r="AX223" s="30"/>
      <c r="AY223" s="30"/>
      <c r="AZ223" s="30"/>
      <c r="BA223" s="30"/>
      <c r="BB223" s="31">
        <v>0.158828231849903</v>
      </c>
      <c r="BC223" s="2"/>
    </row>
    <row r="224" spans="1:55" x14ac:dyDescent="0.25">
      <c r="A224" s="96">
        <v>15</v>
      </c>
      <c r="B224" s="6" t="s">
        <v>69</v>
      </c>
      <c r="C224" s="29">
        <v>0.116264887120909</v>
      </c>
      <c r="D224" s="30">
        <v>5.3999999999999999E-2</v>
      </c>
      <c r="E224" s="30"/>
      <c r="F224" s="30"/>
      <c r="G224" s="30">
        <v>8.0609049618647705E-2</v>
      </c>
      <c r="H224" s="30">
        <v>0.05</v>
      </c>
      <c r="I224" s="30"/>
      <c r="J224" s="30"/>
      <c r="K224" s="30">
        <v>0.11700000000000001</v>
      </c>
      <c r="L224" s="30"/>
      <c r="M224" s="30"/>
      <c r="N224" s="30">
        <v>0.1</v>
      </c>
      <c r="O224" s="30"/>
      <c r="P224" s="30"/>
      <c r="Q224" s="30">
        <v>0.13100000000000001</v>
      </c>
      <c r="R224" s="30">
        <v>0.13</v>
      </c>
      <c r="S224" s="30"/>
      <c r="T224" s="30"/>
      <c r="U224" s="30">
        <v>7.4999999999999997E-2</v>
      </c>
      <c r="V224" s="30"/>
      <c r="W224" s="30"/>
      <c r="X224" s="30">
        <v>0.10011830725962401</v>
      </c>
      <c r="Y224" s="30">
        <v>9.1999999999999998E-2</v>
      </c>
      <c r="Z224" s="30">
        <v>8.5999999999999993E-2</v>
      </c>
      <c r="AA224" s="30">
        <v>0.13800000000000001</v>
      </c>
      <c r="AB224" s="30">
        <v>0.35</v>
      </c>
      <c r="AC224" s="30">
        <v>0.16600000000000001</v>
      </c>
      <c r="AD224" s="30">
        <v>0.05</v>
      </c>
      <c r="AE224" s="30">
        <v>0</v>
      </c>
      <c r="AF224" s="30"/>
      <c r="AG224" s="30">
        <v>8.2000000000000003E-2</v>
      </c>
      <c r="AH224" s="30">
        <v>0.2</v>
      </c>
      <c r="AI224" s="30"/>
      <c r="AJ224" s="30"/>
      <c r="AK224" s="30">
        <v>7.9000000000000001E-2</v>
      </c>
      <c r="AL224" s="30">
        <v>0.17799999999999999</v>
      </c>
      <c r="AM224" s="30">
        <v>0.17799999999999999</v>
      </c>
      <c r="AN224" s="30"/>
      <c r="AO224" s="30"/>
      <c r="AP224" s="30">
        <v>0.1</v>
      </c>
      <c r="AQ224" s="30">
        <v>0.1</v>
      </c>
      <c r="AR224" s="30"/>
      <c r="AS224" s="30"/>
      <c r="AT224" s="30"/>
      <c r="AU224" s="30">
        <v>0.106890164340814</v>
      </c>
      <c r="AV224" s="30">
        <v>0</v>
      </c>
      <c r="AW224" s="30"/>
      <c r="AX224" s="30"/>
      <c r="AY224" s="30"/>
      <c r="AZ224" s="30"/>
      <c r="BA224" s="30"/>
      <c r="BB224" s="31">
        <v>0.106890164340814</v>
      </c>
      <c r="BC224" s="2"/>
    </row>
    <row r="225" spans="1:55" x14ac:dyDescent="0.25">
      <c r="A225" s="96">
        <v>16</v>
      </c>
      <c r="B225" s="6" t="s">
        <v>70</v>
      </c>
      <c r="C225" s="29">
        <v>0.17220009587350901</v>
      </c>
      <c r="D225" s="30">
        <v>0.20293459883011999</v>
      </c>
      <c r="E225" s="30"/>
      <c r="F225" s="30"/>
      <c r="G225" s="30">
        <v>0.13984759100833599</v>
      </c>
      <c r="H225" s="30">
        <v>0.19083004524960301</v>
      </c>
      <c r="I225" s="30"/>
      <c r="J225" s="30"/>
      <c r="K225" s="30">
        <v>0.10584469607050601</v>
      </c>
      <c r="L225" s="30"/>
      <c r="M225" s="30"/>
      <c r="N225" s="30">
        <v>0.14579728618198601</v>
      </c>
      <c r="O225" s="30"/>
      <c r="P225" s="30"/>
      <c r="Q225" s="30">
        <v>0.13550923968134501</v>
      </c>
      <c r="R225" s="30">
        <v>0.19205130798313699</v>
      </c>
      <c r="S225" s="30"/>
      <c r="T225" s="30"/>
      <c r="U225" s="30">
        <v>0.18085439070020801</v>
      </c>
      <c r="V225" s="30"/>
      <c r="W225" s="30"/>
      <c r="X225" s="30">
        <v>0.17216045441969499</v>
      </c>
      <c r="Y225" s="30">
        <v>0.20126279156007901</v>
      </c>
      <c r="Z225" s="30">
        <v>8.4517592192242905E-2</v>
      </c>
      <c r="AA225" s="30">
        <v>0.169053740630631</v>
      </c>
      <c r="AB225" s="30">
        <v>0.13249711372992001</v>
      </c>
      <c r="AC225" s="30">
        <v>0.14103463781814099</v>
      </c>
      <c r="AD225" s="30">
        <v>0.21772463935658501</v>
      </c>
      <c r="AE225" s="30">
        <v>0.239422417088864</v>
      </c>
      <c r="AF225" s="30">
        <v>0.137372627789866</v>
      </c>
      <c r="AG225" s="30">
        <v>9.8913037498231299E-2</v>
      </c>
      <c r="AH225" s="30">
        <v>0.25092716676433502</v>
      </c>
      <c r="AI225" s="30">
        <v>0</v>
      </c>
      <c r="AJ225" s="30">
        <v>0.25</v>
      </c>
      <c r="AK225" s="30">
        <v>0.18714941403673099</v>
      </c>
      <c r="AL225" s="30">
        <v>8.9882101624150404E-2</v>
      </c>
      <c r="AM225" s="30">
        <v>0.139775510059437</v>
      </c>
      <c r="AN225" s="30">
        <v>0.1</v>
      </c>
      <c r="AO225" s="30">
        <v>3.01860531125271E-2</v>
      </c>
      <c r="AP225" s="30">
        <v>0.28102302362238502</v>
      </c>
      <c r="AQ225" s="30">
        <v>0.25170176475931599</v>
      </c>
      <c r="AR225" s="30">
        <v>0.33352885140027999</v>
      </c>
      <c r="AS225" s="30">
        <v>0</v>
      </c>
      <c r="AT225" s="30">
        <v>0.14839224534829701</v>
      </c>
      <c r="AU225" s="30">
        <v>0.17395729173264199</v>
      </c>
      <c r="AV225" s="30">
        <v>0.44999999982232602</v>
      </c>
      <c r="AW225" s="30">
        <v>0</v>
      </c>
      <c r="AX225" s="30">
        <v>0</v>
      </c>
      <c r="AY225" s="30">
        <v>0.45</v>
      </c>
      <c r="AZ225" s="30">
        <v>0</v>
      </c>
      <c r="BA225" s="30">
        <v>0.44999999861033901</v>
      </c>
      <c r="BB225" s="31">
        <v>0.17942612213763701</v>
      </c>
      <c r="BC225" s="2"/>
    </row>
    <row r="226" spans="1:55" x14ac:dyDescent="0.25">
      <c r="A226" s="96">
        <v>17</v>
      </c>
      <c r="B226" s="6" t="s">
        <v>71</v>
      </c>
      <c r="C226" s="29">
        <v>0.18202577299099901</v>
      </c>
      <c r="D226" s="30">
        <v>0.193078979034571</v>
      </c>
      <c r="E226" s="30"/>
      <c r="F226" s="30"/>
      <c r="G226" s="30">
        <v>0.18296754073650601</v>
      </c>
      <c r="H226" s="30">
        <v>0.18748730215598799</v>
      </c>
      <c r="I226" s="30"/>
      <c r="J226" s="30"/>
      <c r="K226" s="30">
        <v>0.176219913048513</v>
      </c>
      <c r="L226" s="30"/>
      <c r="M226" s="30"/>
      <c r="N226" s="30">
        <v>0.128875851919347</v>
      </c>
      <c r="O226" s="30"/>
      <c r="P226" s="30"/>
      <c r="Q226" s="30">
        <v>0.175543471835273</v>
      </c>
      <c r="R226" s="30">
        <v>0.17798905132083301</v>
      </c>
      <c r="S226" s="30"/>
      <c r="T226" s="30"/>
      <c r="U226" s="30">
        <v>0.25926072488624202</v>
      </c>
      <c r="V226" s="30"/>
      <c r="W226" s="30"/>
      <c r="X226" s="30">
        <v>0.18752158448222001</v>
      </c>
      <c r="Y226" s="30">
        <v>0.23084245056508701</v>
      </c>
      <c r="Z226" s="30">
        <v>0.186573031597563</v>
      </c>
      <c r="AA226" s="30">
        <v>0.166149485811938</v>
      </c>
      <c r="AB226" s="30">
        <v>0.137019157501648</v>
      </c>
      <c r="AC226" s="30">
        <v>0.195407660967435</v>
      </c>
      <c r="AD226" s="30">
        <v>0.160306305698348</v>
      </c>
      <c r="AE226" s="30">
        <v>0.19746999938717699</v>
      </c>
      <c r="AF226" s="30">
        <v>0.14081470997077</v>
      </c>
      <c r="AG226" s="30">
        <v>0.16782377170998999</v>
      </c>
      <c r="AH226" s="30">
        <v>0.167688044161247</v>
      </c>
      <c r="AI226" s="30"/>
      <c r="AJ226" s="30">
        <v>0.2</v>
      </c>
      <c r="AK226" s="30">
        <v>0.167773414803225</v>
      </c>
      <c r="AL226" s="30">
        <v>0.109878592176492</v>
      </c>
      <c r="AM226" s="30">
        <v>0.12102197057330499</v>
      </c>
      <c r="AN226" s="30">
        <v>0.13708968811476099</v>
      </c>
      <c r="AO226" s="30">
        <v>9.7203992421917698E-2</v>
      </c>
      <c r="AP226" s="30">
        <v>5.6564166552527502E-2</v>
      </c>
      <c r="AQ226" s="30">
        <v>0.20418931824761</v>
      </c>
      <c r="AR226" s="30">
        <v>0.23063632698859399</v>
      </c>
      <c r="AS226" s="30">
        <v>0</v>
      </c>
      <c r="AT226" s="30"/>
      <c r="AU226" s="30">
        <v>0.17898193975444801</v>
      </c>
      <c r="AV226" s="30">
        <v>0</v>
      </c>
      <c r="AW226" s="30"/>
      <c r="AX226" s="30"/>
      <c r="AY226" s="30"/>
      <c r="AZ226" s="30"/>
      <c r="BA226" s="30"/>
      <c r="BB226" s="31">
        <v>0.17898193975444801</v>
      </c>
      <c r="BC226" s="2"/>
    </row>
    <row r="227" spans="1:55" x14ac:dyDescent="0.25">
      <c r="A227" s="96">
        <v>18</v>
      </c>
      <c r="B227" s="6" t="s">
        <v>72</v>
      </c>
      <c r="C227" s="29">
        <v>0.26468581586380702</v>
      </c>
      <c r="D227" s="30">
        <v>0.26711000985601002</v>
      </c>
      <c r="E227" s="30"/>
      <c r="F227" s="30"/>
      <c r="G227" s="30">
        <v>0.24905286708386401</v>
      </c>
      <c r="H227" s="30">
        <v>0.24905286708386401</v>
      </c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>
        <v>0.27152870990801498</v>
      </c>
      <c r="V227" s="30"/>
      <c r="W227" s="30"/>
      <c r="X227" s="30">
        <v>0</v>
      </c>
      <c r="Y227" s="30"/>
      <c r="Z227" s="30"/>
      <c r="AA227" s="30"/>
      <c r="AB227" s="30"/>
      <c r="AC227" s="30"/>
      <c r="AD227" s="30"/>
      <c r="AE227" s="30"/>
      <c r="AF227" s="30"/>
      <c r="AG227" s="30"/>
      <c r="AH227" s="30"/>
      <c r="AI227" s="30"/>
      <c r="AJ227" s="30"/>
      <c r="AK227" s="30"/>
      <c r="AL227" s="30">
        <v>0</v>
      </c>
      <c r="AM227" s="30"/>
      <c r="AN227" s="30"/>
      <c r="AO227" s="30"/>
      <c r="AP227" s="30">
        <v>0</v>
      </c>
      <c r="AQ227" s="30"/>
      <c r="AR227" s="30"/>
      <c r="AS227" s="30"/>
      <c r="AT227" s="30"/>
      <c r="AU227" s="30">
        <v>0.26468581586380702</v>
      </c>
      <c r="AV227" s="30">
        <v>0</v>
      </c>
      <c r="AW227" s="30"/>
      <c r="AX227" s="30"/>
      <c r="AY227" s="30"/>
      <c r="AZ227" s="30"/>
      <c r="BA227" s="30"/>
      <c r="BB227" s="31">
        <v>0.26468581586380702</v>
      </c>
      <c r="BC227" s="2"/>
    </row>
    <row r="228" spans="1:55" x14ac:dyDescent="0.25">
      <c r="A228" s="96">
        <v>19</v>
      </c>
      <c r="B228" s="6" t="s">
        <v>73</v>
      </c>
      <c r="C228" s="29">
        <v>0.20993244782755199</v>
      </c>
      <c r="D228" s="30">
        <v>0.249</v>
      </c>
      <c r="E228" s="30">
        <v>0.28799999999999998</v>
      </c>
      <c r="F228" s="30">
        <v>0.246</v>
      </c>
      <c r="G228" s="30">
        <v>0.19686983743085901</v>
      </c>
      <c r="H228" s="30">
        <v>0.224</v>
      </c>
      <c r="I228" s="30">
        <v>0.32900000000000001</v>
      </c>
      <c r="J228" s="30">
        <v>0</v>
      </c>
      <c r="K228" s="30">
        <v>0.156</v>
      </c>
      <c r="L228" s="30">
        <v>0</v>
      </c>
      <c r="M228" s="30">
        <v>0</v>
      </c>
      <c r="N228" s="30">
        <v>9.0999999999999998E-2</v>
      </c>
      <c r="O228" s="30">
        <v>0</v>
      </c>
      <c r="P228" s="30">
        <v>0</v>
      </c>
      <c r="Q228" s="30">
        <v>0.14099999999999999</v>
      </c>
      <c r="R228" s="30">
        <v>0.17</v>
      </c>
      <c r="S228" s="30">
        <v>0</v>
      </c>
      <c r="T228" s="30">
        <v>0</v>
      </c>
      <c r="U228" s="30">
        <v>0.26900000000000002</v>
      </c>
      <c r="V228" s="30">
        <v>0.33200000000000002</v>
      </c>
      <c r="W228" s="30">
        <v>0</v>
      </c>
      <c r="X228" s="30">
        <v>0.15602651196273101</v>
      </c>
      <c r="Y228" s="30">
        <v>0.22900000000000001</v>
      </c>
      <c r="Z228" s="30">
        <v>0.16700000000000001</v>
      </c>
      <c r="AA228" s="30">
        <v>0.11899999999999999</v>
      </c>
      <c r="AB228" s="30">
        <v>0.115</v>
      </c>
      <c r="AC228" s="30">
        <v>0.17599999999999999</v>
      </c>
      <c r="AD228" s="30">
        <v>9.9000000000000005E-2</v>
      </c>
      <c r="AE228" s="30">
        <v>0.107</v>
      </c>
      <c r="AF228" s="30">
        <v>0.154</v>
      </c>
      <c r="AG228" s="30">
        <v>4.2999999999999997E-2</v>
      </c>
      <c r="AH228" s="30">
        <v>0.18</v>
      </c>
      <c r="AI228" s="30">
        <v>0</v>
      </c>
      <c r="AJ228" s="30">
        <v>0</v>
      </c>
      <c r="AK228" s="30">
        <v>0.18</v>
      </c>
      <c r="AL228" s="30">
        <v>0.108</v>
      </c>
      <c r="AM228" s="30">
        <v>0.108</v>
      </c>
      <c r="AN228" s="30">
        <v>0</v>
      </c>
      <c r="AO228" s="30">
        <v>0</v>
      </c>
      <c r="AP228" s="30">
        <v>0.285717202452622</v>
      </c>
      <c r="AQ228" s="30">
        <v>0.19</v>
      </c>
      <c r="AR228" s="30">
        <v>0.18099999999999999</v>
      </c>
      <c r="AS228" s="30">
        <v>0.44</v>
      </c>
      <c r="AT228" s="30">
        <v>0</v>
      </c>
      <c r="AU228" s="30">
        <v>0.19742666275541601</v>
      </c>
      <c r="AV228" s="30">
        <v>0</v>
      </c>
      <c r="AW228" s="30">
        <v>0</v>
      </c>
      <c r="AX228" s="30">
        <v>0</v>
      </c>
      <c r="AY228" s="30">
        <v>0</v>
      </c>
      <c r="AZ228" s="30">
        <v>0</v>
      </c>
      <c r="BA228" s="30">
        <v>0</v>
      </c>
      <c r="BB228" s="31">
        <v>0.19742666275541601</v>
      </c>
      <c r="BC228" s="2"/>
    </row>
    <row r="229" spans="1:55" x14ac:dyDescent="0.25">
      <c r="A229" s="96">
        <v>20</v>
      </c>
      <c r="B229" s="6" t="s">
        <v>74</v>
      </c>
      <c r="C229" s="29">
        <v>0.12373003823925501</v>
      </c>
      <c r="D229" s="30">
        <v>0.32500000499999998</v>
      </c>
      <c r="E229" s="30"/>
      <c r="F229" s="30"/>
      <c r="G229" s="30">
        <v>9.7444698905819901E-2</v>
      </c>
      <c r="H229" s="30">
        <v>7.3840315000000004E-2</v>
      </c>
      <c r="I229" s="30"/>
      <c r="J229" s="30"/>
      <c r="K229" s="30">
        <v>0.11174745</v>
      </c>
      <c r="L229" s="30"/>
      <c r="M229" s="30"/>
      <c r="N229" s="30">
        <v>0.12930706647435899</v>
      </c>
      <c r="O229" s="30"/>
      <c r="P229" s="30"/>
      <c r="Q229" s="30">
        <v>8.9323783295454498E-2</v>
      </c>
      <c r="R229" s="30"/>
      <c r="S229" s="30"/>
      <c r="T229" s="30"/>
      <c r="U229" s="30"/>
      <c r="V229" s="30"/>
      <c r="W229" s="30"/>
      <c r="X229" s="30">
        <v>0</v>
      </c>
      <c r="Y229" s="30"/>
      <c r="Z229" s="30"/>
      <c r="AA229" s="30"/>
      <c r="AB229" s="30"/>
      <c r="AC229" s="30"/>
      <c r="AD229" s="30"/>
      <c r="AE229" s="30"/>
      <c r="AF229" s="30"/>
      <c r="AG229" s="30"/>
      <c r="AH229" s="30"/>
      <c r="AI229" s="30"/>
      <c r="AJ229" s="30"/>
      <c r="AK229" s="30"/>
      <c r="AL229" s="30">
        <v>0</v>
      </c>
      <c r="AM229" s="30"/>
      <c r="AN229" s="30"/>
      <c r="AO229" s="30"/>
      <c r="AP229" s="30">
        <v>0</v>
      </c>
      <c r="AQ229" s="30"/>
      <c r="AR229" s="30"/>
      <c r="AS229" s="30"/>
      <c r="AT229" s="30"/>
      <c r="AU229" s="30">
        <v>0.12373003823925501</v>
      </c>
      <c r="AV229" s="30">
        <v>0</v>
      </c>
      <c r="AW229" s="30"/>
      <c r="AX229" s="30"/>
      <c r="AY229" s="30"/>
      <c r="AZ229" s="30"/>
      <c r="BA229" s="30"/>
      <c r="BB229" s="31">
        <v>0.12373003823925501</v>
      </c>
      <c r="BC229" s="2"/>
    </row>
    <row r="230" spans="1:55" x14ac:dyDescent="0.25">
      <c r="A230" s="96">
        <v>21</v>
      </c>
      <c r="B230" s="6" t="s">
        <v>75</v>
      </c>
      <c r="C230" s="29">
        <v>0.103702176143948</v>
      </c>
      <c r="D230" s="30">
        <v>0.1</v>
      </c>
      <c r="E230" s="30"/>
      <c r="F230" s="30"/>
      <c r="G230" s="30">
        <v>0.23227549924013699</v>
      </c>
      <c r="H230" s="30">
        <v>0.34</v>
      </c>
      <c r="I230" s="30"/>
      <c r="J230" s="30"/>
      <c r="K230" s="30">
        <v>0.22</v>
      </c>
      <c r="L230" s="30"/>
      <c r="M230" s="30"/>
      <c r="N230" s="30">
        <v>0.06</v>
      </c>
      <c r="O230" s="30"/>
      <c r="P230" s="30"/>
      <c r="Q230" s="30">
        <v>0.08</v>
      </c>
      <c r="R230" s="30"/>
      <c r="S230" s="30"/>
      <c r="T230" s="30"/>
      <c r="U230" s="30">
        <v>0.05</v>
      </c>
      <c r="V230" s="30"/>
      <c r="W230" s="30"/>
      <c r="X230" s="30">
        <v>0.180943180159995</v>
      </c>
      <c r="Y230" s="30">
        <v>0.19500000000000001</v>
      </c>
      <c r="Z230" s="30">
        <v>0.1668</v>
      </c>
      <c r="AA230" s="30"/>
      <c r="AB230" s="30"/>
      <c r="AC230" s="30">
        <v>7.4999999999999997E-2</v>
      </c>
      <c r="AD230" s="30">
        <v>0.05</v>
      </c>
      <c r="AE230" s="30"/>
      <c r="AF230" s="30"/>
      <c r="AG230" s="30">
        <v>0</v>
      </c>
      <c r="AH230" s="30"/>
      <c r="AI230" s="30"/>
      <c r="AJ230" s="30"/>
      <c r="AK230" s="30">
        <v>0.13569999999999999</v>
      </c>
      <c r="AL230" s="30">
        <v>0</v>
      </c>
      <c r="AM230" s="30">
        <v>0</v>
      </c>
      <c r="AN230" s="30"/>
      <c r="AO230" s="30"/>
      <c r="AP230" s="30">
        <v>0.19</v>
      </c>
      <c r="AQ230" s="30">
        <v>0.19</v>
      </c>
      <c r="AR230" s="30"/>
      <c r="AS230" s="30"/>
      <c r="AT230" s="30"/>
      <c r="AU230" s="30">
        <v>0.149589770031296</v>
      </c>
      <c r="AV230" s="30">
        <v>0</v>
      </c>
      <c r="AW230" s="30"/>
      <c r="AX230" s="30"/>
      <c r="AY230" s="30"/>
      <c r="AZ230" s="30"/>
      <c r="BA230" s="30"/>
      <c r="BB230" s="31">
        <v>0.149589770031296</v>
      </c>
      <c r="BC230" s="2"/>
    </row>
    <row r="231" spans="1:55" x14ac:dyDescent="0.25">
      <c r="A231" s="96">
        <v>22</v>
      </c>
      <c r="B231" s="6" t="s">
        <v>76</v>
      </c>
      <c r="C231" s="29">
        <v>0.12765313470304601</v>
      </c>
      <c r="D231" s="30">
        <v>0.16070000000000001</v>
      </c>
      <c r="E231" s="30">
        <v>0.1903</v>
      </c>
      <c r="F231" s="30"/>
      <c r="G231" s="30">
        <v>5.08554560260586E-2</v>
      </c>
      <c r="H231" s="30">
        <v>4.8899999999999999E-2</v>
      </c>
      <c r="I231" s="30"/>
      <c r="J231" s="30"/>
      <c r="K231" s="30">
        <v>0.06</v>
      </c>
      <c r="L231" s="30"/>
      <c r="M231" s="30"/>
      <c r="N231" s="30">
        <v>0.12039999999999999</v>
      </c>
      <c r="O231" s="30"/>
      <c r="P231" s="30"/>
      <c r="Q231" s="30">
        <v>0.115</v>
      </c>
      <c r="R231" s="30">
        <v>0.1663</v>
      </c>
      <c r="S231" s="30"/>
      <c r="T231" s="30"/>
      <c r="U231" s="30">
        <v>0.13500000000000001</v>
      </c>
      <c r="V231" s="30"/>
      <c r="W231" s="30"/>
      <c r="X231" s="30">
        <v>0.175473939942659</v>
      </c>
      <c r="Y231" s="30">
        <v>0.16070000000000001</v>
      </c>
      <c r="Z231" s="30">
        <v>0.24030000000000001</v>
      </c>
      <c r="AA231" s="30">
        <v>0</v>
      </c>
      <c r="AB231" s="30">
        <v>0.29499999999999998</v>
      </c>
      <c r="AC231" s="30">
        <v>0.22170000000000001</v>
      </c>
      <c r="AD231" s="30">
        <v>0.30499999999999999</v>
      </c>
      <c r="AE231" s="30">
        <v>0.04</v>
      </c>
      <c r="AF231" s="30">
        <v>0.08</v>
      </c>
      <c r="AG231" s="30">
        <v>0.30499999999999999</v>
      </c>
      <c r="AH231" s="30">
        <v>0.2467</v>
      </c>
      <c r="AI231" s="30"/>
      <c r="AJ231" s="30"/>
      <c r="AK231" s="30">
        <v>0.1603</v>
      </c>
      <c r="AL231" s="30">
        <v>0</v>
      </c>
      <c r="AM231" s="30"/>
      <c r="AN231" s="30"/>
      <c r="AO231" s="30"/>
      <c r="AP231" s="30">
        <v>0</v>
      </c>
      <c r="AQ231" s="30"/>
      <c r="AR231" s="30"/>
      <c r="AS231" s="30"/>
      <c r="AT231" s="30"/>
      <c r="AU231" s="30">
        <v>0.15809217673190101</v>
      </c>
      <c r="AV231" s="30">
        <v>0</v>
      </c>
      <c r="AW231" s="30"/>
      <c r="AX231" s="30"/>
      <c r="AY231" s="30"/>
      <c r="AZ231" s="30"/>
      <c r="BA231" s="30"/>
      <c r="BB231" s="31">
        <v>0.15809217673190101</v>
      </c>
      <c r="BC231" s="2"/>
    </row>
    <row r="232" spans="1:55" x14ac:dyDescent="0.25">
      <c r="A232" s="96">
        <v>23</v>
      </c>
      <c r="B232" s="6" t="s">
        <v>77</v>
      </c>
      <c r="C232" s="29">
        <v>0</v>
      </c>
      <c r="D232" s="30"/>
      <c r="E232" s="30"/>
      <c r="F232" s="30"/>
      <c r="G232" s="30">
        <v>0</v>
      </c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>
        <v>0</v>
      </c>
      <c r="Y232" s="30"/>
      <c r="Z232" s="30"/>
      <c r="AA232" s="30"/>
      <c r="AB232" s="30"/>
      <c r="AC232" s="30"/>
      <c r="AD232" s="30"/>
      <c r="AE232" s="30"/>
      <c r="AF232" s="30"/>
      <c r="AG232" s="30"/>
      <c r="AH232" s="30"/>
      <c r="AI232" s="30"/>
      <c r="AJ232" s="30"/>
      <c r="AK232" s="30"/>
      <c r="AL232" s="30">
        <v>0</v>
      </c>
      <c r="AM232" s="30"/>
      <c r="AN232" s="30"/>
      <c r="AO232" s="30"/>
      <c r="AP232" s="30">
        <v>0</v>
      </c>
      <c r="AQ232" s="30"/>
      <c r="AR232" s="30"/>
      <c r="AS232" s="30"/>
      <c r="AT232" s="30"/>
      <c r="AU232" s="30">
        <v>0</v>
      </c>
      <c r="AV232" s="30">
        <v>0</v>
      </c>
      <c r="AW232" s="30"/>
      <c r="AX232" s="30"/>
      <c r="AY232" s="30"/>
      <c r="AZ232" s="30"/>
      <c r="BA232" s="30"/>
      <c r="BB232" s="31">
        <v>0</v>
      </c>
      <c r="BC232" s="2"/>
    </row>
    <row r="233" spans="1:55" ht="15.75" thickBot="1" x14ac:dyDescent="0.3">
      <c r="A233" s="103">
        <v>24</v>
      </c>
      <c r="B233" s="7" t="s">
        <v>78</v>
      </c>
      <c r="C233" s="32">
        <v>0.15195866119242701</v>
      </c>
      <c r="D233" s="33">
        <v>0.16070823876267401</v>
      </c>
      <c r="E233" s="33">
        <v>0.22546626786578999</v>
      </c>
      <c r="F233" s="33">
        <v>0.16181515378865299</v>
      </c>
      <c r="G233" s="33">
        <v>0.116672184757053</v>
      </c>
      <c r="H233" s="33">
        <v>0.116672184757053</v>
      </c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>
        <v>0</v>
      </c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>
        <v>0</v>
      </c>
      <c r="AM233" s="33"/>
      <c r="AN233" s="33"/>
      <c r="AO233" s="33"/>
      <c r="AP233" s="33">
        <v>0</v>
      </c>
      <c r="AQ233" s="33"/>
      <c r="AR233" s="33"/>
      <c r="AS233" s="33"/>
      <c r="AT233" s="33"/>
      <c r="AU233" s="33">
        <v>0.15195866119242701</v>
      </c>
      <c r="AV233" s="33">
        <v>0</v>
      </c>
      <c r="AW233" s="33"/>
      <c r="AX233" s="33"/>
      <c r="AY233" s="33"/>
      <c r="AZ233" s="33"/>
      <c r="BA233" s="33"/>
      <c r="BB233" s="34">
        <v>0.15195866119242701</v>
      </c>
      <c r="BC233" s="2"/>
    </row>
    <row r="234" spans="1:55" ht="15.75" thickTop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</row>
    <row r="235" spans="1:55" x14ac:dyDescent="0.25">
      <c r="A235" s="1" t="s">
        <v>116</v>
      </c>
      <c r="C235" s="1" t="s">
        <v>1</v>
      </c>
    </row>
    <row r="236" spans="1:55" ht="15.75" thickBo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</row>
    <row r="237" spans="1:55" s="101" customFormat="1" ht="43.5" customHeight="1" thickTop="1" thickBot="1" x14ac:dyDescent="0.3">
      <c r="A237" s="69" t="s">
        <v>2</v>
      </c>
      <c r="B237" s="97" t="s">
        <v>3</v>
      </c>
      <c r="C237" s="98" t="s">
        <v>4</v>
      </c>
      <c r="D237" s="99" t="s">
        <v>5</v>
      </c>
      <c r="E237" s="99" t="s">
        <v>6</v>
      </c>
      <c r="F237" s="99" t="s">
        <v>7</v>
      </c>
      <c r="G237" s="99" t="s">
        <v>8</v>
      </c>
      <c r="H237" s="99" t="s">
        <v>9</v>
      </c>
      <c r="I237" s="99" t="s">
        <v>10</v>
      </c>
      <c r="J237" s="99" t="s">
        <v>11</v>
      </c>
      <c r="K237" s="99" t="s">
        <v>12</v>
      </c>
      <c r="L237" s="99" t="s">
        <v>13</v>
      </c>
      <c r="M237" s="99" t="s">
        <v>14</v>
      </c>
      <c r="N237" s="99" t="s">
        <v>15</v>
      </c>
      <c r="O237" s="99" t="s">
        <v>16</v>
      </c>
      <c r="P237" s="99" t="s">
        <v>17</v>
      </c>
      <c r="Q237" s="99" t="s">
        <v>18</v>
      </c>
      <c r="R237" s="99" t="s">
        <v>19</v>
      </c>
      <c r="S237" s="99" t="s">
        <v>20</v>
      </c>
      <c r="T237" s="99" t="s">
        <v>21</v>
      </c>
      <c r="U237" s="99" t="s">
        <v>22</v>
      </c>
      <c r="V237" s="99" t="s">
        <v>23</v>
      </c>
      <c r="W237" s="99" t="s">
        <v>24</v>
      </c>
      <c r="X237" s="99" t="s">
        <v>25</v>
      </c>
      <c r="Y237" s="99" t="s">
        <v>26</v>
      </c>
      <c r="Z237" s="99" t="s">
        <v>27</v>
      </c>
      <c r="AA237" s="99" t="s">
        <v>28</v>
      </c>
      <c r="AB237" s="99" t="s">
        <v>29</v>
      </c>
      <c r="AC237" s="99" t="s">
        <v>30</v>
      </c>
      <c r="AD237" s="99" t="s">
        <v>31</v>
      </c>
      <c r="AE237" s="99" t="s">
        <v>32</v>
      </c>
      <c r="AF237" s="99" t="s">
        <v>33</v>
      </c>
      <c r="AG237" s="99" t="s">
        <v>34</v>
      </c>
      <c r="AH237" s="99" t="s">
        <v>35</v>
      </c>
      <c r="AI237" s="99" t="s">
        <v>36</v>
      </c>
      <c r="AJ237" s="99" t="s">
        <v>37</v>
      </c>
      <c r="AK237" s="99" t="s">
        <v>38</v>
      </c>
      <c r="AL237" s="99" t="s">
        <v>39</v>
      </c>
      <c r="AM237" s="99" t="s">
        <v>40</v>
      </c>
      <c r="AN237" s="99" t="s">
        <v>41</v>
      </c>
      <c r="AO237" s="99" t="s">
        <v>42</v>
      </c>
      <c r="AP237" s="99" t="s">
        <v>43</v>
      </c>
      <c r="AQ237" s="99" t="s">
        <v>44</v>
      </c>
      <c r="AR237" s="99" t="s">
        <v>45</v>
      </c>
      <c r="AS237" s="99" t="s">
        <v>46</v>
      </c>
      <c r="AT237" s="99" t="s">
        <v>47</v>
      </c>
      <c r="AU237" s="99" t="s">
        <v>48</v>
      </c>
      <c r="AV237" s="99" t="s">
        <v>49</v>
      </c>
      <c r="AW237" s="99" t="s">
        <v>50</v>
      </c>
      <c r="AX237" s="99" t="s">
        <v>51</v>
      </c>
      <c r="AY237" s="99" t="s">
        <v>52</v>
      </c>
      <c r="AZ237" s="99" t="s">
        <v>53</v>
      </c>
      <c r="BA237" s="99" t="s">
        <v>22</v>
      </c>
      <c r="BB237" s="97" t="s">
        <v>54</v>
      </c>
      <c r="BC237" s="100"/>
    </row>
    <row r="238" spans="1:55" ht="15.75" thickTop="1" x14ac:dyDescent="0.25">
      <c r="A238" s="95">
        <v>1</v>
      </c>
      <c r="B238" s="8" t="s">
        <v>55</v>
      </c>
      <c r="C238" s="12">
        <v>47.061842476614501</v>
      </c>
      <c r="D238" s="13">
        <v>45.8177811636454</v>
      </c>
      <c r="E238" s="13"/>
      <c r="F238" s="13"/>
      <c r="G238" s="13">
        <v>46.289374835835197</v>
      </c>
      <c r="H238" s="13">
        <v>45.088418199074198</v>
      </c>
      <c r="I238" s="13"/>
      <c r="J238" s="13"/>
      <c r="K238" s="13">
        <v>48.349411643379398</v>
      </c>
      <c r="L238" s="13"/>
      <c r="M238" s="13"/>
      <c r="N238" s="13">
        <v>49.6845527180704</v>
      </c>
      <c r="O238" s="13"/>
      <c r="P238" s="13"/>
      <c r="Q238" s="13">
        <v>48.2158349819086</v>
      </c>
      <c r="R238" s="13">
        <v>50.787626293424701</v>
      </c>
      <c r="S238" s="13"/>
      <c r="T238" s="13"/>
      <c r="U238" s="13">
        <v>44.730201110923403</v>
      </c>
      <c r="V238" s="13"/>
      <c r="W238" s="13"/>
      <c r="X238" s="13">
        <v>52.378731502522697</v>
      </c>
      <c r="Y238" s="13">
        <v>49.149183360505198</v>
      </c>
      <c r="Z238" s="13">
        <v>53.181329450467899</v>
      </c>
      <c r="AA238" s="13">
        <v>45.7193447249876</v>
      </c>
      <c r="AB238" s="13">
        <v>58.890387813775703</v>
      </c>
      <c r="AC238" s="13">
        <v>55.284102750637601</v>
      </c>
      <c r="AD238" s="13">
        <v>51.659630775110301</v>
      </c>
      <c r="AE238" s="13">
        <v>47.1494842913973</v>
      </c>
      <c r="AF238" s="13">
        <v>48</v>
      </c>
      <c r="AG238" s="13">
        <v>40.209136432960399</v>
      </c>
      <c r="AH238" s="13">
        <v>59.840256924677099</v>
      </c>
      <c r="AI238" s="13"/>
      <c r="AJ238" s="13"/>
      <c r="AK238" s="13">
        <v>59.196213306846097</v>
      </c>
      <c r="AL238" s="13">
        <v>39.842240880645001</v>
      </c>
      <c r="AM238" s="13">
        <v>39.842240880645001</v>
      </c>
      <c r="AN238" s="13"/>
      <c r="AO238" s="13"/>
      <c r="AP238" s="13">
        <v>0</v>
      </c>
      <c r="AQ238" s="13"/>
      <c r="AR238" s="13"/>
      <c r="AS238" s="13"/>
      <c r="AT238" s="13"/>
      <c r="AU238" s="13">
        <v>48.0104963306309</v>
      </c>
      <c r="AV238" s="13">
        <v>0</v>
      </c>
      <c r="AW238" s="13"/>
      <c r="AX238" s="13"/>
      <c r="AY238" s="13"/>
      <c r="AZ238" s="13"/>
      <c r="BA238" s="13"/>
      <c r="BB238" s="14">
        <v>48.0104963306309</v>
      </c>
      <c r="BC238" s="2"/>
    </row>
    <row r="239" spans="1:55" x14ac:dyDescent="0.25">
      <c r="A239" s="96">
        <v>2</v>
      </c>
      <c r="B239" s="6" t="s">
        <v>56</v>
      </c>
      <c r="C239" s="15">
        <v>43.303691337465501</v>
      </c>
      <c r="D239" s="16">
        <v>44.381081842607301</v>
      </c>
      <c r="E239" s="16">
        <v>42.393442622950801</v>
      </c>
      <c r="F239" s="16">
        <v>42.393442622950801</v>
      </c>
      <c r="G239" s="16">
        <v>39.2050018676928</v>
      </c>
      <c r="H239" s="16">
        <v>38.887482040186001</v>
      </c>
      <c r="I239" s="16">
        <v>44</v>
      </c>
      <c r="J239" s="16"/>
      <c r="K239" s="16">
        <v>39.7479126629677</v>
      </c>
      <c r="L239" s="16">
        <v>35</v>
      </c>
      <c r="M239" s="16"/>
      <c r="N239" s="16">
        <v>48.022553321361798</v>
      </c>
      <c r="O239" s="16"/>
      <c r="P239" s="16"/>
      <c r="Q239" s="16">
        <v>40.447939166073297</v>
      </c>
      <c r="R239" s="16">
        <v>36</v>
      </c>
      <c r="S239" s="16"/>
      <c r="T239" s="16"/>
      <c r="U239" s="16">
        <v>36.274725274725299</v>
      </c>
      <c r="V239" s="16"/>
      <c r="W239" s="16"/>
      <c r="X239" s="16">
        <v>49.272228457063498</v>
      </c>
      <c r="Y239" s="16">
        <v>42.399795419986397</v>
      </c>
      <c r="Z239" s="16">
        <v>45.277337301920198</v>
      </c>
      <c r="AA239" s="16">
        <v>47.6666666666667</v>
      </c>
      <c r="AB239" s="16">
        <v>59.3333333333333</v>
      </c>
      <c r="AC239" s="16">
        <v>49.363636363636402</v>
      </c>
      <c r="AD239" s="16">
        <v>51.3333333333333</v>
      </c>
      <c r="AE239" s="16">
        <v>39.985664322288599</v>
      </c>
      <c r="AF239" s="16"/>
      <c r="AG239" s="16">
        <v>50.663388000287298</v>
      </c>
      <c r="AH239" s="16">
        <v>56.824363071339697</v>
      </c>
      <c r="AI239" s="16"/>
      <c r="AJ239" s="16">
        <v>60</v>
      </c>
      <c r="AK239" s="16">
        <v>51.583989395201598</v>
      </c>
      <c r="AL239" s="16">
        <v>41.506092392168298</v>
      </c>
      <c r="AM239" s="16">
        <v>42.333233461529296</v>
      </c>
      <c r="AN239" s="16">
        <v>30.4</v>
      </c>
      <c r="AO239" s="16">
        <v>47.546353487353798</v>
      </c>
      <c r="AP239" s="16">
        <v>0</v>
      </c>
      <c r="AQ239" s="16"/>
      <c r="AR239" s="16"/>
      <c r="AS239" s="16"/>
      <c r="AT239" s="16"/>
      <c r="AU239" s="16">
        <v>45.123031687113702</v>
      </c>
      <c r="AV239" s="16">
        <v>54.4</v>
      </c>
      <c r="AW239" s="16"/>
      <c r="AX239" s="16">
        <v>54.4</v>
      </c>
      <c r="AY239" s="16"/>
      <c r="AZ239" s="16"/>
      <c r="BA239" s="16"/>
      <c r="BB239" s="17">
        <v>46.2891914823755</v>
      </c>
      <c r="BC239" s="2"/>
    </row>
    <row r="240" spans="1:55" x14ac:dyDescent="0.25">
      <c r="A240" s="96">
        <v>3</v>
      </c>
      <c r="B240" s="6" t="s">
        <v>57</v>
      </c>
      <c r="C240" s="15">
        <v>47.303137856127002</v>
      </c>
      <c r="D240" s="16">
        <v>39.1111111111111</v>
      </c>
      <c r="E240" s="16"/>
      <c r="F240" s="16"/>
      <c r="G240" s="16">
        <v>36</v>
      </c>
      <c r="H240" s="16">
        <v>36</v>
      </c>
      <c r="I240" s="16"/>
      <c r="J240" s="16"/>
      <c r="K240" s="16"/>
      <c r="L240" s="16"/>
      <c r="M240" s="16"/>
      <c r="N240" s="16">
        <v>37.125</v>
      </c>
      <c r="O240" s="16"/>
      <c r="P240" s="16"/>
      <c r="Q240" s="16">
        <v>53.5</v>
      </c>
      <c r="R240" s="16">
        <v>43</v>
      </c>
      <c r="S240" s="16"/>
      <c r="T240" s="16"/>
      <c r="U240" s="16">
        <v>61.1111111111111</v>
      </c>
      <c r="V240" s="16"/>
      <c r="W240" s="16"/>
      <c r="X240" s="16">
        <v>62.975349077881901</v>
      </c>
      <c r="Y240" s="16">
        <v>44.75</v>
      </c>
      <c r="Z240" s="16">
        <v>83.625</v>
      </c>
      <c r="AA240" s="16"/>
      <c r="AB240" s="16"/>
      <c r="AC240" s="16">
        <v>48</v>
      </c>
      <c r="AD240" s="16"/>
      <c r="AE240" s="16"/>
      <c r="AF240" s="16"/>
      <c r="AG240" s="16">
        <v>53.5</v>
      </c>
      <c r="AH240" s="16">
        <v>60</v>
      </c>
      <c r="AI240" s="16"/>
      <c r="AJ240" s="16"/>
      <c r="AK240" s="16">
        <v>63.3333333333333</v>
      </c>
      <c r="AL240" s="16">
        <v>0</v>
      </c>
      <c r="AM240" s="16"/>
      <c r="AN240" s="16"/>
      <c r="AO240" s="16"/>
      <c r="AP240" s="16">
        <v>0</v>
      </c>
      <c r="AQ240" s="16"/>
      <c r="AR240" s="16"/>
      <c r="AS240" s="16"/>
      <c r="AT240" s="16"/>
      <c r="AU240" s="16">
        <v>55.357966217503403</v>
      </c>
      <c r="AV240" s="16">
        <v>0</v>
      </c>
      <c r="AW240" s="16"/>
      <c r="AX240" s="16"/>
      <c r="AY240" s="16"/>
      <c r="AZ240" s="16"/>
      <c r="BA240" s="16"/>
      <c r="BB240" s="17">
        <v>55.357966217503403</v>
      </c>
      <c r="BC240" s="2"/>
    </row>
    <row r="241" spans="1:55" x14ac:dyDescent="0.25">
      <c r="A241" s="96">
        <v>4</v>
      </c>
      <c r="B241" s="6" t="s">
        <v>58</v>
      </c>
      <c r="C241" s="15">
        <v>49.150856426633503</v>
      </c>
      <c r="D241" s="16">
        <v>41.09</v>
      </c>
      <c r="E241" s="16">
        <v>35.909999999999997</v>
      </c>
      <c r="F241" s="16">
        <v>44.44</v>
      </c>
      <c r="G241" s="16">
        <v>47.758241466196303</v>
      </c>
      <c r="H241" s="16">
        <v>45.61</v>
      </c>
      <c r="I241" s="16">
        <v>24.71</v>
      </c>
      <c r="J241" s="16"/>
      <c r="K241" s="16">
        <v>50.52</v>
      </c>
      <c r="L241" s="16"/>
      <c r="M241" s="16"/>
      <c r="N241" s="16">
        <v>54.96</v>
      </c>
      <c r="O241" s="16"/>
      <c r="P241" s="16"/>
      <c r="Q241" s="16">
        <v>55.01</v>
      </c>
      <c r="R241" s="16">
        <v>36.49</v>
      </c>
      <c r="S241" s="16"/>
      <c r="T241" s="16"/>
      <c r="U241" s="16">
        <v>38.659999999999997</v>
      </c>
      <c r="V241" s="16"/>
      <c r="W241" s="16"/>
      <c r="X241" s="16">
        <v>56.263958124944097</v>
      </c>
      <c r="Y241" s="16">
        <v>43.35</v>
      </c>
      <c r="Z241" s="16">
        <v>59.96</v>
      </c>
      <c r="AA241" s="16"/>
      <c r="AB241" s="16"/>
      <c r="AC241" s="16">
        <v>60.03</v>
      </c>
      <c r="AD241" s="16"/>
      <c r="AE241" s="16"/>
      <c r="AF241" s="16"/>
      <c r="AG241" s="16">
        <v>59.95</v>
      </c>
      <c r="AH241" s="16">
        <v>48.72</v>
      </c>
      <c r="AI241" s="16"/>
      <c r="AJ241" s="16"/>
      <c r="AK241" s="16">
        <v>52.68</v>
      </c>
      <c r="AL241" s="16">
        <v>24.9</v>
      </c>
      <c r="AM241" s="16">
        <v>24.9</v>
      </c>
      <c r="AN241" s="16"/>
      <c r="AO241" s="16"/>
      <c r="AP241" s="16">
        <v>0</v>
      </c>
      <c r="AQ241" s="16"/>
      <c r="AR241" s="16"/>
      <c r="AS241" s="16"/>
      <c r="AT241" s="16">
        <v>54.06</v>
      </c>
      <c r="AU241" s="16">
        <v>50.131370293034202</v>
      </c>
      <c r="AV241" s="16">
        <v>0</v>
      </c>
      <c r="AW241" s="16"/>
      <c r="AX241" s="16"/>
      <c r="AY241" s="16"/>
      <c r="AZ241" s="16"/>
      <c r="BA241" s="16"/>
      <c r="BB241" s="17">
        <v>50.131370293034202</v>
      </c>
      <c r="BC241" s="2"/>
    </row>
    <row r="242" spans="1:55" x14ac:dyDescent="0.25">
      <c r="A242" s="96">
        <v>5</v>
      </c>
      <c r="B242" s="6" t="s">
        <v>59</v>
      </c>
      <c r="C242" s="15">
        <v>0</v>
      </c>
      <c r="D242" s="16"/>
      <c r="E242" s="16"/>
      <c r="F242" s="16"/>
      <c r="G242" s="16">
        <v>0</v>
      </c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>
        <v>48</v>
      </c>
      <c r="Y242" s="16">
        <v>48</v>
      </c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>
        <v>0</v>
      </c>
      <c r="AM242" s="16"/>
      <c r="AN242" s="16"/>
      <c r="AO242" s="16"/>
      <c r="AP242" s="16">
        <v>0</v>
      </c>
      <c r="AQ242" s="16"/>
      <c r="AR242" s="16"/>
      <c r="AS242" s="16"/>
      <c r="AT242" s="16"/>
      <c r="AU242" s="16">
        <v>48</v>
      </c>
      <c r="AV242" s="16">
        <v>0</v>
      </c>
      <c r="AW242" s="16"/>
      <c r="AX242" s="16"/>
      <c r="AY242" s="16"/>
      <c r="AZ242" s="16"/>
      <c r="BA242" s="16"/>
      <c r="BB242" s="17">
        <v>48</v>
      </c>
      <c r="BC242" s="2"/>
    </row>
    <row r="243" spans="1:55" x14ac:dyDescent="0.25">
      <c r="A243" s="96">
        <v>6</v>
      </c>
      <c r="B243" s="6" t="s">
        <v>60</v>
      </c>
      <c r="C243" s="15">
        <v>0</v>
      </c>
      <c r="D243" s="16"/>
      <c r="E243" s="16"/>
      <c r="F243" s="16"/>
      <c r="G243" s="16">
        <v>0</v>
      </c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>
        <v>0</v>
      </c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>
        <v>0</v>
      </c>
      <c r="AM243" s="16"/>
      <c r="AN243" s="16"/>
      <c r="AO243" s="16"/>
      <c r="AP243" s="16">
        <v>0</v>
      </c>
      <c r="AQ243" s="16"/>
      <c r="AR243" s="16"/>
      <c r="AS243" s="16"/>
      <c r="AT243" s="16"/>
      <c r="AU243" s="16">
        <v>0</v>
      </c>
      <c r="AV243" s="16">
        <v>0</v>
      </c>
      <c r="AW243" s="16"/>
      <c r="AX243" s="16"/>
      <c r="AY243" s="16"/>
      <c r="AZ243" s="16"/>
      <c r="BA243" s="16"/>
      <c r="BB243" s="17">
        <v>0</v>
      </c>
      <c r="BC243" s="2"/>
    </row>
    <row r="244" spans="1:55" x14ac:dyDescent="0.25">
      <c r="A244" s="96">
        <v>7</v>
      </c>
      <c r="B244" s="6" t="s">
        <v>61</v>
      </c>
      <c r="C244" s="15">
        <v>0</v>
      </c>
      <c r="D244" s="16"/>
      <c r="E244" s="16"/>
      <c r="F244" s="16"/>
      <c r="G244" s="16">
        <v>0</v>
      </c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>
        <v>0</v>
      </c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>
        <v>0</v>
      </c>
      <c r="AM244" s="16"/>
      <c r="AN244" s="16"/>
      <c r="AO244" s="16"/>
      <c r="AP244" s="16">
        <v>0</v>
      </c>
      <c r="AQ244" s="16"/>
      <c r="AR244" s="16"/>
      <c r="AS244" s="16"/>
      <c r="AT244" s="16"/>
      <c r="AU244" s="16">
        <v>0</v>
      </c>
      <c r="AV244" s="16">
        <v>0</v>
      </c>
      <c r="AW244" s="16"/>
      <c r="AX244" s="16"/>
      <c r="AY244" s="16"/>
      <c r="AZ244" s="16"/>
      <c r="BA244" s="16"/>
      <c r="BB244" s="17">
        <v>0</v>
      </c>
      <c r="BC244" s="2"/>
    </row>
    <row r="245" spans="1:55" x14ac:dyDescent="0.25">
      <c r="A245" s="96">
        <v>8</v>
      </c>
      <c r="B245" s="6" t="s">
        <v>62</v>
      </c>
      <c r="C245" s="15">
        <v>40.782487808459202</v>
      </c>
      <c r="D245" s="16">
        <v>43.578307174299198</v>
      </c>
      <c r="E245" s="16"/>
      <c r="F245" s="16"/>
      <c r="G245" s="16">
        <v>39.153548446273398</v>
      </c>
      <c r="H245" s="16">
        <v>35.620958074729302</v>
      </c>
      <c r="I245" s="16"/>
      <c r="J245" s="16"/>
      <c r="K245" s="16">
        <v>42.471313091099198</v>
      </c>
      <c r="L245" s="16"/>
      <c r="M245" s="16"/>
      <c r="N245" s="16">
        <v>36.885783993162299</v>
      </c>
      <c r="O245" s="16"/>
      <c r="P245" s="16"/>
      <c r="Q245" s="16">
        <v>40.508338569104602</v>
      </c>
      <c r="R245" s="16">
        <v>46.468085106383</v>
      </c>
      <c r="S245" s="16"/>
      <c r="T245" s="16"/>
      <c r="U245" s="16">
        <v>36.302238805970099</v>
      </c>
      <c r="V245" s="16"/>
      <c r="W245" s="16"/>
      <c r="X245" s="16">
        <v>45.976933385870403</v>
      </c>
      <c r="Y245" s="16">
        <v>44.471208434712103</v>
      </c>
      <c r="Z245" s="16">
        <v>48.530737704918003</v>
      </c>
      <c r="AA245" s="16">
        <v>49.653061224489797</v>
      </c>
      <c r="AB245" s="16">
        <v>44.129032258064498</v>
      </c>
      <c r="AC245" s="16">
        <v>46.825396825396801</v>
      </c>
      <c r="AD245" s="16">
        <v>46.955223880597003</v>
      </c>
      <c r="AE245" s="16">
        <v>37.652173913043498</v>
      </c>
      <c r="AF245" s="16">
        <v>46.3</v>
      </c>
      <c r="AG245" s="16">
        <v>43.672222222222203</v>
      </c>
      <c r="AH245" s="16">
        <v>56.303030303030297</v>
      </c>
      <c r="AI245" s="16"/>
      <c r="AJ245" s="16">
        <v>52.8</v>
      </c>
      <c r="AK245" s="16">
        <v>45.916513761467897</v>
      </c>
      <c r="AL245" s="16">
        <v>31.827772950493301</v>
      </c>
      <c r="AM245" s="16">
        <v>30.234375</v>
      </c>
      <c r="AN245" s="16">
        <v>28.181818181818201</v>
      </c>
      <c r="AO245" s="16">
        <v>36.368932038834899</v>
      </c>
      <c r="AP245" s="16">
        <v>67.271559239060693</v>
      </c>
      <c r="AQ245" s="16">
        <v>36</v>
      </c>
      <c r="AR245" s="16">
        <v>67.857142857142904</v>
      </c>
      <c r="AS245" s="16"/>
      <c r="AT245" s="16"/>
      <c r="AU245" s="16">
        <v>42.061300302315402</v>
      </c>
      <c r="AV245" s="16">
        <v>0</v>
      </c>
      <c r="AW245" s="16"/>
      <c r="AX245" s="16"/>
      <c r="AY245" s="16"/>
      <c r="AZ245" s="16"/>
      <c r="BA245" s="16"/>
      <c r="BB245" s="17">
        <v>42.061300302315402</v>
      </c>
      <c r="BC245" s="2"/>
    </row>
    <row r="246" spans="1:55" x14ac:dyDescent="0.25">
      <c r="A246" s="96">
        <v>9</v>
      </c>
      <c r="B246" s="6" t="s">
        <v>63</v>
      </c>
      <c r="C246" s="15">
        <v>44.985538373277102</v>
      </c>
      <c r="D246" s="16">
        <v>45.586163522012598</v>
      </c>
      <c r="E246" s="16"/>
      <c r="F246" s="16"/>
      <c r="G246" s="16">
        <v>43.988923322788501</v>
      </c>
      <c r="H246" s="16">
        <v>44.563535911602202</v>
      </c>
      <c r="I246" s="16"/>
      <c r="J246" s="16"/>
      <c r="K246" s="16">
        <v>42.363636363636402</v>
      </c>
      <c r="L246" s="16"/>
      <c r="M246" s="16"/>
      <c r="N246" s="16">
        <v>46.620967741935502</v>
      </c>
      <c r="O246" s="16"/>
      <c r="P246" s="16"/>
      <c r="Q246" s="16">
        <v>41.572289156626503</v>
      </c>
      <c r="R246" s="16">
        <v>47.2</v>
      </c>
      <c r="S246" s="16"/>
      <c r="T246" s="16"/>
      <c r="U246" s="16">
        <v>39.193548387096797</v>
      </c>
      <c r="V246" s="16"/>
      <c r="W246" s="16"/>
      <c r="X246" s="16">
        <v>45.587729712806699</v>
      </c>
      <c r="Y246" s="16">
        <v>42.491228070175403</v>
      </c>
      <c r="Z246" s="16">
        <v>44.692307692307701</v>
      </c>
      <c r="AA246" s="16">
        <v>55.6875</v>
      </c>
      <c r="AB246" s="16">
        <v>43.6666666666667</v>
      </c>
      <c r="AC246" s="16">
        <v>49.25</v>
      </c>
      <c r="AD246" s="16"/>
      <c r="AE246" s="16">
        <v>41.5</v>
      </c>
      <c r="AF246" s="16">
        <v>47.6111111111111</v>
      </c>
      <c r="AG246" s="16">
        <v>38.090909090909101</v>
      </c>
      <c r="AH246" s="16">
        <v>47.25</v>
      </c>
      <c r="AI246" s="16"/>
      <c r="AJ246" s="16"/>
      <c r="AK246" s="16">
        <v>47.117647058823501</v>
      </c>
      <c r="AL246" s="16">
        <v>28.8</v>
      </c>
      <c r="AM246" s="16">
        <v>28.8</v>
      </c>
      <c r="AN246" s="16"/>
      <c r="AO246" s="16"/>
      <c r="AP246" s="16">
        <v>60</v>
      </c>
      <c r="AQ246" s="16"/>
      <c r="AR246" s="16">
        <v>60</v>
      </c>
      <c r="AS246" s="16"/>
      <c r="AT246" s="16"/>
      <c r="AU246" s="16">
        <v>45.087162358383402</v>
      </c>
      <c r="AV246" s="16">
        <v>0</v>
      </c>
      <c r="AW246" s="16"/>
      <c r="AX246" s="16"/>
      <c r="AY246" s="16"/>
      <c r="AZ246" s="16"/>
      <c r="BA246" s="16"/>
      <c r="BB246" s="17">
        <v>45.087162358383402</v>
      </c>
      <c r="BC246" s="2"/>
    </row>
    <row r="247" spans="1:55" x14ac:dyDescent="0.25">
      <c r="A247" s="96">
        <v>10</v>
      </c>
      <c r="B247" s="6" t="s">
        <v>64</v>
      </c>
      <c r="C247" s="15">
        <v>44.248946349946102</v>
      </c>
      <c r="D247" s="16">
        <v>42.728660924040703</v>
      </c>
      <c r="E247" s="16"/>
      <c r="F247" s="16"/>
      <c r="G247" s="16">
        <v>43.726956414557399</v>
      </c>
      <c r="H247" s="16">
        <v>42.9583333333333</v>
      </c>
      <c r="I247" s="16"/>
      <c r="J247" s="16"/>
      <c r="K247" s="16">
        <v>44.991150442477903</v>
      </c>
      <c r="L247" s="16"/>
      <c r="M247" s="16"/>
      <c r="N247" s="16">
        <v>46.876010781671198</v>
      </c>
      <c r="O247" s="16"/>
      <c r="P247" s="16"/>
      <c r="Q247" s="16">
        <v>44.996309963099598</v>
      </c>
      <c r="R247" s="16">
        <v>46.024999999999999</v>
      </c>
      <c r="S247" s="16"/>
      <c r="T247" s="16"/>
      <c r="U247" s="16">
        <v>42.454545454545503</v>
      </c>
      <c r="V247" s="16"/>
      <c r="W247" s="16"/>
      <c r="X247" s="16">
        <v>48.335983712327902</v>
      </c>
      <c r="Y247" s="16">
        <v>41.009389671361497</v>
      </c>
      <c r="Z247" s="16">
        <v>49.321428571428598</v>
      </c>
      <c r="AA247" s="16">
        <v>49.741935483871003</v>
      </c>
      <c r="AB247" s="16">
        <v>52.6666666666667</v>
      </c>
      <c r="AC247" s="16">
        <v>51.910179640718603</v>
      </c>
      <c r="AD247" s="16">
        <v>52.564102564102598</v>
      </c>
      <c r="AE247" s="16">
        <v>39.200000000000003</v>
      </c>
      <c r="AF247" s="16">
        <v>48.307692307692299</v>
      </c>
      <c r="AG247" s="16">
        <v>45.212598425196902</v>
      </c>
      <c r="AH247" s="16"/>
      <c r="AI247" s="16"/>
      <c r="AJ247" s="16"/>
      <c r="AK247" s="16">
        <v>50.2798742138365</v>
      </c>
      <c r="AL247" s="16">
        <v>30.558139534883701</v>
      </c>
      <c r="AM247" s="16">
        <v>30.558139534883701</v>
      </c>
      <c r="AN247" s="16">
        <v>0</v>
      </c>
      <c r="AO247" s="16">
        <v>0</v>
      </c>
      <c r="AP247" s="16">
        <v>95.599708348523507</v>
      </c>
      <c r="AQ247" s="16">
        <v>0</v>
      </c>
      <c r="AR247" s="16">
        <v>35</v>
      </c>
      <c r="AS247" s="16">
        <v>96</v>
      </c>
      <c r="AT247" s="16">
        <v>40.1520467836257</v>
      </c>
      <c r="AU247" s="16">
        <v>45.712620437302803</v>
      </c>
      <c r="AV247" s="16">
        <v>60</v>
      </c>
      <c r="AW247" s="16">
        <v>60</v>
      </c>
      <c r="AX247" s="16">
        <v>0</v>
      </c>
      <c r="AY247" s="16">
        <v>0</v>
      </c>
      <c r="AZ247" s="16">
        <v>0</v>
      </c>
      <c r="BA247" s="16">
        <v>0</v>
      </c>
      <c r="BB247" s="17">
        <v>45.793998096715796</v>
      </c>
      <c r="BC247" s="2"/>
    </row>
    <row r="248" spans="1:55" x14ac:dyDescent="0.25">
      <c r="A248" s="96">
        <v>11</v>
      </c>
      <c r="B248" s="6" t="s">
        <v>65</v>
      </c>
      <c r="C248" s="15">
        <v>0</v>
      </c>
      <c r="D248" s="16"/>
      <c r="E248" s="16"/>
      <c r="F248" s="16"/>
      <c r="G248" s="16">
        <v>0</v>
      </c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>
        <v>0</v>
      </c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>
        <v>0</v>
      </c>
      <c r="AM248" s="16"/>
      <c r="AN248" s="16"/>
      <c r="AO248" s="16"/>
      <c r="AP248" s="16">
        <v>0</v>
      </c>
      <c r="AQ248" s="16"/>
      <c r="AR248" s="16"/>
      <c r="AS248" s="16"/>
      <c r="AT248" s="16"/>
      <c r="AU248" s="16">
        <v>0</v>
      </c>
      <c r="AV248" s="16">
        <v>0</v>
      </c>
      <c r="AW248" s="16"/>
      <c r="AX248" s="16"/>
      <c r="AY248" s="16"/>
      <c r="AZ248" s="16"/>
      <c r="BA248" s="16"/>
      <c r="BB248" s="17">
        <v>0</v>
      </c>
      <c r="BC248" s="2"/>
    </row>
    <row r="249" spans="1:55" x14ac:dyDescent="0.25">
      <c r="A249" s="96">
        <v>12</v>
      </c>
      <c r="B249" s="6" t="s">
        <v>66</v>
      </c>
      <c r="C249" s="15">
        <v>0</v>
      </c>
      <c r="D249" s="16"/>
      <c r="E249" s="16"/>
      <c r="F249" s="16"/>
      <c r="G249" s="16">
        <v>0</v>
      </c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>
        <v>0</v>
      </c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>
        <v>0</v>
      </c>
      <c r="AM249" s="16"/>
      <c r="AN249" s="16"/>
      <c r="AO249" s="16"/>
      <c r="AP249" s="16">
        <v>0</v>
      </c>
      <c r="AQ249" s="16"/>
      <c r="AR249" s="16"/>
      <c r="AS249" s="16"/>
      <c r="AT249" s="16"/>
      <c r="AU249" s="16">
        <v>0</v>
      </c>
      <c r="AV249" s="16">
        <v>0</v>
      </c>
      <c r="AW249" s="16"/>
      <c r="AX249" s="16"/>
      <c r="AY249" s="16"/>
      <c r="AZ249" s="16"/>
      <c r="BA249" s="16"/>
      <c r="BB249" s="17">
        <v>0</v>
      </c>
      <c r="BC249" s="2"/>
    </row>
    <row r="250" spans="1:55" x14ac:dyDescent="0.25">
      <c r="A250" s="96">
        <v>13</v>
      </c>
      <c r="B250" s="6" t="s">
        <v>67</v>
      </c>
      <c r="C250" s="15">
        <v>45.177783221156297</v>
      </c>
      <c r="D250" s="16">
        <v>43.929239646932203</v>
      </c>
      <c r="E250" s="16">
        <v>43.401605695201503</v>
      </c>
      <c r="F250" s="16">
        <v>41.247766410579402</v>
      </c>
      <c r="G250" s="16">
        <v>42.217273746881403</v>
      </c>
      <c r="H250" s="16">
        <v>39.869978995957602</v>
      </c>
      <c r="I250" s="16">
        <v>37.216738422909799</v>
      </c>
      <c r="J250" s="16"/>
      <c r="K250" s="16">
        <v>45.124722117453899</v>
      </c>
      <c r="L250" s="16"/>
      <c r="M250" s="16"/>
      <c r="N250" s="16">
        <v>46.555491581350601</v>
      </c>
      <c r="O250" s="16"/>
      <c r="P250" s="16"/>
      <c r="Q250" s="16">
        <v>48.513507122561599</v>
      </c>
      <c r="R250" s="16">
        <v>78.627921667719505</v>
      </c>
      <c r="S250" s="16"/>
      <c r="T250" s="16"/>
      <c r="U250" s="16">
        <v>36.533574110059497</v>
      </c>
      <c r="V250" s="16">
        <v>35</v>
      </c>
      <c r="W250" s="16"/>
      <c r="X250" s="16">
        <v>51.351629532417398</v>
      </c>
      <c r="Y250" s="16">
        <v>42.698431337481502</v>
      </c>
      <c r="Z250" s="16">
        <v>48.803401356537599</v>
      </c>
      <c r="AA250" s="16">
        <v>54.466105995816001</v>
      </c>
      <c r="AB250" s="16">
        <v>58.7297907193201</v>
      </c>
      <c r="AC250" s="16"/>
      <c r="AD250" s="16">
        <v>51.640848000179197</v>
      </c>
      <c r="AE250" s="16">
        <v>53.838794641582602</v>
      </c>
      <c r="AF250" s="16"/>
      <c r="AG250" s="16">
        <v>39.790337573666399</v>
      </c>
      <c r="AH250" s="16">
        <v>55.176849975859398</v>
      </c>
      <c r="AI250" s="16"/>
      <c r="AJ250" s="16"/>
      <c r="AK250" s="16">
        <v>51.873399640503102</v>
      </c>
      <c r="AL250" s="16">
        <v>39.3713175276893</v>
      </c>
      <c r="AM250" s="16">
        <v>39.3713175276893</v>
      </c>
      <c r="AN250" s="16"/>
      <c r="AO250" s="16"/>
      <c r="AP250" s="16">
        <v>79.117722824157397</v>
      </c>
      <c r="AQ250" s="16"/>
      <c r="AR250" s="16">
        <v>68.62</v>
      </c>
      <c r="AS250" s="16">
        <v>80.2</v>
      </c>
      <c r="AT250" s="16"/>
      <c r="AU250" s="16">
        <v>47.383258986346299</v>
      </c>
      <c r="AV250" s="16">
        <v>0</v>
      </c>
      <c r="AW250" s="16"/>
      <c r="AX250" s="16"/>
      <c r="AY250" s="16"/>
      <c r="AZ250" s="16"/>
      <c r="BA250" s="16"/>
      <c r="BB250" s="17">
        <v>47.383258986346299</v>
      </c>
      <c r="BC250" s="2"/>
    </row>
    <row r="251" spans="1:55" x14ac:dyDescent="0.25">
      <c r="A251" s="96">
        <v>14</v>
      </c>
      <c r="B251" s="6" t="s">
        <v>68</v>
      </c>
      <c r="C251" s="15">
        <v>46.700956174063997</v>
      </c>
      <c r="D251" s="16">
        <v>44.529815232064898</v>
      </c>
      <c r="E251" s="16"/>
      <c r="F251" s="16"/>
      <c r="G251" s="16">
        <v>49.5327183157316</v>
      </c>
      <c r="H251" s="16">
        <v>45.4711811859598</v>
      </c>
      <c r="I251" s="16"/>
      <c r="J251" s="16"/>
      <c r="K251" s="16">
        <v>54.691852167429502</v>
      </c>
      <c r="L251" s="16"/>
      <c r="M251" s="16"/>
      <c r="N251" s="16">
        <v>53.657242522164502</v>
      </c>
      <c r="O251" s="16"/>
      <c r="P251" s="16"/>
      <c r="Q251" s="16">
        <v>52.765901954937902</v>
      </c>
      <c r="R251" s="16">
        <v>56.054955497101801</v>
      </c>
      <c r="S251" s="16"/>
      <c r="T251" s="16"/>
      <c r="U251" s="16">
        <v>68.309800517882806</v>
      </c>
      <c r="V251" s="16"/>
      <c r="W251" s="16"/>
      <c r="X251" s="16">
        <v>66.399632815735004</v>
      </c>
      <c r="Y251" s="16">
        <v>50.958698194632198</v>
      </c>
      <c r="Z251" s="16">
        <v>92.742138926422001</v>
      </c>
      <c r="AA251" s="16">
        <v>61.782774010279098</v>
      </c>
      <c r="AB251" s="16">
        <v>64.308905392344897</v>
      </c>
      <c r="AC251" s="16">
        <v>64.704864700203899</v>
      </c>
      <c r="AD251" s="16">
        <v>63.864019577258098</v>
      </c>
      <c r="AE251" s="16">
        <v>56.0322995802183</v>
      </c>
      <c r="AF251" s="16">
        <v>58.896197611629098</v>
      </c>
      <c r="AG251" s="16">
        <v>54.690674775684599</v>
      </c>
      <c r="AH251" s="16"/>
      <c r="AI251" s="16"/>
      <c r="AJ251" s="16"/>
      <c r="AK251" s="16">
        <v>72.956131934893094</v>
      </c>
      <c r="AL251" s="16">
        <v>46.140711344204298</v>
      </c>
      <c r="AM251" s="16">
        <v>46.140711344204298</v>
      </c>
      <c r="AN251" s="16"/>
      <c r="AO251" s="16"/>
      <c r="AP251" s="16">
        <v>77.389022467252005</v>
      </c>
      <c r="AQ251" s="16">
        <v>74.7547200311338</v>
      </c>
      <c r="AR251" s="16">
        <v>87.802763470281704</v>
      </c>
      <c r="AS251" s="16"/>
      <c r="AT251" s="16">
        <v>61.397693182728503</v>
      </c>
      <c r="AU251" s="16">
        <v>52.527432626502403</v>
      </c>
      <c r="AV251" s="16">
        <v>0</v>
      </c>
      <c r="AW251" s="16"/>
      <c r="AX251" s="16"/>
      <c r="AY251" s="16"/>
      <c r="AZ251" s="16"/>
      <c r="BA251" s="16"/>
      <c r="BB251" s="17">
        <v>52.527432626502403</v>
      </c>
      <c r="BC251" s="2"/>
    </row>
    <row r="252" spans="1:55" x14ac:dyDescent="0.25">
      <c r="A252" s="96">
        <v>15</v>
      </c>
      <c r="B252" s="6" t="s">
        <v>69</v>
      </c>
      <c r="C252" s="15">
        <v>46.316591228053902</v>
      </c>
      <c r="D252" s="16">
        <v>42</v>
      </c>
      <c r="E252" s="16"/>
      <c r="F252" s="16"/>
      <c r="G252" s="16">
        <v>49.629445539463497</v>
      </c>
      <c r="H252" s="16">
        <v>51</v>
      </c>
      <c r="I252" s="16"/>
      <c r="J252" s="16"/>
      <c r="K252" s="16">
        <v>48</v>
      </c>
      <c r="L252" s="16"/>
      <c r="M252" s="16"/>
      <c r="N252" s="16">
        <v>50</v>
      </c>
      <c r="O252" s="16"/>
      <c r="P252" s="16"/>
      <c r="Q252" s="16">
        <v>55</v>
      </c>
      <c r="R252" s="16">
        <v>40</v>
      </c>
      <c r="S252" s="16"/>
      <c r="T252" s="16"/>
      <c r="U252" s="16">
        <v>60</v>
      </c>
      <c r="V252" s="16"/>
      <c r="W252" s="16"/>
      <c r="X252" s="16">
        <v>50.093984004218697</v>
      </c>
      <c r="Y252" s="16">
        <v>48</v>
      </c>
      <c r="Z252" s="16">
        <v>51</v>
      </c>
      <c r="AA252" s="16">
        <v>52</v>
      </c>
      <c r="AB252" s="16">
        <v>36</v>
      </c>
      <c r="AC252" s="16">
        <v>46</v>
      </c>
      <c r="AD252" s="16">
        <v>84</v>
      </c>
      <c r="AE252" s="16">
        <v>36</v>
      </c>
      <c r="AF252" s="16"/>
      <c r="AG252" s="16">
        <v>48</v>
      </c>
      <c r="AH252" s="16">
        <v>60</v>
      </c>
      <c r="AI252" s="16"/>
      <c r="AJ252" s="16"/>
      <c r="AK252" s="16">
        <v>51</v>
      </c>
      <c r="AL252" s="16">
        <v>29</v>
      </c>
      <c r="AM252" s="16">
        <v>29</v>
      </c>
      <c r="AN252" s="16"/>
      <c r="AO252" s="16"/>
      <c r="AP252" s="16">
        <v>60</v>
      </c>
      <c r="AQ252" s="16">
        <v>60</v>
      </c>
      <c r="AR252" s="16"/>
      <c r="AS252" s="16"/>
      <c r="AT252" s="16"/>
      <c r="AU252" s="16">
        <v>48.453271505023501</v>
      </c>
      <c r="AV252" s="16">
        <v>0</v>
      </c>
      <c r="AW252" s="16"/>
      <c r="AX252" s="16"/>
      <c r="AY252" s="16"/>
      <c r="AZ252" s="16"/>
      <c r="BA252" s="16"/>
      <c r="BB252" s="17">
        <v>48.453271505023501</v>
      </c>
      <c r="BC252" s="2"/>
    </row>
    <row r="253" spans="1:55" x14ac:dyDescent="0.25">
      <c r="A253" s="96">
        <v>16</v>
      </c>
      <c r="B253" s="6" t="s">
        <v>70</v>
      </c>
      <c r="C253" s="15">
        <v>44.173886341327403</v>
      </c>
      <c r="D253" s="16">
        <v>42.1403656679392</v>
      </c>
      <c r="E253" s="16"/>
      <c r="F253" s="16"/>
      <c r="G253" s="16">
        <v>41.778294673807203</v>
      </c>
      <c r="H253" s="16">
        <v>41.626332050757902</v>
      </c>
      <c r="I253" s="16"/>
      <c r="J253" s="16"/>
      <c r="K253" s="16">
        <v>41.879646583653901</v>
      </c>
      <c r="L253" s="16"/>
      <c r="M253" s="16"/>
      <c r="N253" s="16">
        <v>48.112609914997499</v>
      </c>
      <c r="O253" s="16"/>
      <c r="P253" s="16"/>
      <c r="Q253" s="16">
        <v>48.148574548053602</v>
      </c>
      <c r="R253" s="16">
        <v>44.987171453629401</v>
      </c>
      <c r="S253" s="16"/>
      <c r="T253" s="16"/>
      <c r="U253" s="16">
        <v>45.893446135904902</v>
      </c>
      <c r="V253" s="16"/>
      <c r="W253" s="16"/>
      <c r="X253" s="16">
        <v>54.5002589528317</v>
      </c>
      <c r="Y253" s="16">
        <v>43.505077156256299</v>
      </c>
      <c r="Z253" s="16">
        <v>49.291641992110101</v>
      </c>
      <c r="AA253" s="16">
        <v>64.090526476462301</v>
      </c>
      <c r="AB253" s="16">
        <v>56.803667885508901</v>
      </c>
      <c r="AC253" s="16">
        <v>56.146010119928803</v>
      </c>
      <c r="AD253" s="16">
        <v>50.411831899903</v>
      </c>
      <c r="AE253" s="16">
        <v>39.058348237378503</v>
      </c>
      <c r="AF253" s="16">
        <v>47.004352087668103</v>
      </c>
      <c r="AG253" s="16">
        <v>54.063866563941403</v>
      </c>
      <c r="AH253" s="16">
        <v>58.972622023014999</v>
      </c>
      <c r="AI253" s="16">
        <v>0</v>
      </c>
      <c r="AJ253" s="16">
        <v>48</v>
      </c>
      <c r="AK253" s="16">
        <v>57.368607718915797</v>
      </c>
      <c r="AL253" s="16">
        <v>41.140086375894597</v>
      </c>
      <c r="AM253" s="16">
        <v>38.057655899999197</v>
      </c>
      <c r="AN253" s="16">
        <v>35</v>
      </c>
      <c r="AO253" s="16">
        <v>44.8840389463479</v>
      </c>
      <c r="AP253" s="16">
        <v>51.4288442684785</v>
      </c>
      <c r="AQ253" s="16">
        <v>37.580937011255898</v>
      </c>
      <c r="AR253" s="16">
        <v>76.226409643400999</v>
      </c>
      <c r="AS253" s="16">
        <v>0</v>
      </c>
      <c r="AT253" s="16">
        <v>48.501495530028997</v>
      </c>
      <c r="AU253" s="16">
        <v>47.549706323661198</v>
      </c>
      <c r="AV253" s="16">
        <v>117.704448072597</v>
      </c>
      <c r="AW253" s="16">
        <v>0</v>
      </c>
      <c r="AX253" s="16">
        <v>0</v>
      </c>
      <c r="AY253" s="16">
        <v>120</v>
      </c>
      <c r="AZ253" s="16">
        <v>0</v>
      </c>
      <c r="BA253" s="16">
        <v>102.04550991955099</v>
      </c>
      <c r="BB253" s="17">
        <v>48.939579605901599</v>
      </c>
      <c r="BC253" s="2"/>
    </row>
    <row r="254" spans="1:55" x14ac:dyDescent="0.25">
      <c r="A254" s="96">
        <v>17</v>
      </c>
      <c r="B254" s="6" t="s">
        <v>71</v>
      </c>
      <c r="C254" s="15">
        <v>43.525713810556297</v>
      </c>
      <c r="D254" s="16">
        <v>41.387347269928398</v>
      </c>
      <c r="E254" s="16"/>
      <c r="F254" s="16"/>
      <c r="G254" s="16">
        <v>45.292623891876197</v>
      </c>
      <c r="H254" s="16">
        <v>43.464051181082603</v>
      </c>
      <c r="I254" s="16"/>
      <c r="J254" s="16"/>
      <c r="K254" s="16">
        <v>48.022530784677102</v>
      </c>
      <c r="L254" s="16"/>
      <c r="M254" s="16"/>
      <c r="N254" s="16">
        <v>47.6490391181541</v>
      </c>
      <c r="O254" s="16"/>
      <c r="P254" s="16"/>
      <c r="Q254" s="16">
        <v>48.342651410051403</v>
      </c>
      <c r="R254" s="16">
        <v>51.1701208569595</v>
      </c>
      <c r="S254" s="16"/>
      <c r="T254" s="16"/>
      <c r="U254" s="16">
        <v>39.304393497002302</v>
      </c>
      <c r="V254" s="16"/>
      <c r="W254" s="16"/>
      <c r="X254" s="16">
        <v>51.869029008294703</v>
      </c>
      <c r="Y254" s="16">
        <v>44.552815596109497</v>
      </c>
      <c r="Z254" s="16">
        <v>52.886353396080601</v>
      </c>
      <c r="AA254" s="16">
        <v>52.854337557750497</v>
      </c>
      <c r="AB254" s="16">
        <v>60.1663795607165</v>
      </c>
      <c r="AC254" s="16">
        <v>61.283785511886201</v>
      </c>
      <c r="AD254" s="16">
        <v>54.778379383641699</v>
      </c>
      <c r="AE254" s="16">
        <v>48.032583269329898</v>
      </c>
      <c r="AF254" s="16">
        <v>42.214644217013003</v>
      </c>
      <c r="AG254" s="16">
        <v>49.336230897000803</v>
      </c>
      <c r="AH254" s="16">
        <v>55.385797218165301</v>
      </c>
      <c r="AI254" s="16"/>
      <c r="AJ254" s="16">
        <v>48</v>
      </c>
      <c r="AK254" s="16">
        <v>53.736192948489098</v>
      </c>
      <c r="AL254" s="16">
        <v>36.1330765827785</v>
      </c>
      <c r="AM254" s="16">
        <v>32.455040211303199</v>
      </c>
      <c r="AN254" s="16">
        <v>34.4874193808052</v>
      </c>
      <c r="AO254" s="16">
        <v>40.113881379137197</v>
      </c>
      <c r="AP254" s="16">
        <v>74.589690598642306</v>
      </c>
      <c r="AQ254" s="16">
        <v>55.599550592438803</v>
      </c>
      <c r="AR254" s="16">
        <v>52.097743796336403</v>
      </c>
      <c r="AS254" s="16">
        <v>81.868662488839206</v>
      </c>
      <c r="AT254" s="16"/>
      <c r="AU254" s="16">
        <v>45.867925612953499</v>
      </c>
      <c r="AV254" s="16">
        <v>0</v>
      </c>
      <c r="AW254" s="16"/>
      <c r="AX254" s="16"/>
      <c r="AY254" s="16"/>
      <c r="AZ254" s="16"/>
      <c r="BA254" s="16"/>
      <c r="BB254" s="17">
        <v>45.867925612953499</v>
      </c>
      <c r="BC254" s="2"/>
    </row>
    <row r="255" spans="1:55" x14ac:dyDescent="0.25">
      <c r="A255" s="96">
        <v>18</v>
      </c>
      <c r="B255" s="6" t="s">
        <v>72</v>
      </c>
      <c r="C255" s="15">
        <v>42.619747932236699</v>
      </c>
      <c r="D255" s="16">
        <v>42.812333629103797</v>
      </c>
      <c r="E255" s="16"/>
      <c r="F255" s="16"/>
      <c r="G255" s="16">
        <v>43.195348837209302</v>
      </c>
      <c r="H255" s="16">
        <v>43.195348837209302</v>
      </c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>
        <v>36.0239043824701</v>
      </c>
      <c r="V255" s="16"/>
      <c r="W255" s="16"/>
      <c r="X255" s="16">
        <v>0</v>
      </c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>
        <v>0</v>
      </c>
      <c r="AM255" s="16"/>
      <c r="AN255" s="16"/>
      <c r="AO255" s="16"/>
      <c r="AP255" s="16">
        <v>0</v>
      </c>
      <c r="AQ255" s="16"/>
      <c r="AR255" s="16"/>
      <c r="AS255" s="16"/>
      <c r="AT255" s="16"/>
      <c r="AU255" s="16">
        <v>42.619747932236699</v>
      </c>
      <c r="AV255" s="16">
        <v>0</v>
      </c>
      <c r="AW255" s="16"/>
      <c r="AX255" s="16"/>
      <c r="AY255" s="16"/>
      <c r="AZ255" s="16"/>
      <c r="BA255" s="16"/>
      <c r="BB255" s="17">
        <v>42.619747932236699</v>
      </c>
      <c r="BC255" s="2"/>
    </row>
    <row r="256" spans="1:55" x14ac:dyDescent="0.25">
      <c r="A256" s="96">
        <v>19</v>
      </c>
      <c r="B256" s="6" t="s">
        <v>73</v>
      </c>
      <c r="C256" s="15">
        <v>44.186355512142597</v>
      </c>
      <c r="D256" s="16">
        <v>43.718000000000004</v>
      </c>
      <c r="E256" s="16">
        <v>43.512</v>
      </c>
      <c r="F256" s="16">
        <v>0</v>
      </c>
      <c r="G256" s="16">
        <v>42.422096221483002</v>
      </c>
      <c r="H256" s="16">
        <v>42.070999999999998</v>
      </c>
      <c r="I256" s="16">
        <v>44.555999999999997</v>
      </c>
      <c r="J256" s="16">
        <v>0</v>
      </c>
      <c r="K256" s="16">
        <v>42.951000000000001</v>
      </c>
      <c r="L256" s="16">
        <v>0</v>
      </c>
      <c r="M256" s="16">
        <v>0</v>
      </c>
      <c r="N256" s="16">
        <v>47.122999999999998</v>
      </c>
      <c r="O256" s="16">
        <v>0</v>
      </c>
      <c r="P256" s="16">
        <v>0</v>
      </c>
      <c r="Q256" s="16">
        <v>46.857999999999997</v>
      </c>
      <c r="R256" s="16">
        <v>47.25</v>
      </c>
      <c r="S256" s="16">
        <v>0</v>
      </c>
      <c r="T256" s="16">
        <v>0</v>
      </c>
      <c r="U256" s="16">
        <v>35.887</v>
      </c>
      <c r="V256" s="16">
        <v>30.713999999999999</v>
      </c>
      <c r="W256" s="16">
        <v>0</v>
      </c>
      <c r="X256" s="16">
        <v>47.799337950081203</v>
      </c>
      <c r="Y256" s="16">
        <v>41.67</v>
      </c>
      <c r="Z256" s="16">
        <v>55.411999999999999</v>
      </c>
      <c r="AA256" s="16">
        <v>43.02</v>
      </c>
      <c r="AB256" s="16">
        <v>54.213000000000001</v>
      </c>
      <c r="AC256" s="16">
        <v>51.981999999999999</v>
      </c>
      <c r="AD256" s="16">
        <v>51.7</v>
      </c>
      <c r="AE256" s="16">
        <v>42.427999999999997</v>
      </c>
      <c r="AF256" s="16">
        <v>51.420999999999999</v>
      </c>
      <c r="AG256" s="16">
        <v>48.965000000000003</v>
      </c>
      <c r="AH256" s="16">
        <v>55.570999999999998</v>
      </c>
      <c r="AI256" s="16">
        <v>0</v>
      </c>
      <c r="AJ256" s="16">
        <v>0</v>
      </c>
      <c r="AK256" s="16">
        <v>45.936999999999998</v>
      </c>
      <c r="AL256" s="16">
        <v>34.149000000000001</v>
      </c>
      <c r="AM256" s="16">
        <v>34.149000000000001</v>
      </c>
      <c r="AN256" s="16">
        <v>0</v>
      </c>
      <c r="AO256" s="16">
        <v>0</v>
      </c>
      <c r="AP256" s="16">
        <v>66.127485015958101</v>
      </c>
      <c r="AQ256" s="16">
        <v>48</v>
      </c>
      <c r="AR256" s="16">
        <v>66.332999999999998</v>
      </c>
      <c r="AS256" s="16">
        <v>70</v>
      </c>
      <c r="AT256" s="16">
        <v>0</v>
      </c>
      <c r="AU256" s="16">
        <v>44.944295344843702</v>
      </c>
      <c r="AV256" s="16">
        <v>0</v>
      </c>
      <c r="AW256" s="16">
        <v>0</v>
      </c>
      <c r="AX256" s="16">
        <v>0</v>
      </c>
      <c r="AY256" s="16">
        <v>0</v>
      </c>
      <c r="AZ256" s="16">
        <v>0</v>
      </c>
      <c r="BA256" s="16">
        <v>0</v>
      </c>
      <c r="BB256" s="17">
        <v>44.944295344843702</v>
      </c>
      <c r="BC256" s="2"/>
    </row>
    <row r="257" spans="1:141" x14ac:dyDescent="0.25">
      <c r="A257" s="96">
        <v>20</v>
      </c>
      <c r="B257" s="6" t="s">
        <v>74</v>
      </c>
      <c r="C257" s="15">
        <v>50.011158735272502</v>
      </c>
      <c r="D257" s="16">
        <v>42</v>
      </c>
      <c r="E257" s="16"/>
      <c r="F257" s="16"/>
      <c r="G257" s="16">
        <v>53.356005280602197</v>
      </c>
      <c r="H257" s="16">
        <v>50.642857142857103</v>
      </c>
      <c r="I257" s="16"/>
      <c r="J257" s="16"/>
      <c r="K257" s="16">
        <v>55</v>
      </c>
      <c r="L257" s="16"/>
      <c r="M257" s="16"/>
      <c r="N257" s="16">
        <v>49.643162393162399</v>
      </c>
      <c r="O257" s="16"/>
      <c r="P257" s="16"/>
      <c r="Q257" s="16">
        <v>50.034090909090899</v>
      </c>
      <c r="R257" s="16"/>
      <c r="S257" s="16"/>
      <c r="T257" s="16"/>
      <c r="U257" s="16"/>
      <c r="V257" s="16"/>
      <c r="W257" s="16"/>
      <c r="X257" s="16">
        <v>0</v>
      </c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>
        <v>0</v>
      </c>
      <c r="AM257" s="16"/>
      <c r="AN257" s="16"/>
      <c r="AO257" s="16"/>
      <c r="AP257" s="16">
        <v>0</v>
      </c>
      <c r="AQ257" s="16"/>
      <c r="AR257" s="16"/>
      <c r="AS257" s="16"/>
      <c r="AT257" s="16"/>
      <c r="AU257" s="16">
        <v>50.011158735272502</v>
      </c>
      <c r="AV257" s="16">
        <v>0</v>
      </c>
      <c r="AW257" s="16"/>
      <c r="AX257" s="16"/>
      <c r="AY257" s="16"/>
      <c r="AZ257" s="16"/>
      <c r="BA257" s="16"/>
      <c r="BB257" s="17">
        <v>50.011158735272502</v>
      </c>
      <c r="BC257" s="2"/>
    </row>
    <row r="258" spans="1:141" x14ac:dyDescent="0.25">
      <c r="A258" s="96">
        <v>21</v>
      </c>
      <c r="B258" s="6" t="s">
        <v>75</v>
      </c>
      <c r="C258" s="15">
        <v>46.034196327168097</v>
      </c>
      <c r="D258" s="16">
        <v>46</v>
      </c>
      <c r="E258" s="16"/>
      <c r="F258" s="16"/>
      <c r="G258" s="16">
        <v>43.977041729988599</v>
      </c>
      <c r="H258" s="16">
        <v>35</v>
      </c>
      <c r="I258" s="16"/>
      <c r="J258" s="16"/>
      <c r="K258" s="16">
        <v>45</v>
      </c>
      <c r="L258" s="16"/>
      <c r="M258" s="16"/>
      <c r="N258" s="16">
        <v>50</v>
      </c>
      <c r="O258" s="16"/>
      <c r="P258" s="16"/>
      <c r="Q258" s="16">
        <v>39.469696969696997</v>
      </c>
      <c r="R258" s="16"/>
      <c r="S258" s="16"/>
      <c r="T258" s="16"/>
      <c r="U258" s="16">
        <v>53.5</v>
      </c>
      <c r="V258" s="16"/>
      <c r="W258" s="16"/>
      <c r="X258" s="16">
        <v>39.732952112321797</v>
      </c>
      <c r="Y258" s="16">
        <v>38.4</v>
      </c>
      <c r="Z258" s="16">
        <v>44.08</v>
      </c>
      <c r="AA258" s="16"/>
      <c r="AB258" s="16"/>
      <c r="AC258" s="16">
        <v>47</v>
      </c>
      <c r="AD258" s="16">
        <v>60</v>
      </c>
      <c r="AE258" s="16"/>
      <c r="AF258" s="16"/>
      <c r="AG258" s="16">
        <v>47</v>
      </c>
      <c r="AH258" s="16"/>
      <c r="AI258" s="16"/>
      <c r="AJ258" s="16"/>
      <c r="AK258" s="16">
        <v>40.4</v>
      </c>
      <c r="AL258" s="16">
        <v>36</v>
      </c>
      <c r="AM258" s="16">
        <v>36</v>
      </c>
      <c r="AN258" s="16"/>
      <c r="AO258" s="16"/>
      <c r="AP258" s="16">
        <v>57.6</v>
      </c>
      <c r="AQ258" s="16">
        <v>57.6</v>
      </c>
      <c r="AR258" s="16"/>
      <c r="AS258" s="16"/>
      <c r="AT258" s="16"/>
      <c r="AU258" s="16">
        <v>43.622756379993497</v>
      </c>
      <c r="AV258" s="16">
        <v>0</v>
      </c>
      <c r="AW258" s="16"/>
      <c r="AX258" s="16"/>
      <c r="AY258" s="16"/>
      <c r="AZ258" s="16"/>
      <c r="BA258" s="16"/>
      <c r="BB258" s="17">
        <v>43.622756379993497</v>
      </c>
      <c r="BC258" s="2"/>
    </row>
    <row r="259" spans="1:141" x14ac:dyDescent="0.25">
      <c r="A259" s="96">
        <v>22</v>
      </c>
      <c r="B259" s="6" t="s">
        <v>76</v>
      </c>
      <c r="C259" s="15">
        <v>40.5607214111118</v>
      </c>
      <c r="D259" s="16">
        <v>41.94</v>
      </c>
      <c r="E259" s="16">
        <v>53.25</v>
      </c>
      <c r="F259" s="16"/>
      <c r="G259" s="16">
        <v>26.039828990227999</v>
      </c>
      <c r="H259" s="16">
        <v>21.5</v>
      </c>
      <c r="I259" s="16"/>
      <c r="J259" s="16"/>
      <c r="K259" s="16">
        <v>47.27</v>
      </c>
      <c r="L259" s="16"/>
      <c r="M259" s="16"/>
      <c r="N259" s="16">
        <v>59.17</v>
      </c>
      <c r="O259" s="16"/>
      <c r="P259" s="16"/>
      <c r="Q259" s="16">
        <v>49.13</v>
      </c>
      <c r="R259" s="16">
        <v>53.23</v>
      </c>
      <c r="S259" s="16"/>
      <c r="T259" s="16"/>
      <c r="U259" s="16">
        <v>53.48</v>
      </c>
      <c r="V259" s="16"/>
      <c r="W259" s="16"/>
      <c r="X259" s="16">
        <v>51.606672325335701</v>
      </c>
      <c r="Y259" s="16">
        <v>47.59</v>
      </c>
      <c r="Z259" s="16">
        <v>59.85</v>
      </c>
      <c r="AA259" s="16">
        <v>59.03</v>
      </c>
      <c r="AB259" s="16">
        <v>47.53</v>
      </c>
      <c r="AC259" s="16">
        <v>53.65</v>
      </c>
      <c r="AD259" s="16">
        <v>48.27</v>
      </c>
      <c r="AE259" s="16">
        <v>41.15</v>
      </c>
      <c r="AF259" s="16">
        <v>48.47</v>
      </c>
      <c r="AG259" s="16">
        <v>48.27</v>
      </c>
      <c r="AH259" s="16">
        <v>55.86</v>
      </c>
      <c r="AI259" s="16"/>
      <c r="AJ259" s="16"/>
      <c r="AK259" s="16">
        <v>50.2</v>
      </c>
      <c r="AL259" s="16">
        <v>0</v>
      </c>
      <c r="AM259" s="16"/>
      <c r="AN259" s="16"/>
      <c r="AO259" s="16"/>
      <c r="AP259" s="16">
        <v>0</v>
      </c>
      <c r="AQ259" s="16"/>
      <c r="AR259" s="16"/>
      <c r="AS259" s="16"/>
      <c r="AT259" s="16"/>
      <c r="AU259" s="16">
        <v>47.591723136030701</v>
      </c>
      <c r="AV259" s="16">
        <v>0</v>
      </c>
      <c r="AW259" s="16"/>
      <c r="AX259" s="16"/>
      <c r="AY259" s="16"/>
      <c r="AZ259" s="16"/>
      <c r="BA259" s="16"/>
      <c r="BB259" s="17">
        <v>47.591723136030701</v>
      </c>
      <c r="BC259" s="2"/>
    </row>
    <row r="260" spans="1:141" x14ac:dyDescent="0.25">
      <c r="A260" s="96">
        <v>23</v>
      </c>
      <c r="B260" s="6" t="s">
        <v>77</v>
      </c>
      <c r="C260" s="15">
        <v>0</v>
      </c>
      <c r="D260" s="16"/>
      <c r="E260" s="16"/>
      <c r="F260" s="16"/>
      <c r="G260" s="16">
        <v>0</v>
      </c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>
        <v>0</v>
      </c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>
        <v>0</v>
      </c>
      <c r="AM260" s="16"/>
      <c r="AN260" s="16"/>
      <c r="AO260" s="16"/>
      <c r="AP260" s="16">
        <v>0</v>
      </c>
      <c r="AQ260" s="16"/>
      <c r="AR260" s="16"/>
      <c r="AS260" s="16"/>
      <c r="AT260" s="16"/>
      <c r="AU260" s="16">
        <v>0</v>
      </c>
      <c r="AV260" s="16">
        <v>0</v>
      </c>
      <c r="AW260" s="16"/>
      <c r="AX260" s="16"/>
      <c r="AY260" s="16"/>
      <c r="AZ260" s="16"/>
      <c r="BA260" s="16"/>
      <c r="BB260" s="17">
        <v>0</v>
      </c>
      <c r="BC260" s="2"/>
    </row>
    <row r="261" spans="1:141" ht="15.75" thickBot="1" x14ac:dyDescent="0.3">
      <c r="A261" s="103">
        <v>24</v>
      </c>
      <c r="B261" s="7" t="s">
        <v>78</v>
      </c>
      <c r="C261" s="18">
        <v>51.811848833188499</v>
      </c>
      <c r="D261" s="19">
        <v>51.763000852514899</v>
      </c>
      <c r="E261" s="19">
        <v>48.315789473684198</v>
      </c>
      <c r="F261" s="19">
        <v>56.821428571428598</v>
      </c>
      <c r="G261" s="19">
        <v>52.008849557522097</v>
      </c>
      <c r="H261" s="19">
        <v>52.008849557522097</v>
      </c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>
        <v>0</v>
      </c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>
        <v>0</v>
      </c>
      <c r="AM261" s="19"/>
      <c r="AN261" s="19"/>
      <c r="AO261" s="19"/>
      <c r="AP261" s="19">
        <v>0</v>
      </c>
      <c r="AQ261" s="19"/>
      <c r="AR261" s="19"/>
      <c r="AS261" s="19"/>
      <c r="AT261" s="19"/>
      <c r="AU261" s="19">
        <v>51.811848833188499</v>
      </c>
      <c r="AV261" s="19">
        <v>0</v>
      </c>
      <c r="AW261" s="19"/>
      <c r="AX261" s="19"/>
      <c r="AY261" s="19"/>
      <c r="AZ261" s="19"/>
      <c r="BA261" s="19"/>
      <c r="BB261" s="20">
        <v>51.811848833188499</v>
      </c>
      <c r="BC261" s="2"/>
    </row>
    <row r="262" spans="1:141" ht="15.75" thickTop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</row>
    <row r="263" spans="1:141" x14ac:dyDescent="0.25">
      <c r="A263" s="1" t="s">
        <v>117</v>
      </c>
      <c r="C263" s="1" t="s">
        <v>1</v>
      </c>
    </row>
    <row r="264" spans="1:141" ht="15.75" thickBot="1" x14ac:dyDescent="0.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</row>
    <row r="265" spans="1:141" ht="15.75" thickTop="1" x14ac:dyDescent="0.25">
      <c r="A265" s="109" t="s">
        <v>2</v>
      </c>
      <c r="B265" s="111" t="s">
        <v>3</v>
      </c>
      <c r="C265" s="113" t="s">
        <v>84</v>
      </c>
      <c r="D265" s="107"/>
      <c r="E265" s="108"/>
      <c r="F265" s="106" t="s">
        <v>89</v>
      </c>
      <c r="G265" s="107"/>
      <c r="H265" s="108"/>
      <c r="I265" s="106" t="s">
        <v>6</v>
      </c>
      <c r="J265" s="107"/>
      <c r="K265" s="108"/>
      <c r="L265" s="106" t="s">
        <v>7</v>
      </c>
      <c r="M265" s="107"/>
      <c r="N265" s="108"/>
      <c r="O265" s="106" t="s">
        <v>90</v>
      </c>
      <c r="P265" s="107"/>
      <c r="Q265" s="108"/>
      <c r="R265" s="106" t="s">
        <v>10</v>
      </c>
      <c r="S265" s="107"/>
      <c r="T265" s="108"/>
      <c r="U265" s="106" t="s">
        <v>11</v>
      </c>
      <c r="V265" s="107"/>
      <c r="W265" s="108"/>
      <c r="X265" s="106" t="s">
        <v>91</v>
      </c>
      <c r="Y265" s="107"/>
      <c r="Z265" s="108"/>
      <c r="AA265" s="106" t="s">
        <v>13</v>
      </c>
      <c r="AB265" s="107"/>
      <c r="AC265" s="108"/>
      <c r="AD265" s="106" t="s">
        <v>14</v>
      </c>
      <c r="AE265" s="107"/>
      <c r="AF265" s="108"/>
      <c r="AG265" s="106" t="s">
        <v>92</v>
      </c>
      <c r="AH265" s="107"/>
      <c r="AI265" s="108"/>
      <c r="AJ265" s="106" t="s">
        <v>16</v>
      </c>
      <c r="AK265" s="107"/>
      <c r="AL265" s="108"/>
      <c r="AM265" s="106" t="s">
        <v>17</v>
      </c>
      <c r="AN265" s="107"/>
      <c r="AO265" s="108"/>
      <c r="AP265" s="106" t="s">
        <v>93</v>
      </c>
      <c r="AQ265" s="107"/>
      <c r="AR265" s="108"/>
      <c r="AS265" s="106" t="s">
        <v>19</v>
      </c>
      <c r="AT265" s="107"/>
      <c r="AU265" s="108"/>
      <c r="AV265" s="106" t="s">
        <v>20</v>
      </c>
      <c r="AW265" s="107"/>
      <c r="AX265" s="108"/>
      <c r="AY265" s="106" t="s">
        <v>21</v>
      </c>
      <c r="AZ265" s="107"/>
      <c r="BA265" s="108"/>
      <c r="BB265" s="106" t="s">
        <v>94</v>
      </c>
      <c r="BC265" s="107"/>
      <c r="BD265" s="108"/>
      <c r="BE265" s="106" t="s">
        <v>23</v>
      </c>
      <c r="BF265" s="107"/>
      <c r="BG265" s="108"/>
      <c r="BH265" s="106" t="s">
        <v>24</v>
      </c>
      <c r="BI265" s="107"/>
      <c r="BJ265" s="108"/>
      <c r="BK265" s="106" t="s">
        <v>95</v>
      </c>
      <c r="BL265" s="107"/>
      <c r="BM265" s="108"/>
      <c r="BN265" s="106" t="s">
        <v>96</v>
      </c>
      <c r="BO265" s="107"/>
      <c r="BP265" s="108"/>
      <c r="BQ265" s="106" t="s">
        <v>97</v>
      </c>
      <c r="BR265" s="107"/>
      <c r="BS265" s="108"/>
      <c r="BT265" s="106" t="s">
        <v>98</v>
      </c>
      <c r="BU265" s="107"/>
      <c r="BV265" s="108"/>
      <c r="BW265" s="106" t="s">
        <v>99</v>
      </c>
      <c r="BX265" s="107"/>
      <c r="BY265" s="108"/>
      <c r="BZ265" s="106" t="s">
        <v>100</v>
      </c>
      <c r="CA265" s="107"/>
      <c r="CB265" s="108"/>
      <c r="CC265" s="106" t="s">
        <v>101</v>
      </c>
      <c r="CD265" s="107"/>
      <c r="CE265" s="108"/>
      <c r="CF265" s="106" t="s">
        <v>102</v>
      </c>
      <c r="CG265" s="107"/>
      <c r="CH265" s="108"/>
      <c r="CI265" s="106" t="s">
        <v>103</v>
      </c>
      <c r="CJ265" s="107"/>
      <c r="CK265" s="108"/>
      <c r="CL265" s="106" t="s">
        <v>104</v>
      </c>
      <c r="CM265" s="107"/>
      <c r="CN265" s="108"/>
      <c r="CO265" s="106" t="s">
        <v>35</v>
      </c>
      <c r="CP265" s="107"/>
      <c r="CQ265" s="108"/>
      <c r="CR265" s="106" t="s">
        <v>36</v>
      </c>
      <c r="CS265" s="107"/>
      <c r="CT265" s="108"/>
      <c r="CU265" s="106" t="s">
        <v>37</v>
      </c>
      <c r="CV265" s="107"/>
      <c r="CW265" s="108"/>
      <c r="CX265" s="106" t="s">
        <v>105</v>
      </c>
      <c r="CY265" s="107"/>
      <c r="CZ265" s="108"/>
      <c r="DA265" s="106" t="s">
        <v>106</v>
      </c>
      <c r="DB265" s="107"/>
      <c r="DC265" s="108"/>
      <c r="DD265" s="106" t="s">
        <v>107</v>
      </c>
      <c r="DE265" s="107"/>
      <c r="DF265" s="108"/>
      <c r="DG265" s="106" t="s">
        <v>108</v>
      </c>
      <c r="DH265" s="107"/>
      <c r="DI265" s="108"/>
      <c r="DJ265" s="106" t="s">
        <v>42</v>
      </c>
      <c r="DK265" s="107"/>
      <c r="DL265" s="108"/>
      <c r="DM265" s="106" t="s">
        <v>109</v>
      </c>
      <c r="DN265" s="107"/>
      <c r="DO265" s="108"/>
      <c r="DP265" s="106" t="s">
        <v>110</v>
      </c>
      <c r="DQ265" s="107"/>
      <c r="DR265" s="108"/>
      <c r="DS265" s="106" t="s">
        <v>111</v>
      </c>
      <c r="DT265" s="107"/>
      <c r="DU265" s="108"/>
      <c r="DV265" s="106" t="s">
        <v>112</v>
      </c>
      <c r="DW265" s="107"/>
      <c r="DX265" s="108"/>
      <c r="DY265" s="106" t="s">
        <v>47</v>
      </c>
      <c r="DZ265" s="107"/>
      <c r="EA265" s="108"/>
      <c r="EB265" s="106" t="s">
        <v>113</v>
      </c>
      <c r="EC265" s="107"/>
      <c r="ED265" s="108"/>
      <c r="EE265" s="106" t="s">
        <v>49</v>
      </c>
      <c r="EF265" s="107"/>
      <c r="EG265" s="108"/>
      <c r="EH265" s="106" t="s">
        <v>114</v>
      </c>
      <c r="EI265" s="107"/>
      <c r="EJ265" s="114"/>
      <c r="EK265" s="2"/>
    </row>
    <row r="266" spans="1:141" ht="45.75" thickBot="1" x14ac:dyDescent="0.3">
      <c r="A266" s="110"/>
      <c r="B266" s="112"/>
      <c r="C266" s="43" t="s">
        <v>118</v>
      </c>
      <c r="D266" s="44" t="s">
        <v>119</v>
      </c>
      <c r="E266" s="45" t="s">
        <v>120</v>
      </c>
      <c r="F266" s="52" t="s">
        <v>118</v>
      </c>
      <c r="G266" s="44" t="s">
        <v>119</v>
      </c>
      <c r="H266" s="45" t="s">
        <v>120</v>
      </c>
      <c r="I266" s="52" t="s">
        <v>118</v>
      </c>
      <c r="J266" s="44" t="s">
        <v>119</v>
      </c>
      <c r="K266" s="45" t="s">
        <v>120</v>
      </c>
      <c r="L266" s="52" t="s">
        <v>118</v>
      </c>
      <c r="M266" s="44" t="s">
        <v>119</v>
      </c>
      <c r="N266" s="45" t="s">
        <v>120</v>
      </c>
      <c r="O266" s="52" t="s">
        <v>118</v>
      </c>
      <c r="P266" s="44" t="s">
        <v>119</v>
      </c>
      <c r="Q266" s="45" t="s">
        <v>120</v>
      </c>
      <c r="R266" s="52" t="s">
        <v>118</v>
      </c>
      <c r="S266" s="44" t="s">
        <v>119</v>
      </c>
      <c r="T266" s="45" t="s">
        <v>120</v>
      </c>
      <c r="U266" s="52" t="s">
        <v>118</v>
      </c>
      <c r="V266" s="44" t="s">
        <v>119</v>
      </c>
      <c r="W266" s="45" t="s">
        <v>120</v>
      </c>
      <c r="X266" s="52" t="s">
        <v>118</v>
      </c>
      <c r="Y266" s="44" t="s">
        <v>119</v>
      </c>
      <c r="Z266" s="45" t="s">
        <v>120</v>
      </c>
      <c r="AA266" s="52" t="s">
        <v>118</v>
      </c>
      <c r="AB266" s="44" t="s">
        <v>119</v>
      </c>
      <c r="AC266" s="45" t="s">
        <v>120</v>
      </c>
      <c r="AD266" s="52" t="s">
        <v>118</v>
      </c>
      <c r="AE266" s="44" t="s">
        <v>119</v>
      </c>
      <c r="AF266" s="45" t="s">
        <v>120</v>
      </c>
      <c r="AG266" s="52" t="s">
        <v>118</v>
      </c>
      <c r="AH266" s="44" t="s">
        <v>119</v>
      </c>
      <c r="AI266" s="45" t="s">
        <v>120</v>
      </c>
      <c r="AJ266" s="52" t="s">
        <v>118</v>
      </c>
      <c r="AK266" s="44" t="s">
        <v>119</v>
      </c>
      <c r="AL266" s="45" t="s">
        <v>120</v>
      </c>
      <c r="AM266" s="52" t="s">
        <v>118</v>
      </c>
      <c r="AN266" s="44" t="s">
        <v>119</v>
      </c>
      <c r="AO266" s="45" t="s">
        <v>120</v>
      </c>
      <c r="AP266" s="52" t="s">
        <v>118</v>
      </c>
      <c r="AQ266" s="44" t="s">
        <v>119</v>
      </c>
      <c r="AR266" s="45" t="s">
        <v>120</v>
      </c>
      <c r="AS266" s="52" t="s">
        <v>118</v>
      </c>
      <c r="AT266" s="44" t="s">
        <v>119</v>
      </c>
      <c r="AU266" s="45" t="s">
        <v>120</v>
      </c>
      <c r="AV266" s="52" t="s">
        <v>118</v>
      </c>
      <c r="AW266" s="44" t="s">
        <v>119</v>
      </c>
      <c r="AX266" s="45" t="s">
        <v>120</v>
      </c>
      <c r="AY266" s="52" t="s">
        <v>118</v>
      </c>
      <c r="AZ266" s="44" t="s">
        <v>119</v>
      </c>
      <c r="BA266" s="45" t="s">
        <v>120</v>
      </c>
      <c r="BB266" s="52" t="s">
        <v>118</v>
      </c>
      <c r="BC266" s="44" t="s">
        <v>119</v>
      </c>
      <c r="BD266" s="45" t="s">
        <v>120</v>
      </c>
      <c r="BE266" s="52" t="s">
        <v>118</v>
      </c>
      <c r="BF266" s="44" t="s">
        <v>119</v>
      </c>
      <c r="BG266" s="45" t="s">
        <v>120</v>
      </c>
      <c r="BH266" s="52" t="s">
        <v>118</v>
      </c>
      <c r="BI266" s="44" t="s">
        <v>119</v>
      </c>
      <c r="BJ266" s="45" t="s">
        <v>120</v>
      </c>
      <c r="BK266" s="52" t="s">
        <v>118</v>
      </c>
      <c r="BL266" s="44" t="s">
        <v>119</v>
      </c>
      <c r="BM266" s="45" t="s">
        <v>120</v>
      </c>
      <c r="BN266" s="52" t="s">
        <v>118</v>
      </c>
      <c r="BO266" s="44" t="s">
        <v>119</v>
      </c>
      <c r="BP266" s="45" t="s">
        <v>120</v>
      </c>
      <c r="BQ266" s="52" t="s">
        <v>118</v>
      </c>
      <c r="BR266" s="44" t="s">
        <v>119</v>
      </c>
      <c r="BS266" s="45" t="s">
        <v>120</v>
      </c>
      <c r="BT266" s="52" t="s">
        <v>118</v>
      </c>
      <c r="BU266" s="44" t="s">
        <v>119</v>
      </c>
      <c r="BV266" s="45" t="s">
        <v>120</v>
      </c>
      <c r="BW266" s="52" t="s">
        <v>118</v>
      </c>
      <c r="BX266" s="44" t="s">
        <v>119</v>
      </c>
      <c r="BY266" s="45" t="s">
        <v>120</v>
      </c>
      <c r="BZ266" s="52" t="s">
        <v>118</v>
      </c>
      <c r="CA266" s="44" t="s">
        <v>119</v>
      </c>
      <c r="CB266" s="45" t="s">
        <v>120</v>
      </c>
      <c r="CC266" s="52" t="s">
        <v>118</v>
      </c>
      <c r="CD266" s="44" t="s">
        <v>119</v>
      </c>
      <c r="CE266" s="45" t="s">
        <v>120</v>
      </c>
      <c r="CF266" s="52" t="s">
        <v>118</v>
      </c>
      <c r="CG266" s="44" t="s">
        <v>119</v>
      </c>
      <c r="CH266" s="45" t="s">
        <v>120</v>
      </c>
      <c r="CI266" s="52" t="s">
        <v>118</v>
      </c>
      <c r="CJ266" s="44" t="s">
        <v>119</v>
      </c>
      <c r="CK266" s="45" t="s">
        <v>120</v>
      </c>
      <c r="CL266" s="52" t="s">
        <v>118</v>
      </c>
      <c r="CM266" s="44" t="s">
        <v>119</v>
      </c>
      <c r="CN266" s="45" t="s">
        <v>120</v>
      </c>
      <c r="CO266" s="52" t="s">
        <v>118</v>
      </c>
      <c r="CP266" s="44" t="s">
        <v>119</v>
      </c>
      <c r="CQ266" s="45" t="s">
        <v>120</v>
      </c>
      <c r="CR266" s="52" t="s">
        <v>118</v>
      </c>
      <c r="CS266" s="44" t="s">
        <v>119</v>
      </c>
      <c r="CT266" s="45" t="s">
        <v>120</v>
      </c>
      <c r="CU266" s="52" t="s">
        <v>118</v>
      </c>
      <c r="CV266" s="44" t="s">
        <v>119</v>
      </c>
      <c r="CW266" s="45" t="s">
        <v>120</v>
      </c>
      <c r="CX266" s="52" t="s">
        <v>118</v>
      </c>
      <c r="CY266" s="44" t="s">
        <v>119</v>
      </c>
      <c r="CZ266" s="45" t="s">
        <v>120</v>
      </c>
      <c r="DA266" s="52" t="s">
        <v>118</v>
      </c>
      <c r="DB266" s="44" t="s">
        <v>119</v>
      </c>
      <c r="DC266" s="45" t="s">
        <v>120</v>
      </c>
      <c r="DD266" s="52" t="s">
        <v>118</v>
      </c>
      <c r="DE266" s="44" t="s">
        <v>119</v>
      </c>
      <c r="DF266" s="45" t="s">
        <v>120</v>
      </c>
      <c r="DG266" s="52" t="s">
        <v>118</v>
      </c>
      <c r="DH266" s="44" t="s">
        <v>119</v>
      </c>
      <c r="DI266" s="45" t="s">
        <v>120</v>
      </c>
      <c r="DJ266" s="52" t="s">
        <v>118</v>
      </c>
      <c r="DK266" s="44" t="s">
        <v>119</v>
      </c>
      <c r="DL266" s="45" t="s">
        <v>120</v>
      </c>
      <c r="DM266" s="52" t="s">
        <v>118</v>
      </c>
      <c r="DN266" s="44" t="s">
        <v>119</v>
      </c>
      <c r="DO266" s="45" t="s">
        <v>120</v>
      </c>
      <c r="DP266" s="52" t="s">
        <v>118</v>
      </c>
      <c r="DQ266" s="44" t="s">
        <v>119</v>
      </c>
      <c r="DR266" s="45" t="s">
        <v>120</v>
      </c>
      <c r="DS266" s="52" t="s">
        <v>118</v>
      </c>
      <c r="DT266" s="44" t="s">
        <v>119</v>
      </c>
      <c r="DU266" s="45" t="s">
        <v>120</v>
      </c>
      <c r="DV266" s="52" t="s">
        <v>118</v>
      </c>
      <c r="DW266" s="44" t="s">
        <v>119</v>
      </c>
      <c r="DX266" s="45" t="s">
        <v>120</v>
      </c>
      <c r="DY266" s="52" t="s">
        <v>118</v>
      </c>
      <c r="DZ266" s="44" t="s">
        <v>119</v>
      </c>
      <c r="EA266" s="45" t="s">
        <v>120</v>
      </c>
      <c r="EB266" s="52" t="s">
        <v>118</v>
      </c>
      <c r="EC266" s="44" t="s">
        <v>119</v>
      </c>
      <c r="ED266" s="45" t="s">
        <v>120</v>
      </c>
      <c r="EE266" s="52" t="s">
        <v>118</v>
      </c>
      <c r="EF266" s="44" t="s">
        <v>119</v>
      </c>
      <c r="EG266" s="45" t="s">
        <v>120</v>
      </c>
      <c r="EH266" s="52" t="s">
        <v>118</v>
      </c>
      <c r="EI266" s="44" t="s">
        <v>119</v>
      </c>
      <c r="EJ266" s="53" t="s">
        <v>120</v>
      </c>
      <c r="EK266" s="2"/>
    </row>
    <row r="267" spans="1:141" ht="15.75" thickTop="1" x14ac:dyDescent="0.25">
      <c r="A267" s="95">
        <v>1</v>
      </c>
      <c r="B267" s="8" t="s">
        <v>55</v>
      </c>
      <c r="C267" s="12">
        <v>143301.22403000001</v>
      </c>
      <c r="D267" s="13">
        <v>525014.56026230496</v>
      </c>
      <c r="E267" s="46">
        <v>15292.693079999999</v>
      </c>
      <c r="F267" s="49">
        <v>76647.286399999997</v>
      </c>
      <c r="G267" s="13">
        <v>223778.83522000001</v>
      </c>
      <c r="H267" s="46">
        <v>4079.5281799999998</v>
      </c>
      <c r="I267" s="49"/>
      <c r="J267" s="13"/>
      <c r="K267" s="46"/>
      <c r="L267" s="49"/>
      <c r="M267" s="13"/>
      <c r="N267" s="46"/>
      <c r="O267" s="49">
        <v>35278.798730000002</v>
      </c>
      <c r="P267" s="13">
        <v>52066.706729999998</v>
      </c>
      <c r="Q267" s="46"/>
      <c r="R267" s="49"/>
      <c r="S267" s="13"/>
      <c r="T267" s="46"/>
      <c r="U267" s="49"/>
      <c r="V267" s="13"/>
      <c r="W267" s="46"/>
      <c r="X267" s="49">
        <v>2384.9662400000002</v>
      </c>
      <c r="Y267" s="13">
        <v>47448.827389999999</v>
      </c>
      <c r="Z267" s="46">
        <v>1086.7356</v>
      </c>
      <c r="AA267" s="49"/>
      <c r="AB267" s="13"/>
      <c r="AC267" s="46"/>
      <c r="AD267" s="49"/>
      <c r="AE267" s="13"/>
      <c r="AF267" s="46"/>
      <c r="AG267" s="49">
        <v>5380.2401399999999</v>
      </c>
      <c r="AH267" s="13">
        <v>93158.222609999997</v>
      </c>
      <c r="AI267" s="46">
        <v>0</v>
      </c>
      <c r="AJ267" s="49"/>
      <c r="AK267" s="13"/>
      <c r="AL267" s="46"/>
      <c r="AM267" s="49"/>
      <c r="AN267" s="13"/>
      <c r="AO267" s="46"/>
      <c r="AP267" s="49">
        <v>16188.15358</v>
      </c>
      <c r="AQ267" s="13">
        <v>59324.73143</v>
      </c>
      <c r="AR267" s="46">
        <v>0</v>
      </c>
      <c r="AS267" s="49">
        <v>784</v>
      </c>
      <c r="AT267" s="13">
        <v>38917.297809999996</v>
      </c>
      <c r="AU267" s="46">
        <v>9126.4292999999998</v>
      </c>
      <c r="AV267" s="49"/>
      <c r="AW267" s="13"/>
      <c r="AX267" s="46"/>
      <c r="AY267" s="49"/>
      <c r="AZ267" s="13"/>
      <c r="BA267" s="46"/>
      <c r="BB267" s="49">
        <v>6637.7789400000001</v>
      </c>
      <c r="BC267" s="13">
        <v>10319.939072305</v>
      </c>
      <c r="BD267" s="46">
        <v>1000</v>
      </c>
      <c r="BE267" s="49"/>
      <c r="BF267" s="13"/>
      <c r="BG267" s="46"/>
      <c r="BH267" s="49"/>
      <c r="BI267" s="13"/>
      <c r="BJ267" s="46"/>
      <c r="BK267" s="49">
        <v>36612.011319999998</v>
      </c>
      <c r="BL267" s="13">
        <v>89480.441269999996</v>
      </c>
      <c r="BM267" s="46">
        <v>24111.465359999998</v>
      </c>
      <c r="BN267" s="49">
        <v>6439.0717999999997</v>
      </c>
      <c r="BO267" s="13">
        <v>42260.775820000003</v>
      </c>
      <c r="BP267" s="46">
        <v>8809.8507200000004</v>
      </c>
      <c r="BQ267" s="49">
        <v>12908.01526</v>
      </c>
      <c r="BR267" s="13">
        <v>19791.845069999999</v>
      </c>
      <c r="BS267" s="46">
        <v>2100</v>
      </c>
      <c r="BT267" s="49">
        <v>1348.2930200000001</v>
      </c>
      <c r="BU267" s="13">
        <v>1595.67274</v>
      </c>
      <c r="BV267" s="46">
        <v>0</v>
      </c>
      <c r="BW267" s="49">
        <v>222.3502</v>
      </c>
      <c r="BX267" s="13">
        <v>1614.88366</v>
      </c>
      <c r="BY267" s="46">
        <v>0</v>
      </c>
      <c r="BZ267" s="49">
        <v>2424.1441</v>
      </c>
      <c r="CA267" s="13">
        <v>7791.0202600000002</v>
      </c>
      <c r="CB267" s="46">
        <v>5401.6146399999998</v>
      </c>
      <c r="CC267" s="49">
        <v>1371.8569600000001</v>
      </c>
      <c r="CD267" s="13">
        <v>1820.55675</v>
      </c>
      <c r="CE267" s="46">
        <v>0</v>
      </c>
      <c r="CF267" s="49">
        <v>2188.9713999999999</v>
      </c>
      <c r="CG267" s="13">
        <v>2898.77871</v>
      </c>
      <c r="CH267" s="46">
        <v>0</v>
      </c>
      <c r="CI267" s="49">
        <v>0</v>
      </c>
      <c r="CJ267" s="13">
        <v>118.06180000000001</v>
      </c>
      <c r="CK267" s="46">
        <v>0</v>
      </c>
      <c r="CL267" s="49">
        <v>1837.59049</v>
      </c>
      <c r="CM267" s="13">
        <v>780.42269999999996</v>
      </c>
      <c r="CN267" s="46">
        <v>0</v>
      </c>
      <c r="CO267" s="49">
        <v>578.86739999999998</v>
      </c>
      <c r="CP267" s="13">
        <v>692.90922999999998</v>
      </c>
      <c r="CQ267" s="46">
        <v>0</v>
      </c>
      <c r="CR267" s="49"/>
      <c r="CS267" s="13"/>
      <c r="CT267" s="46"/>
      <c r="CU267" s="49"/>
      <c r="CV267" s="13"/>
      <c r="CW267" s="46"/>
      <c r="CX267" s="49">
        <v>7292.8506900000002</v>
      </c>
      <c r="CY267" s="13">
        <v>10115.51453</v>
      </c>
      <c r="CZ267" s="46">
        <v>7800</v>
      </c>
      <c r="DA267" s="49">
        <v>286.99175000000002</v>
      </c>
      <c r="DB267" s="13">
        <v>645.67015000000004</v>
      </c>
      <c r="DC267" s="46">
        <v>0</v>
      </c>
      <c r="DD267" s="49">
        <v>286.99175000000002</v>
      </c>
      <c r="DE267" s="13">
        <v>645.67015000000004</v>
      </c>
      <c r="DF267" s="46">
        <v>0</v>
      </c>
      <c r="DG267" s="49"/>
      <c r="DH267" s="13"/>
      <c r="DI267" s="46"/>
      <c r="DJ267" s="49"/>
      <c r="DK267" s="13"/>
      <c r="DL267" s="46"/>
      <c r="DM267" s="49">
        <v>0</v>
      </c>
      <c r="DN267" s="13">
        <v>0</v>
      </c>
      <c r="DO267" s="46">
        <v>0</v>
      </c>
      <c r="DP267" s="49"/>
      <c r="DQ267" s="13"/>
      <c r="DR267" s="46"/>
      <c r="DS267" s="49"/>
      <c r="DT267" s="13"/>
      <c r="DU267" s="46"/>
      <c r="DV267" s="49"/>
      <c r="DW267" s="13"/>
      <c r="DX267" s="46"/>
      <c r="DY267" s="49"/>
      <c r="DZ267" s="13"/>
      <c r="EA267" s="46"/>
      <c r="EB267" s="49">
        <v>180200.22709999999</v>
      </c>
      <c r="EC267" s="13">
        <v>615140.67168230505</v>
      </c>
      <c r="ED267" s="46">
        <v>39404.158439999999</v>
      </c>
      <c r="EE267" s="49">
        <v>0</v>
      </c>
      <c r="EF267" s="13">
        <v>0</v>
      </c>
      <c r="EG267" s="46">
        <v>0</v>
      </c>
      <c r="EH267" s="49">
        <v>180200.22709999999</v>
      </c>
      <c r="EI267" s="13">
        <v>615140.67168230505</v>
      </c>
      <c r="EJ267" s="14">
        <v>39404.158439999999</v>
      </c>
      <c r="EK267" s="2"/>
    </row>
    <row r="268" spans="1:141" x14ac:dyDescent="0.25">
      <c r="A268" s="96">
        <v>2</v>
      </c>
      <c r="B268" s="6" t="s">
        <v>56</v>
      </c>
      <c r="C268" s="15">
        <v>104133.566878985</v>
      </c>
      <c r="D268" s="16">
        <v>609463.42677483603</v>
      </c>
      <c r="E268" s="47">
        <v>7419.4314453079996</v>
      </c>
      <c r="F268" s="50">
        <v>88950.951906749193</v>
      </c>
      <c r="G268" s="16">
        <v>430001.16701108398</v>
      </c>
      <c r="H268" s="47">
        <v>3319.4919453080001</v>
      </c>
      <c r="I268" s="50">
        <v>0</v>
      </c>
      <c r="J268" s="16">
        <v>8138.5536899999997</v>
      </c>
      <c r="K268" s="47">
        <v>0</v>
      </c>
      <c r="L268" s="50">
        <v>0</v>
      </c>
      <c r="M268" s="16">
        <v>3487.9515799999999</v>
      </c>
      <c r="N268" s="47">
        <v>0</v>
      </c>
      <c r="O268" s="50">
        <v>11439.094359999999</v>
      </c>
      <c r="P268" s="16">
        <v>89048.721135005995</v>
      </c>
      <c r="Q268" s="47">
        <v>0</v>
      </c>
      <c r="R268" s="50">
        <v>0</v>
      </c>
      <c r="S268" s="16">
        <v>843.96615999999995</v>
      </c>
      <c r="T268" s="47">
        <v>0</v>
      </c>
      <c r="U268" s="50">
        <v>0</v>
      </c>
      <c r="V268" s="16">
        <v>0</v>
      </c>
      <c r="W268" s="47">
        <v>0</v>
      </c>
      <c r="X268" s="50">
        <v>67</v>
      </c>
      <c r="Y268" s="16">
        <v>54603.072296049999</v>
      </c>
      <c r="Z268" s="47">
        <v>4099.9395000000004</v>
      </c>
      <c r="AA268" s="50">
        <v>0</v>
      </c>
      <c r="AB268" s="16">
        <v>298.77180121599997</v>
      </c>
      <c r="AC268" s="47">
        <v>0</v>
      </c>
      <c r="AD268" s="50">
        <v>0</v>
      </c>
      <c r="AE268" s="16">
        <v>0</v>
      </c>
      <c r="AF268" s="47">
        <v>0</v>
      </c>
      <c r="AG268" s="50">
        <v>0</v>
      </c>
      <c r="AH268" s="16">
        <v>29546.10443069</v>
      </c>
      <c r="AI268" s="47">
        <v>0</v>
      </c>
      <c r="AJ268" s="50">
        <v>0</v>
      </c>
      <c r="AK268" s="16">
        <v>0</v>
      </c>
      <c r="AL268" s="47">
        <v>0</v>
      </c>
      <c r="AM268" s="50">
        <v>0</v>
      </c>
      <c r="AN268" s="16">
        <v>0</v>
      </c>
      <c r="AO268" s="47">
        <v>0</v>
      </c>
      <c r="AP268" s="50">
        <v>201.25560223599999</v>
      </c>
      <c r="AQ268" s="16">
        <v>4735.4837820060002</v>
      </c>
      <c r="AR268" s="47">
        <v>0</v>
      </c>
      <c r="AS268" s="50">
        <v>0</v>
      </c>
      <c r="AT268" s="16">
        <v>342.26</v>
      </c>
      <c r="AU268" s="47">
        <v>0</v>
      </c>
      <c r="AV268" s="50">
        <v>0</v>
      </c>
      <c r="AW268" s="16">
        <v>0</v>
      </c>
      <c r="AX268" s="47">
        <v>0</v>
      </c>
      <c r="AY268" s="50">
        <v>0</v>
      </c>
      <c r="AZ268" s="16">
        <v>0</v>
      </c>
      <c r="BA268" s="47">
        <v>0</v>
      </c>
      <c r="BB268" s="50">
        <v>3475.2650100000001</v>
      </c>
      <c r="BC268" s="16">
        <v>1186.6181200000001</v>
      </c>
      <c r="BD268" s="47">
        <v>0</v>
      </c>
      <c r="BE268" s="50">
        <v>0</v>
      </c>
      <c r="BF268" s="16">
        <v>0</v>
      </c>
      <c r="BG268" s="47">
        <v>0</v>
      </c>
      <c r="BH268" s="50">
        <v>0</v>
      </c>
      <c r="BI268" s="16">
        <v>0</v>
      </c>
      <c r="BJ268" s="47">
        <v>0</v>
      </c>
      <c r="BK268" s="50">
        <v>17546.120815187001</v>
      </c>
      <c r="BL268" s="16">
        <v>161926.79817559099</v>
      </c>
      <c r="BM268" s="47">
        <v>150448.23361635601</v>
      </c>
      <c r="BN268" s="50">
        <v>2127.6199171759999</v>
      </c>
      <c r="BO268" s="16">
        <v>46179.620156835001</v>
      </c>
      <c r="BP268" s="47">
        <v>3953.3998932439999</v>
      </c>
      <c r="BQ268" s="50">
        <v>1346.4834699999999</v>
      </c>
      <c r="BR268" s="16">
        <v>22321.276495975999</v>
      </c>
      <c r="BS268" s="47">
        <v>7728.1445000000003</v>
      </c>
      <c r="BT268" s="50">
        <v>0</v>
      </c>
      <c r="BU268" s="16">
        <v>782.53607</v>
      </c>
      <c r="BV268" s="47">
        <v>0</v>
      </c>
      <c r="BW268" s="50">
        <v>0</v>
      </c>
      <c r="BX268" s="16">
        <v>692.03430000000003</v>
      </c>
      <c r="BY268" s="47">
        <v>1166.58204</v>
      </c>
      <c r="BZ268" s="50">
        <v>20</v>
      </c>
      <c r="CA268" s="16">
        <v>2761.5577680289998</v>
      </c>
      <c r="CB268" s="47">
        <v>5938.9620000000004</v>
      </c>
      <c r="CC268" s="50">
        <v>0</v>
      </c>
      <c r="CD268" s="16">
        <v>1048.166194896</v>
      </c>
      <c r="CE268" s="47">
        <v>4142.5709999999999</v>
      </c>
      <c r="CF268" s="50">
        <v>1791.0012200000001</v>
      </c>
      <c r="CG268" s="16">
        <v>1544.41931</v>
      </c>
      <c r="CH268" s="47">
        <v>0</v>
      </c>
      <c r="CI268" s="50">
        <v>0</v>
      </c>
      <c r="CJ268" s="16">
        <v>0</v>
      </c>
      <c r="CK268" s="47">
        <v>0</v>
      </c>
      <c r="CL268" s="50">
        <v>9316.0209516999894</v>
      </c>
      <c r="CM268" s="16">
        <v>42847.772984281997</v>
      </c>
      <c r="CN268" s="47">
        <v>0</v>
      </c>
      <c r="CO268" s="50">
        <v>213.32691</v>
      </c>
      <c r="CP268" s="16">
        <v>1480.1556700000001</v>
      </c>
      <c r="CQ268" s="47">
        <v>0</v>
      </c>
      <c r="CR268" s="50">
        <v>0</v>
      </c>
      <c r="CS268" s="16">
        <v>0</v>
      </c>
      <c r="CT268" s="47">
        <v>0</v>
      </c>
      <c r="CU268" s="50">
        <v>0</v>
      </c>
      <c r="CV268" s="16">
        <v>289.33553000000001</v>
      </c>
      <c r="CW268" s="47">
        <v>0</v>
      </c>
      <c r="CX268" s="50">
        <v>2731.6683463109998</v>
      </c>
      <c r="CY268" s="16">
        <v>41979.923695573001</v>
      </c>
      <c r="CZ268" s="47">
        <v>127518.574183112</v>
      </c>
      <c r="DA268" s="50">
        <v>1410.4701238</v>
      </c>
      <c r="DB268" s="16">
        <v>9499.8024030069992</v>
      </c>
      <c r="DC268" s="47">
        <v>4885.8194544790003</v>
      </c>
      <c r="DD268" s="50">
        <v>868.76549</v>
      </c>
      <c r="DE268" s="16">
        <v>7735.8648938340002</v>
      </c>
      <c r="DF268" s="47">
        <v>2408.8877752889998</v>
      </c>
      <c r="DG268" s="50">
        <v>452.14463380000001</v>
      </c>
      <c r="DH268" s="16">
        <v>1763.9375091730001</v>
      </c>
      <c r="DI268" s="47">
        <v>0</v>
      </c>
      <c r="DJ268" s="50">
        <v>89.56</v>
      </c>
      <c r="DK268" s="16">
        <v>0</v>
      </c>
      <c r="DL268" s="47">
        <v>2476.9316791900001</v>
      </c>
      <c r="DM268" s="50">
        <v>0</v>
      </c>
      <c r="DN268" s="16">
        <v>0</v>
      </c>
      <c r="DO268" s="47">
        <v>0</v>
      </c>
      <c r="DP268" s="50">
        <v>0</v>
      </c>
      <c r="DQ268" s="16">
        <v>0</v>
      </c>
      <c r="DR268" s="47">
        <v>0</v>
      </c>
      <c r="DS268" s="50">
        <v>0</v>
      </c>
      <c r="DT268" s="16">
        <v>0</v>
      </c>
      <c r="DU268" s="47">
        <v>0</v>
      </c>
      <c r="DV268" s="50">
        <v>0</v>
      </c>
      <c r="DW268" s="16">
        <v>0</v>
      </c>
      <c r="DX268" s="47">
        <v>0</v>
      </c>
      <c r="DY268" s="50"/>
      <c r="DZ268" s="16"/>
      <c r="EA268" s="47"/>
      <c r="EB268" s="50">
        <v>123090.15781797199</v>
      </c>
      <c r="EC268" s="16">
        <v>780890.02735343401</v>
      </c>
      <c r="ED268" s="47">
        <v>162753.48451614301</v>
      </c>
      <c r="EE268" s="50">
        <v>0</v>
      </c>
      <c r="EF268" s="16">
        <v>0</v>
      </c>
      <c r="EG268" s="47">
        <v>153373.35545999999</v>
      </c>
      <c r="EH268" s="50">
        <v>123090.15781797199</v>
      </c>
      <c r="EI268" s="16">
        <v>780890.02735343401</v>
      </c>
      <c r="EJ268" s="17">
        <v>316126.83997614298</v>
      </c>
      <c r="EK268" s="2"/>
    </row>
    <row r="269" spans="1:141" x14ac:dyDescent="0.25">
      <c r="A269" s="96">
        <v>3</v>
      </c>
      <c r="B269" s="6" t="s">
        <v>57</v>
      </c>
      <c r="C269" s="15">
        <v>666.17398000000003</v>
      </c>
      <c r="D269" s="16">
        <v>7796.1953000000003</v>
      </c>
      <c r="E269" s="47">
        <v>1430</v>
      </c>
      <c r="F269" s="50">
        <v>379.67397999999997</v>
      </c>
      <c r="G269" s="16">
        <v>3090.42776</v>
      </c>
      <c r="H269" s="47">
        <v>0</v>
      </c>
      <c r="I269" s="50"/>
      <c r="J269" s="16"/>
      <c r="K269" s="47"/>
      <c r="L269" s="50"/>
      <c r="M269" s="16"/>
      <c r="N269" s="47"/>
      <c r="O269" s="50">
        <v>0</v>
      </c>
      <c r="P269" s="16">
        <v>220.352</v>
      </c>
      <c r="Q269" s="47">
        <v>0</v>
      </c>
      <c r="R269" s="50"/>
      <c r="S269" s="16"/>
      <c r="T269" s="47"/>
      <c r="U269" s="50"/>
      <c r="V269" s="16"/>
      <c r="W269" s="47"/>
      <c r="X269" s="50"/>
      <c r="Y269" s="16"/>
      <c r="Z269" s="47"/>
      <c r="AA269" s="50"/>
      <c r="AB269" s="16"/>
      <c r="AC269" s="47"/>
      <c r="AD269" s="50"/>
      <c r="AE269" s="16"/>
      <c r="AF269" s="47"/>
      <c r="AG269" s="50">
        <v>286.5</v>
      </c>
      <c r="AH269" s="16">
        <v>1250</v>
      </c>
      <c r="AI269" s="47">
        <v>0</v>
      </c>
      <c r="AJ269" s="50"/>
      <c r="AK269" s="16"/>
      <c r="AL269" s="47"/>
      <c r="AM269" s="50"/>
      <c r="AN269" s="16"/>
      <c r="AO269" s="47"/>
      <c r="AP269" s="50">
        <v>0</v>
      </c>
      <c r="AQ269" s="16">
        <v>579</v>
      </c>
      <c r="AR269" s="47">
        <v>0</v>
      </c>
      <c r="AS269" s="50">
        <v>0</v>
      </c>
      <c r="AT269" s="16">
        <v>743</v>
      </c>
      <c r="AU269" s="47">
        <v>0</v>
      </c>
      <c r="AV269" s="50"/>
      <c r="AW269" s="16"/>
      <c r="AX269" s="47"/>
      <c r="AY269" s="50"/>
      <c r="AZ269" s="16"/>
      <c r="BA269" s="47"/>
      <c r="BB269" s="50">
        <v>0</v>
      </c>
      <c r="BC269" s="16">
        <v>1913.41554</v>
      </c>
      <c r="BD269" s="47">
        <v>1430</v>
      </c>
      <c r="BE269" s="50"/>
      <c r="BF269" s="16"/>
      <c r="BG269" s="47"/>
      <c r="BH269" s="50"/>
      <c r="BI269" s="16"/>
      <c r="BJ269" s="47"/>
      <c r="BK269" s="50">
        <v>314.82</v>
      </c>
      <c r="BL269" s="16">
        <v>10145.64104</v>
      </c>
      <c r="BM269" s="47">
        <v>0</v>
      </c>
      <c r="BN269" s="50">
        <v>0</v>
      </c>
      <c r="BO269" s="16">
        <v>1680</v>
      </c>
      <c r="BP269" s="47">
        <v>0</v>
      </c>
      <c r="BQ269" s="50">
        <v>190</v>
      </c>
      <c r="BR269" s="16">
        <v>2197.95793</v>
      </c>
      <c r="BS269" s="47">
        <v>0</v>
      </c>
      <c r="BT269" s="50"/>
      <c r="BU269" s="16"/>
      <c r="BV269" s="47"/>
      <c r="BW269" s="50"/>
      <c r="BX269" s="16"/>
      <c r="BY269" s="47"/>
      <c r="BZ269" s="50">
        <v>0</v>
      </c>
      <c r="CA269" s="16">
        <v>711.30511000000001</v>
      </c>
      <c r="CB269" s="47">
        <v>0</v>
      </c>
      <c r="CC269" s="50"/>
      <c r="CD269" s="16"/>
      <c r="CE269" s="47"/>
      <c r="CF269" s="50"/>
      <c r="CG269" s="16"/>
      <c r="CH269" s="47"/>
      <c r="CI269" s="50"/>
      <c r="CJ269" s="16"/>
      <c r="CK269" s="47"/>
      <c r="CL269" s="50">
        <v>0</v>
      </c>
      <c r="CM269" s="16">
        <v>703.07</v>
      </c>
      <c r="CN269" s="47">
        <v>0</v>
      </c>
      <c r="CO269" s="50">
        <v>0</v>
      </c>
      <c r="CP269" s="16">
        <v>948.03800000000001</v>
      </c>
      <c r="CQ269" s="47">
        <v>0</v>
      </c>
      <c r="CR269" s="50"/>
      <c r="CS269" s="16"/>
      <c r="CT269" s="47"/>
      <c r="CU269" s="50"/>
      <c r="CV269" s="16"/>
      <c r="CW269" s="47"/>
      <c r="CX269" s="50">
        <v>124.82</v>
      </c>
      <c r="CY269" s="16">
        <v>3905.27</v>
      </c>
      <c r="CZ269" s="47">
        <v>0</v>
      </c>
      <c r="DA269" s="50">
        <v>0</v>
      </c>
      <c r="DB269" s="16">
        <v>0</v>
      </c>
      <c r="DC269" s="47">
        <v>0</v>
      </c>
      <c r="DD269" s="50"/>
      <c r="DE269" s="16"/>
      <c r="DF269" s="47"/>
      <c r="DG269" s="50"/>
      <c r="DH269" s="16"/>
      <c r="DI269" s="47"/>
      <c r="DJ269" s="50"/>
      <c r="DK269" s="16"/>
      <c r="DL269" s="47"/>
      <c r="DM269" s="50">
        <v>0</v>
      </c>
      <c r="DN269" s="16">
        <v>0</v>
      </c>
      <c r="DO269" s="47">
        <v>0</v>
      </c>
      <c r="DP269" s="50"/>
      <c r="DQ269" s="16"/>
      <c r="DR269" s="47"/>
      <c r="DS269" s="50"/>
      <c r="DT269" s="16"/>
      <c r="DU269" s="47"/>
      <c r="DV269" s="50"/>
      <c r="DW269" s="16"/>
      <c r="DX269" s="47"/>
      <c r="DY269" s="50"/>
      <c r="DZ269" s="16"/>
      <c r="EA269" s="47"/>
      <c r="EB269" s="50">
        <v>980.99397999999997</v>
      </c>
      <c r="EC269" s="16">
        <v>17941.836340000002</v>
      </c>
      <c r="ED269" s="47">
        <v>1430</v>
      </c>
      <c r="EE269" s="50">
        <v>0</v>
      </c>
      <c r="EF269" s="16">
        <v>0</v>
      </c>
      <c r="EG269" s="47">
        <v>0</v>
      </c>
      <c r="EH269" s="50">
        <v>980.99397999999997</v>
      </c>
      <c r="EI269" s="16">
        <v>17941.836340000002</v>
      </c>
      <c r="EJ269" s="17">
        <v>1430</v>
      </c>
      <c r="EK269" s="2"/>
    </row>
    <row r="270" spans="1:141" x14ac:dyDescent="0.25">
      <c r="A270" s="96">
        <v>4</v>
      </c>
      <c r="B270" s="6" t="s">
        <v>58</v>
      </c>
      <c r="C270" s="15">
        <v>5385.99</v>
      </c>
      <c r="D270" s="16">
        <v>63626.87</v>
      </c>
      <c r="E270" s="47">
        <v>1172.72</v>
      </c>
      <c r="F270" s="50">
        <v>3428.76</v>
      </c>
      <c r="G270" s="16">
        <v>14303.66</v>
      </c>
      <c r="H270" s="47"/>
      <c r="I270" s="50"/>
      <c r="J270" s="16">
        <v>184.06</v>
      </c>
      <c r="K270" s="47"/>
      <c r="L270" s="50">
        <v>1769.62</v>
      </c>
      <c r="M270" s="16">
        <v>4756.2700000000004</v>
      </c>
      <c r="N270" s="47"/>
      <c r="O270" s="50">
        <v>498.06</v>
      </c>
      <c r="P270" s="16">
        <v>5415.36</v>
      </c>
      <c r="Q270" s="47"/>
      <c r="R270" s="50"/>
      <c r="S270" s="16">
        <v>230</v>
      </c>
      <c r="T270" s="47"/>
      <c r="U270" s="50"/>
      <c r="V270" s="16"/>
      <c r="W270" s="47"/>
      <c r="X270" s="50">
        <v>170</v>
      </c>
      <c r="Y270" s="16">
        <v>4429.7700000000004</v>
      </c>
      <c r="Z270" s="47"/>
      <c r="AA270" s="50"/>
      <c r="AB270" s="16"/>
      <c r="AC270" s="47"/>
      <c r="AD270" s="50"/>
      <c r="AE270" s="16"/>
      <c r="AF270" s="47"/>
      <c r="AG270" s="50">
        <v>591.14</v>
      </c>
      <c r="AH270" s="16">
        <v>22970.33</v>
      </c>
      <c r="AI270" s="47"/>
      <c r="AJ270" s="50"/>
      <c r="AK270" s="16"/>
      <c r="AL270" s="47"/>
      <c r="AM270" s="50"/>
      <c r="AN270" s="16"/>
      <c r="AO270" s="47"/>
      <c r="AP270" s="50">
        <v>563.13</v>
      </c>
      <c r="AQ270" s="16">
        <v>12947.6</v>
      </c>
      <c r="AR270" s="47"/>
      <c r="AS270" s="50"/>
      <c r="AT270" s="16">
        <v>2231.37</v>
      </c>
      <c r="AU270" s="47">
        <v>1172.72</v>
      </c>
      <c r="AV270" s="50"/>
      <c r="AW270" s="16"/>
      <c r="AX270" s="47"/>
      <c r="AY270" s="50"/>
      <c r="AZ270" s="16"/>
      <c r="BA270" s="47"/>
      <c r="BB270" s="50">
        <v>134.9</v>
      </c>
      <c r="BC270" s="16">
        <v>1328.78</v>
      </c>
      <c r="BD270" s="47"/>
      <c r="BE270" s="50"/>
      <c r="BF270" s="16"/>
      <c r="BG270" s="47"/>
      <c r="BH270" s="50"/>
      <c r="BI270" s="16"/>
      <c r="BJ270" s="47"/>
      <c r="BK270" s="50">
        <v>293.58</v>
      </c>
      <c r="BL270" s="16">
        <v>4247.03</v>
      </c>
      <c r="BM270" s="47">
        <v>5296.75</v>
      </c>
      <c r="BN270" s="50">
        <v>95.22</v>
      </c>
      <c r="BO270" s="16">
        <v>481.07</v>
      </c>
      <c r="BP270" s="47"/>
      <c r="BQ270" s="50"/>
      <c r="BR270" s="16">
        <v>1035.8800000000001</v>
      </c>
      <c r="BS270" s="47">
        <v>3621.36</v>
      </c>
      <c r="BT270" s="50"/>
      <c r="BU270" s="16"/>
      <c r="BV270" s="47"/>
      <c r="BW270" s="50"/>
      <c r="BX270" s="16"/>
      <c r="BY270" s="47"/>
      <c r="BZ270" s="50"/>
      <c r="CA270" s="16">
        <v>300</v>
      </c>
      <c r="CB270" s="47"/>
      <c r="CC270" s="50"/>
      <c r="CD270" s="16"/>
      <c r="CE270" s="47"/>
      <c r="CF270" s="50"/>
      <c r="CG270" s="16"/>
      <c r="CH270" s="47"/>
      <c r="CI270" s="50"/>
      <c r="CJ270" s="16"/>
      <c r="CK270" s="47"/>
      <c r="CL270" s="50"/>
      <c r="CM270" s="16">
        <v>639.48</v>
      </c>
      <c r="CN270" s="47"/>
      <c r="CO270" s="50">
        <v>31.63</v>
      </c>
      <c r="CP270" s="16"/>
      <c r="CQ270" s="47"/>
      <c r="CR270" s="50"/>
      <c r="CS270" s="16"/>
      <c r="CT270" s="47"/>
      <c r="CU270" s="50"/>
      <c r="CV270" s="16"/>
      <c r="CW270" s="47"/>
      <c r="CX270" s="50">
        <v>166.73</v>
      </c>
      <c r="CY270" s="16">
        <v>1790.6</v>
      </c>
      <c r="CZ270" s="47">
        <v>1675.39</v>
      </c>
      <c r="DA270" s="50">
        <v>37.020000000000003</v>
      </c>
      <c r="DB270" s="16">
        <v>0</v>
      </c>
      <c r="DC270" s="47">
        <v>0</v>
      </c>
      <c r="DD270" s="50">
        <v>37.020000000000003</v>
      </c>
      <c r="DE270" s="16"/>
      <c r="DF270" s="47"/>
      <c r="DG270" s="50"/>
      <c r="DH270" s="16"/>
      <c r="DI270" s="47"/>
      <c r="DJ270" s="50"/>
      <c r="DK270" s="16"/>
      <c r="DL270" s="47"/>
      <c r="DM270" s="50">
        <v>0</v>
      </c>
      <c r="DN270" s="16">
        <v>0</v>
      </c>
      <c r="DO270" s="47">
        <v>0</v>
      </c>
      <c r="DP270" s="50"/>
      <c r="DQ270" s="16"/>
      <c r="DR270" s="47"/>
      <c r="DS270" s="50"/>
      <c r="DT270" s="16"/>
      <c r="DU270" s="47"/>
      <c r="DV270" s="50"/>
      <c r="DW270" s="16"/>
      <c r="DX270" s="47"/>
      <c r="DY270" s="50">
        <v>267.60000000000002</v>
      </c>
      <c r="DZ270" s="16">
        <v>2131.08</v>
      </c>
      <c r="EA270" s="47"/>
      <c r="EB270" s="50">
        <v>5984.19</v>
      </c>
      <c r="EC270" s="16">
        <v>70004.98</v>
      </c>
      <c r="ED270" s="47">
        <v>6469.47</v>
      </c>
      <c r="EE270" s="50">
        <v>0</v>
      </c>
      <c r="EF270" s="16">
        <v>0</v>
      </c>
      <c r="EG270" s="47">
        <v>0</v>
      </c>
      <c r="EH270" s="50">
        <v>5984.19</v>
      </c>
      <c r="EI270" s="16">
        <v>70004.98</v>
      </c>
      <c r="EJ270" s="17">
        <v>6469.47</v>
      </c>
      <c r="EK270" s="2"/>
    </row>
    <row r="271" spans="1:141" x14ac:dyDescent="0.25">
      <c r="A271" s="96">
        <v>5</v>
      </c>
      <c r="B271" s="6" t="s">
        <v>59</v>
      </c>
      <c r="C271" s="15">
        <v>0</v>
      </c>
      <c r="D271" s="16">
        <v>0</v>
      </c>
      <c r="E271" s="47">
        <v>0</v>
      </c>
      <c r="F271" s="50"/>
      <c r="G271" s="16"/>
      <c r="H271" s="47"/>
      <c r="I271" s="50"/>
      <c r="J271" s="16"/>
      <c r="K271" s="47"/>
      <c r="L271" s="50"/>
      <c r="M271" s="16"/>
      <c r="N271" s="47"/>
      <c r="O271" s="50"/>
      <c r="P271" s="16"/>
      <c r="Q271" s="47"/>
      <c r="R271" s="50"/>
      <c r="S271" s="16"/>
      <c r="T271" s="47"/>
      <c r="U271" s="50"/>
      <c r="V271" s="16"/>
      <c r="W271" s="47"/>
      <c r="X271" s="50"/>
      <c r="Y271" s="16"/>
      <c r="Z271" s="47"/>
      <c r="AA271" s="50"/>
      <c r="AB271" s="16"/>
      <c r="AC271" s="47"/>
      <c r="AD271" s="50"/>
      <c r="AE271" s="16"/>
      <c r="AF271" s="47"/>
      <c r="AG271" s="50"/>
      <c r="AH271" s="16"/>
      <c r="AI271" s="47"/>
      <c r="AJ271" s="50"/>
      <c r="AK271" s="16"/>
      <c r="AL271" s="47"/>
      <c r="AM271" s="50"/>
      <c r="AN271" s="16"/>
      <c r="AO271" s="47"/>
      <c r="AP271" s="50"/>
      <c r="AQ271" s="16"/>
      <c r="AR271" s="47"/>
      <c r="AS271" s="50"/>
      <c r="AT271" s="16"/>
      <c r="AU271" s="47"/>
      <c r="AV271" s="50"/>
      <c r="AW271" s="16"/>
      <c r="AX271" s="47"/>
      <c r="AY271" s="50"/>
      <c r="AZ271" s="16"/>
      <c r="BA271" s="47"/>
      <c r="BB271" s="50"/>
      <c r="BC271" s="16"/>
      <c r="BD271" s="47"/>
      <c r="BE271" s="50"/>
      <c r="BF271" s="16"/>
      <c r="BG271" s="47"/>
      <c r="BH271" s="50"/>
      <c r="BI271" s="16"/>
      <c r="BJ271" s="47"/>
      <c r="BK271" s="50">
        <v>3655.5261143074899</v>
      </c>
      <c r="BL271" s="16">
        <v>40336.839882013701</v>
      </c>
      <c r="BM271" s="47">
        <v>46045.223026030799</v>
      </c>
      <c r="BN271" s="50">
        <v>3655.5261143074899</v>
      </c>
      <c r="BO271" s="16">
        <v>40336.839882013701</v>
      </c>
      <c r="BP271" s="47">
        <v>46045.223026030799</v>
      </c>
      <c r="BQ271" s="50"/>
      <c r="BR271" s="16"/>
      <c r="BS271" s="47"/>
      <c r="BT271" s="50"/>
      <c r="BU271" s="16"/>
      <c r="BV271" s="47"/>
      <c r="BW271" s="50"/>
      <c r="BX271" s="16"/>
      <c r="BY271" s="47"/>
      <c r="BZ271" s="50"/>
      <c r="CA271" s="16"/>
      <c r="CB271" s="47"/>
      <c r="CC271" s="50"/>
      <c r="CD271" s="16"/>
      <c r="CE271" s="47"/>
      <c r="CF271" s="50"/>
      <c r="CG271" s="16"/>
      <c r="CH271" s="47"/>
      <c r="CI271" s="50"/>
      <c r="CJ271" s="16"/>
      <c r="CK271" s="47"/>
      <c r="CL271" s="50"/>
      <c r="CM271" s="16"/>
      <c r="CN271" s="47"/>
      <c r="CO271" s="50"/>
      <c r="CP271" s="16"/>
      <c r="CQ271" s="47"/>
      <c r="CR271" s="50"/>
      <c r="CS271" s="16"/>
      <c r="CT271" s="47"/>
      <c r="CU271" s="50"/>
      <c r="CV271" s="16"/>
      <c r="CW271" s="47"/>
      <c r="CX271" s="50"/>
      <c r="CY271" s="16"/>
      <c r="CZ271" s="47"/>
      <c r="DA271" s="50">
        <v>0</v>
      </c>
      <c r="DB271" s="16">
        <v>0</v>
      </c>
      <c r="DC271" s="47">
        <v>0</v>
      </c>
      <c r="DD271" s="50"/>
      <c r="DE271" s="16"/>
      <c r="DF271" s="47"/>
      <c r="DG271" s="50"/>
      <c r="DH271" s="16"/>
      <c r="DI271" s="47"/>
      <c r="DJ271" s="50"/>
      <c r="DK271" s="16"/>
      <c r="DL271" s="47"/>
      <c r="DM271" s="50">
        <v>0</v>
      </c>
      <c r="DN271" s="16">
        <v>0</v>
      </c>
      <c r="DO271" s="47">
        <v>0</v>
      </c>
      <c r="DP271" s="50"/>
      <c r="DQ271" s="16"/>
      <c r="DR271" s="47"/>
      <c r="DS271" s="50"/>
      <c r="DT271" s="16"/>
      <c r="DU271" s="47"/>
      <c r="DV271" s="50"/>
      <c r="DW271" s="16"/>
      <c r="DX271" s="47"/>
      <c r="DY271" s="50"/>
      <c r="DZ271" s="16"/>
      <c r="EA271" s="47"/>
      <c r="EB271" s="50">
        <v>3655.5261143074899</v>
      </c>
      <c r="EC271" s="16">
        <v>40336.839882013701</v>
      </c>
      <c r="ED271" s="47">
        <v>46045.223026030799</v>
      </c>
      <c r="EE271" s="50">
        <v>0</v>
      </c>
      <c r="EF271" s="16">
        <v>0</v>
      </c>
      <c r="EG271" s="47">
        <v>0</v>
      </c>
      <c r="EH271" s="50">
        <v>3655.5261143074899</v>
      </c>
      <c r="EI271" s="16">
        <v>40336.839882013701</v>
      </c>
      <c r="EJ271" s="17">
        <v>46045.223026030799</v>
      </c>
      <c r="EK271" s="2"/>
    </row>
    <row r="272" spans="1:141" x14ac:dyDescent="0.25">
      <c r="A272" s="96">
        <v>6</v>
      </c>
      <c r="B272" s="6" t="s">
        <v>60</v>
      </c>
      <c r="C272" s="15">
        <v>375</v>
      </c>
      <c r="D272" s="16">
        <v>1217</v>
      </c>
      <c r="E272" s="47">
        <v>0</v>
      </c>
      <c r="F272" s="50">
        <v>165</v>
      </c>
      <c r="G272" s="16">
        <v>415</v>
      </c>
      <c r="H272" s="47">
        <v>0</v>
      </c>
      <c r="I272" s="50"/>
      <c r="J272" s="16"/>
      <c r="K272" s="47"/>
      <c r="L272" s="50"/>
      <c r="M272" s="16"/>
      <c r="N272" s="47"/>
      <c r="O272" s="50">
        <v>210</v>
      </c>
      <c r="P272" s="16">
        <v>659</v>
      </c>
      <c r="Q272" s="47">
        <v>0</v>
      </c>
      <c r="R272" s="50"/>
      <c r="S272" s="16"/>
      <c r="T272" s="47"/>
      <c r="U272" s="50"/>
      <c r="V272" s="16"/>
      <c r="W272" s="47"/>
      <c r="X272" s="50"/>
      <c r="Y272" s="16"/>
      <c r="Z272" s="47"/>
      <c r="AA272" s="50"/>
      <c r="AB272" s="16"/>
      <c r="AC272" s="47"/>
      <c r="AD272" s="50"/>
      <c r="AE272" s="16"/>
      <c r="AF272" s="47"/>
      <c r="AG272" s="50"/>
      <c r="AH272" s="16"/>
      <c r="AI272" s="47"/>
      <c r="AJ272" s="50"/>
      <c r="AK272" s="16"/>
      <c r="AL272" s="47"/>
      <c r="AM272" s="50"/>
      <c r="AN272" s="16"/>
      <c r="AO272" s="47"/>
      <c r="AP272" s="50">
        <v>0</v>
      </c>
      <c r="AQ272" s="16">
        <v>143</v>
      </c>
      <c r="AR272" s="47">
        <v>0</v>
      </c>
      <c r="AS272" s="50"/>
      <c r="AT272" s="16"/>
      <c r="AU272" s="47"/>
      <c r="AV272" s="50"/>
      <c r="AW272" s="16"/>
      <c r="AX272" s="47"/>
      <c r="AY272" s="50"/>
      <c r="AZ272" s="16"/>
      <c r="BA272" s="47"/>
      <c r="BB272" s="50"/>
      <c r="BC272" s="16"/>
      <c r="BD272" s="47"/>
      <c r="BE272" s="50"/>
      <c r="BF272" s="16"/>
      <c r="BG272" s="47"/>
      <c r="BH272" s="50"/>
      <c r="BI272" s="16"/>
      <c r="BJ272" s="47"/>
      <c r="BK272" s="50">
        <v>2964</v>
      </c>
      <c r="BL272" s="16">
        <v>16598</v>
      </c>
      <c r="BM272" s="47">
        <v>9806</v>
      </c>
      <c r="BN272" s="50">
        <v>270</v>
      </c>
      <c r="BO272" s="16">
        <v>1097</v>
      </c>
      <c r="BP272" s="47">
        <v>0</v>
      </c>
      <c r="BQ272" s="50">
        <v>2459</v>
      </c>
      <c r="BR272" s="16">
        <v>13385</v>
      </c>
      <c r="BS272" s="47">
        <v>9806</v>
      </c>
      <c r="BT272" s="50"/>
      <c r="BU272" s="16"/>
      <c r="BV272" s="47"/>
      <c r="BW272" s="50"/>
      <c r="BX272" s="16"/>
      <c r="BY272" s="47"/>
      <c r="BZ272" s="50"/>
      <c r="CA272" s="16"/>
      <c r="CB272" s="47"/>
      <c r="CC272" s="50"/>
      <c r="CD272" s="16"/>
      <c r="CE272" s="47"/>
      <c r="CF272" s="50"/>
      <c r="CG272" s="16"/>
      <c r="CH272" s="47"/>
      <c r="CI272" s="50"/>
      <c r="CJ272" s="16"/>
      <c r="CK272" s="47"/>
      <c r="CL272" s="50">
        <v>34</v>
      </c>
      <c r="CM272" s="16">
        <v>2116</v>
      </c>
      <c r="CN272" s="47">
        <v>0</v>
      </c>
      <c r="CO272" s="50">
        <v>169</v>
      </c>
      <c r="CP272" s="16">
        <v>0</v>
      </c>
      <c r="CQ272" s="47">
        <v>0</v>
      </c>
      <c r="CR272" s="50"/>
      <c r="CS272" s="16"/>
      <c r="CT272" s="47"/>
      <c r="CU272" s="50"/>
      <c r="CV272" s="16"/>
      <c r="CW272" s="47"/>
      <c r="CX272" s="50">
        <v>32</v>
      </c>
      <c r="CY272" s="16">
        <v>0</v>
      </c>
      <c r="CZ272" s="47">
        <v>0</v>
      </c>
      <c r="DA272" s="50">
        <v>1290</v>
      </c>
      <c r="DB272" s="16">
        <v>2952</v>
      </c>
      <c r="DC272" s="47">
        <v>0</v>
      </c>
      <c r="DD272" s="50">
        <v>1290</v>
      </c>
      <c r="DE272" s="16">
        <v>2952</v>
      </c>
      <c r="DF272" s="47">
        <v>0</v>
      </c>
      <c r="DG272" s="50"/>
      <c r="DH272" s="16"/>
      <c r="DI272" s="47"/>
      <c r="DJ272" s="50"/>
      <c r="DK272" s="16"/>
      <c r="DL272" s="47"/>
      <c r="DM272" s="50">
        <v>0</v>
      </c>
      <c r="DN272" s="16">
        <v>0</v>
      </c>
      <c r="DO272" s="47">
        <v>0</v>
      </c>
      <c r="DP272" s="50"/>
      <c r="DQ272" s="16"/>
      <c r="DR272" s="47"/>
      <c r="DS272" s="50"/>
      <c r="DT272" s="16"/>
      <c r="DU272" s="47"/>
      <c r="DV272" s="50"/>
      <c r="DW272" s="16"/>
      <c r="DX272" s="47"/>
      <c r="DY272" s="50"/>
      <c r="DZ272" s="16"/>
      <c r="EA272" s="47"/>
      <c r="EB272" s="50">
        <v>4629</v>
      </c>
      <c r="EC272" s="16">
        <v>20767</v>
      </c>
      <c r="ED272" s="47">
        <v>9806</v>
      </c>
      <c r="EE272" s="50">
        <v>0</v>
      </c>
      <c r="EF272" s="16">
        <v>0</v>
      </c>
      <c r="EG272" s="47">
        <v>0</v>
      </c>
      <c r="EH272" s="50">
        <v>4629</v>
      </c>
      <c r="EI272" s="16">
        <v>20767</v>
      </c>
      <c r="EJ272" s="17">
        <v>9806</v>
      </c>
      <c r="EK272" s="2"/>
    </row>
    <row r="273" spans="1:141" x14ac:dyDescent="0.25">
      <c r="A273" s="96">
        <v>7</v>
      </c>
      <c r="B273" s="6" t="s">
        <v>61</v>
      </c>
      <c r="C273" s="15">
        <v>507</v>
      </c>
      <c r="D273" s="16">
        <v>37895</v>
      </c>
      <c r="E273" s="47">
        <v>0</v>
      </c>
      <c r="F273" s="50">
        <v>236</v>
      </c>
      <c r="G273" s="16">
        <v>264</v>
      </c>
      <c r="H273" s="47"/>
      <c r="I273" s="50"/>
      <c r="J273" s="16"/>
      <c r="K273" s="47"/>
      <c r="L273" s="50"/>
      <c r="M273" s="16"/>
      <c r="N273" s="47"/>
      <c r="O273" s="50">
        <v>82</v>
      </c>
      <c r="P273" s="16">
        <v>169</v>
      </c>
      <c r="Q273" s="47"/>
      <c r="R273" s="50"/>
      <c r="S273" s="16"/>
      <c r="T273" s="47"/>
      <c r="U273" s="50"/>
      <c r="V273" s="16"/>
      <c r="W273" s="47"/>
      <c r="X273" s="50"/>
      <c r="Y273" s="16">
        <v>6453</v>
      </c>
      <c r="Z273" s="47"/>
      <c r="AA273" s="50"/>
      <c r="AB273" s="16"/>
      <c r="AC273" s="47"/>
      <c r="AD273" s="50"/>
      <c r="AE273" s="16"/>
      <c r="AF273" s="47"/>
      <c r="AG273" s="50"/>
      <c r="AH273" s="16">
        <v>15981</v>
      </c>
      <c r="AI273" s="47"/>
      <c r="AJ273" s="50"/>
      <c r="AK273" s="16"/>
      <c r="AL273" s="47"/>
      <c r="AM273" s="50"/>
      <c r="AN273" s="16"/>
      <c r="AO273" s="47"/>
      <c r="AP273" s="50">
        <v>189</v>
      </c>
      <c r="AQ273" s="16">
        <v>15028</v>
      </c>
      <c r="AR273" s="47"/>
      <c r="AS273" s="50"/>
      <c r="AT273" s="16"/>
      <c r="AU273" s="47"/>
      <c r="AV273" s="50"/>
      <c r="AW273" s="16"/>
      <c r="AX273" s="47"/>
      <c r="AY273" s="50"/>
      <c r="AZ273" s="16"/>
      <c r="BA273" s="47"/>
      <c r="BB273" s="50"/>
      <c r="BC273" s="16"/>
      <c r="BD273" s="47"/>
      <c r="BE273" s="50"/>
      <c r="BF273" s="16"/>
      <c r="BG273" s="47"/>
      <c r="BH273" s="50"/>
      <c r="BI273" s="16"/>
      <c r="BJ273" s="47"/>
      <c r="BK273" s="50">
        <v>11521</v>
      </c>
      <c r="BL273" s="16">
        <v>64974</v>
      </c>
      <c r="BM273" s="47">
        <v>57501</v>
      </c>
      <c r="BN273" s="50">
        <v>0</v>
      </c>
      <c r="BO273" s="16">
        <v>733</v>
      </c>
      <c r="BP273" s="47">
        <v>4493</v>
      </c>
      <c r="BQ273" s="50">
        <v>0</v>
      </c>
      <c r="BR273" s="16">
        <v>174</v>
      </c>
      <c r="BS273" s="47">
        <v>8157</v>
      </c>
      <c r="BT273" s="50">
        <v>0</v>
      </c>
      <c r="BU273" s="16">
        <v>0</v>
      </c>
      <c r="BV273" s="47">
        <v>0</v>
      </c>
      <c r="BW273" s="50">
        <v>0</v>
      </c>
      <c r="BX273" s="16">
        <v>0</v>
      </c>
      <c r="BY273" s="47">
        <v>0</v>
      </c>
      <c r="BZ273" s="50">
        <v>122</v>
      </c>
      <c r="CA273" s="16">
        <v>2073</v>
      </c>
      <c r="CB273" s="47">
        <v>10706</v>
      </c>
      <c r="CC273" s="50">
        <v>0</v>
      </c>
      <c r="CD273" s="16">
        <v>0</v>
      </c>
      <c r="CE273" s="47">
        <v>0</v>
      </c>
      <c r="CF273" s="50">
        <v>0</v>
      </c>
      <c r="CG273" s="16">
        <v>169</v>
      </c>
      <c r="CH273" s="47">
        <v>0</v>
      </c>
      <c r="CI273" s="50">
        <v>0</v>
      </c>
      <c r="CJ273" s="16">
        <v>0</v>
      </c>
      <c r="CK273" s="47">
        <v>0</v>
      </c>
      <c r="CL273" s="50">
        <v>11399</v>
      </c>
      <c r="CM273" s="16">
        <v>57924</v>
      </c>
      <c r="CN273" s="47">
        <v>32742</v>
      </c>
      <c r="CO273" s="50"/>
      <c r="CP273" s="16"/>
      <c r="CQ273" s="47"/>
      <c r="CR273" s="50"/>
      <c r="CS273" s="16"/>
      <c r="CT273" s="47"/>
      <c r="CU273" s="50"/>
      <c r="CV273" s="16"/>
      <c r="CW273" s="47"/>
      <c r="CX273" s="50"/>
      <c r="CY273" s="16">
        <v>3901</v>
      </c>
      <c r="CZ273" s="47">
        <v>1403</v>
      </c>
      <c r="DA273" s="50">
        <v>0</v>
      </c>
      <c r="DB273" s="16">
        <v>0</v>
      </c>
      <c r="DC273" s="47">
        <v>0</v>
      </c>
      <c r="DD273" s="50"/>
      <c r="DE273" s="16"/>
      <c r="DF273" s="47"/>
      <c r="DG273" s="50"/>
      <c r="DH273" s="16"/>
      <c r="DI273" s="47"/>
      <c r="DJ273" s="50"/>
      <c r="DK273" s="16"/>
      <c r="DL273" s="47"/>
      <c r="DM273" s="50">
        <v>0</v>
      </c>
      <c r="DN273" s="16">
        <v>0</v>
      </c>
      <c r="DO273" s="47">
        <v>0</v>
      </c>
      <c r="DP273" s="50"/>
      <c r="DQ273" s="16"/>
      <c r="DR273" s="47"/>
      <c r="DS273" s="50"/>
      <c r="DT273" s="16"/>
      <c r="DU273" s="47"/>
      <c r="DV273" s="50"/>
      <c r="DW273" s="16"/>
      <c r="DX273" s="47"/>
      <c r="DY273" s="50"/>
      <c r="DZ273" s="16"/>
      <c r="EA273" s="47"/>
      <c r="EB273" s="50">
        <v>12028</v>
      </c>
      <c r="EC273" s="16">
        <v>102869</v>
      </c>
      <c r="ED273" s="47">
        <v>57501</v>
      </c>
      <c r="EE273" s="50">
        <v>0</v>
      </c>
      <c r="EF273" s="16">
        <v>0</v>
      </c>
      <c r="EG273" s="47">
        <v>0</v>
      </c>
      <c r="EH273" s="50">
        <v>12028</v>
      </c>
      <c r="EI273" s="16">
        <v>102869</v>
      </c>
      <c r="EJ273" s="17">
        <v>57501</v>
      </c>
      <c r="EK273" s="2"/>
    </row>
    <row r="274" spans="1:141" x14ac:dyDescent="0.25">
      <c r="A274" s="96">
        <v>8</v>
      </c>
      <c r="B274" s="6" t="s">
        <v>62</v>
      </c>
      <c r="C274" s="15">
        <v>199891.17760057401</v>
      </c>
      <c r="D274" s="16">
        <v>1446772.1342003699</v>
      </c>
      <c r="E274" s="47">
        <v>28709.652419999999</v>
      </c>
      <c r="F274" s="50">
        <v>121601.90639</v>
      </c>
      <c r="G274" s="16">
        <v>585043.822824209</v>
      </c>
      <c r="H274" s="47">
        <v>4387.8306400000001</v>
      </c>
      <c r="I274" s="50"/>
      <c r="J274" s="16"/>
      <c r="K274" s="47"/>
      <c r="L274" s="50"/>
      <c r="M274" s="16"/>
      <c r="N274" s="47"/>
      <c r="O274" s="50">
        <v>35677.25589</v>
      </c>
      <c r="P274" s="16">
        <v>164679.05752</v>
      </c>
      <c r="Q274" s="47">
        <v>0</v>
      </c>
      <c r="R274" s="50"/>
      <c r="S274" s="16"/>
      <c r="T274" s="47"/>
      <c r="U274" s="50"/>
      <c r="V274" s="16"/>
      <c r="W274" s="47"/>
      <c r="X274" s="50">
        <v>2470.7212300000001</v>
      </c>
      <c r="Y274" s="16">
        <v>195846.696732482</v>
      </c>
      <c r="Z274" s="47">
        <v>15011.99488</v>
      </c>
      <c r="AA274" s="50"/>
      <c r="AB274" s="16"/>
      <c r="AC274" s="47"/>
      <c r="AD274" s="50"/>
      <c r="AE274" s="16"/>
      <c r="AF274" s="47"/>
      <c r="AG274" s="50">
        <v>4150.2276000000002</v>
      </c>
      <c r="AH274" s="16">
        <v>345988.79477404</v>
      </c>
      <c r="AI274" s="47">
        <v>0</v>
      </c>
      <c r="AJ274" s="50"/>
      <c r="AK274" s="16"/>
      <c r="AL274" s="47"/>
      <c r="AM274" s="50"/>
      <c r="AN274" s="16"/>
      <c r="AO274" s="47"/>
      <c r="AP274" s="50">
        <v>25225.4999305737</v>
      </c>
      <c r="AQ274" s="16">
        <v>135509.46787964401</v>
      </c>
      <c r="AR274" s="47">
        <v>0</v>
      </c>
      <c r="AS274" s="50">
        <v>95</v>
      </c>
      <c r="AT274" s="16">
        <v>17412.803360000002</v>
      </c>
      <c r="AU274" s="47">
        <v>9309.8269</v>
      </c>
      <c r="AV274" s="50"/>
      <c r="AW274" s="16"/>
      <c r="AX274" s="47"/>
      <c r="AY274" s="50"/>
      <c r="AZ274" s="16"/>
      <c r="BA274" s="47"/>
      <c r="BB274" s="50">
        <v>10670.566559999999</v>
      </c>
      <c r="BC274" s="16">
        <v>2291.4911099999999</v>
      </c>
      <c r="BD274" s="47">
        <v>0</v>
      </c>
      <c r="BE274" s="50"/>
      <c r="BF274" s="16"/>
      <c r="BG274" s="47"/>
      <c r="BH274" s="50"/>
      <c r="BI274" s="16"/>
      <c r="BJ274" s="47"/>
      <c r="BK274" s="50">
        <v>90102.615969999999</v>
      </c>
      <c r="BL274" s="16">
        <v>445875.10505999997</v>
      </c>
      <c r="BM274" s="47">
        <v>62953.137000000002</v>
      </c>
      <c r="BN274" s="50">
        <v>20386.585739999999</v>
      </c>
      <c r="BO274" s="16">
        <v>209389.32642999999</v>
      </c>
      <c r="BP274" s="47">
        <v>17181.72409</v>
      </c>
      <c r="BQ274" s="50">
        <v>11205.544250000001</v>
      </c>
      <c r="BR274" s="16">
        <v>74626.4614</v>
      </c>
      <c r="BS274" s="47">
        <v>11933.12341</v>
      </c>
      <c r="BT274" s="50">
        <v>1617.33519</v>
      </c>
      <c r="BU274" s="16">
        <v>4037.8043400000001</v>
      </c>
      <c r="BV274" s="47">
        <v>4817.5567000000001</v>
      </c>
      <c r="BW274" s="50">
        <v>845.23113999999998</v>
      </c>
      <c r="BX274" s="16">
        <v>4201.1558599999998</v>
      </c>
      <c r="BY274" s="47">
        <v>0</v>
      </c>
      <c r="BZ274" s="50">
        <v>3384.05665</v>
      </c>
      <c r="CA274" s="16">
        <v>17853.213299999999</v>
      </c>
      <c r="CB274" s="47">
        <v>0</v>
      </c>
      <c r="CC274" s="50">
        <v>1812.1464800000001</v>
      </c>
      <c r="CD274" s="16">
        <v>7847.3026399999999</v>
      </c>
      <c r="CE274" s="47">
        <v>1518.0550000000001</v>
      </c>
      <c r="CF274" s="50">
        <v>1894.94921</v>
      </c>
      <c r="CG274" s="16">
        <v>2526.59728</v>
      </c>
      <c r="CH274" s="47">
        <v>0</v>
      </c>
      <c r="CI274" s="50">
        <v>9747.4051299999992</v>
      </c>
      <c r="CJ274" s="16">
        <v>11464.06637</v>
      </c>
      <c r="CK274" s="47">
        <v>0</v>
      </c>
      <c r="CL274" s="50">
        <v>6690.8161300000002</v>
      </c>
      <c r="CM274" s="16">
        <v>12063.80631</v>
      </c>
      <c r="CN274" s="47">
        <v>0</v>
      </c>
      <c r="CO274" s="50">
        <v>2935.5581400000001</v>
      </c>
      <c r="CP274" s="16">
        <v>7468.1448499999997</v>
      </c>
      <c r="CQ274" s="47">
        <v>3232.4093600000001</v>
      </c>
      <c r="CR274" s="50"/>
      <c r="CS274" s="16"/>
      <c r="CT274" s="47"/>
      <c r="CU274" s="50">
        <v>30</v>
      </c>
      <c r="CV274" s="16">
        <v>751.38139999999999</v>
      </c>
      <c r="CW274" s="47">
        <v>0</v>
      </c>
      <c r="CX274" s="50">
        <v>29552.98791</v>
      </c>
      <c r="CY274" s="16">
        <v>93645.844880000004</v>
      </c>
      <c r="CZ274" s="47">
        <v>24270.26844</v>
      </c>
      <c r="DA274" s="50">
        <v>7336.8016500000003</v>
      </c>
      <c r="DB274" s="16">
        <v>14749.529280000001</v>
      </c>
      <c r="DC274" s="47">
        <v>0</v>
      </c>
      <c r="DD274" s="50">
        <v>3658.6673000000001</v>
      </c>
      <c r="DE274" s="16">
        <v>7541.8666800000001</v>
      </c>
      <c r="DF274" s="47">
        <v>0</v>
      </c>
      <c r="DG274" s="50">
        <v>1771.4446700000001</v>
      </c>
      <c r="DH274" s="16">
        <v>2086.7193200000002</v>
      </c>
      <c r="DI274" s="47">
        <v>0</v>
      </c>
      <c r="DJ274" s="50">
        <v>1906.68968</v>
      </c>
      <c r="DK274" s="16">
        <v>5120.9432800000004</v>
      </c>
      <c r="DL274" s="47">
        <v>0</v>
      </c>
      <c r="DM274" s="50">
        <v>204.15447</v>
      </c>
      <c r="DN274" s="16">
        <v>720.68600000000004</v>
      </c>
      <c r="DO274" s="47">
        <v>0</v>
      </c>
      <c r="DP274" s="50">
        <v>17</v>
      </c>
      <c r="DQ274" s="16">
        <v>0</v>
      </c>
      <c r="DR274" s="47">
        <v>0</v>
      </c>
      <c r="DS274" s="50">
        <v>187.15447</v>
      </c>
      <c r="DT274" s="16">
        <v>720.68600000000004</v>
      </c>
      <c r="DU274" s="47">
        <v>0</v>
      </c>
      <c r="DV274" s="50"/>
      <c r="DW274" s="16"/>
      <c r="DX274" s="47"/>
      <c r="DY274" s="50"/>
      <c r="DZ274" s="16"/>
      <c r="EA274" s="47"/>
      <c r="EB274" s="50">
        <v>297534.74969057401</v>
      </c>
      <c r="EC274" s="16">
        <v>1908117.45454037</v>
      </c>
      <c r="ED274" s="47">
        <v>91662.789420000001</v>
      </c>
      <c r="EE274" s="50">
        <v>0</v>
      </c>
      <c r="EF274" s="16">
        <v>0</v>
      </c>
      <c r="EG274" s="47">
        <v>0</v>
      </c>
      <c r="EH274" s="50">
        <v>297534.74969057401</v>
      </c>
      <c r="EI274" s="16">
        <v>1908117.45454037</v>
      </c>
      <c r="EJ274" s="17">
        <v>91662.789420000001</v>
      </c>
      <c r="EK274" s="2"/>
    </row>
    <row r="275" spans="1:141" x14ac:dyDescent="0.25">
      <c r="A275" s="96">
        <v>9</v>
      </c>
      <c r="B275" s="6" t="s">
        <v>63</v>
      </c>
      <c r="C275" s="15">
        <v>29145.26</v>
      </c>
      <c r="D275" s="16">
        <v>207265.64</v>
      </c>
      <c r="E275" s="47">
        <v>4405.6000000000004</v>
      </c>
      <c r="F275" s="50">
        <v>20674.830000000002</v>
      </c>
      <c r="G275" s="16">
        <v>106241.62</v>
      </c>
      <c r="H275" s="47">
        <v>1343.23</v>
      </c>
      <c r="I275" s="50"/>
      <c r="J275" s="16"/>
      <c r="K275" s="47"/>
      <c r="L275" s="50"/>
      <c r="M275" s="16"/>
      <c r="N275" s="47"/>
      <c r="O275" s="50">
        <v>3697.83</v>
      </c>
      <c r="P275" s="16">
        <v>20493.650000000001</v>
      </c>
      <c r="Q275" s="47">
        <v>1738.52</v>
      </c>
      <c r="R275" s="50"/>
      <c r="S275" s="16"/>
      <c r="T275" s="47"/>
      <c r="U275" s="50"/>
      <c r="V275" s="16"/>
      <c r="W275" s="47"/>
      <c r="X275" s="50">
        <v>21.87</v>
      </c>
      <c r="Y275" s="16">
        <v>7821.71</v>
      </c>
      <c r="Z275" s="47">
        <v>1323.85</v>
      </c>
      <c r="AA275" s="50"/>
      <c r="AB275" s="16"/>
      <c r="AC275" s="47"/>
      <c r="AD275" s="50"/>
      <c r="AE275" s="16"/>
      <c r="AF275" s="47"/>
      <c r="AG275" s="50">
        <v>100</v>
      </c>
      <c r="AH275" s="16">
        <v>41388.14</v>
      </c>
      <c r="AI275" s="47">
        <v>0</v>
      </c>
      <c r="AJ275" s="50"/>
      <c r="AK275" s="16"/>
      <c r="AL275" s="47"/>
      <c r="AM275" s="50"/>
      <c r="AN275" s="16"/>
      <c r="AO275" s="47"/>
      <c r="AP275" s="50">
        <v>2253.9499999999998</v>
      </c>
      <c r="AQ275" s="16">
        <v>24152.21</v>
      </c>
      <c r="AR275" s="47">
        <v>0</v>
      </c>
      <c r="AS275" s="50">
        <v>0</v>
      </c>
      <c r="AT275" s="16">
        <v>4449.34</v>
      </c>
      <c r="AU275" s="47">
        <v>0</v>
      </c>
      <c r="AV275" s="50"/>
      <c r="AW275" s="16"/>
      <c r="AX275" s="47"/>
      <c r="AY275" s="50"/>
      <c r="AZ275" s="16"/>
      <c r="BA275" s="47"/>
      <c r="BB275" s="50">
        <v>2396.7800000000002</v>
      </c>
      <c r="BC275" s="16">
        <v>2718.97</v>
      </c>
      <c r="BD275" s="47">
        <v>0</v>
      </c>
      <c r="BE275" s="50"/>
      <c r="BF275" s="16"/>
      <c r="BG275" s="47"/>
      <c r="BH275" s="50"/>
      <c r="BI275" s="16"/>
      <c r="BJ275" s="47"/>
      <c r="BK275" s="50">
        <v>7558.39</v>
      </c>
      <c r="BL275" s="16">
        <v>35966.47</v>
      </c>
      <c r="BM275" s="47">
        <v>7353.03</v>
      </c>
      <c r="BN275" s="50">
        <v>609.70000000000005</v>
      </c>
      <c r="BO275" s="16">
        <v>11952.89</v>
      </c>
      <c r="BP275" s="47">
        <v>2357.31</v>
      </c>
      <c r="BQ275" s="50">
        <v>1912.57</v>
      </c>
      <c r="BR275" s="16">
        <v>3636.43</v>
      </c>
      <c r="BS275" s="47">
        <v>1056.5</v>
      </c>
      <c r="BT275" s="50">
        <v>376.13</v>
      </c>
      <c r="BU275" s="16">
        <v>2797.12</v>
      </c>
      <c r="BV275" s="47">
        <v>0</v>
      </c>
      <c r="BW275" s="50">
        <v>0</v>
      </c>
      <c r="BX275" s="16">
        <v>607.37</v>
      </c>
      <c r="BY275" s="47">
        <v>0</v>
      </c>
      <c r="BZ275" s="50">
        <v>32.28</v>
      </c>
      <c r="CA275" s="16">
        <v>1739.23</v>
      </c>
      <c r="CB275" s="47">
        <v>1510.65</v>
      </c>
      <c r="CC275" s="50"/>
      <c r="CD275" s="16"/>
      <c r="CE275" s="47"/>
      <c r="CF275" s="50">
        <v>541.75</v>
      </c>
      <c r="CG275" s="16">
        <v>1312.52</v>
      </c>
      <c r="CH275" s="47">
        <v>0</v>
      </c>
      <c r="CI275" s="50">
        <v>508.28</v>
      </c>
      <c r="CJ275" s="16">
        <v>2308.2800000000002</v>
      </c>
      <c r="CK275" s="47">
        <v>1225</v>
      </c>
      <c r="CL275" s="50">
        <v>1164.22</v>
      </c>
      <c r="CM275" s="16">
        <v>672.51</v>
      </c>
      <c r="CN275" s="47">
        <v>0</v>
      </c>
      <c r="CO275" s="50">
        <v>59.85</v>
      </c>
      <c r="CP275" s="16">
        <v>788.52</v>
      </c>
      <c r="CQ275" s="47">
        <v>0</v>
      </c>
      <c r="CR275" s="50"/>
      <c r="CS275" s="16"/>
      <c r="CT275" s="47"/>
      <c r="CU275" s="50"/>
      <c r="CV275" s="16"/>
      <c r="CW275" s="47"/>
      <c r="CX275" s="50">
        <v>2353.61</v>
      </c>
      <c r="CY275" s="16">
        <v>10151.6</v>
      </c>
      <c r="CZ275" s="47">
        <v>1203.57</v>
      </c>
      <c r="DA275" s="50">
        <v>117.35</v>
      </c>
      <c r="DB275" s="16">
        <v>148.46</v>
      </c>
      <c r="DC275" s="47">
        <v>0</v>
      </c>
      <c r="DD275" s="50">
        <v>117.35</v>
      </c>
      <c r="DE275" s="16">
        <v>148.46</v>
      </c>
      <c r="DF275" s="47">
        <v>0</v>
      </c>
      <c r="DG275" s="50"/>
      <c r="DH275" s="16"/>
      <c r="DI275" s="47"/>
      <c r="DJ275" s="50"/>
      <c r="DK275" s="16"/>
      <c r="DL275" s="47"/>
      <c r="DM275" s="50">
        <v>0</v>
      </c>
      <c r="DN275" s="16">
        <v>223.58</v>
      </c>
      <c r="DO275" s="47">
        <v>0</v>
      </c>
      <c r="DP275" s="50"/>
      <c r="DQ275" s="16"/>
      <c r="DR275" s="47"/>
      <c r="DS275" s="50">
        <v>0</v>
      </c>
      <c r="DT275" s="16">
        <v>223.58</v>
      </c>
      <c r="DU275" s="47">
        <v>0</v>
      </c>
      <c r="DV275" s="50"/>
      <c r="DW275" s="16"/>
      <c r="DX275" s="47"/>
      <c r="DY275" s="50"/>
      <c r="DZ275" s="16"/>
      <c r="EA275" s="47"/>
      <c r="EB275" s="50">
        <v>36821</v>
      </c>
      <c r="EC275" s="16">
        <v>243604.15</v>
      </c>
      <c r="ED275" s="47">
        <v>11758.63</v>
      </c>
      <c r="EE275" s="50">
        <v>0</v>
      </c>
      <c r="EF275" s="16">
        <v>0</v>
      </c>
      <c r="EG275" s="47">
        <v>0</v>
      </c>
      <c r="EH275" s="50">
        <v>36821</v>
      </c>
      <c r="EI275" s="16">
        <v>243604.15</v>
      </c>
      <c r="EJ275" s="17">
        <v>11758.63</v>
      </c>
      <c r="EK275" s="2"/>
    </row>
    <row r="276" spans="1:141" x14ac:dyDescent="0.25">
      <c r="A276" s="96">
        <v>10</v>
      </c>
      <c r="B276" s="6" t="s">
        <v>64</v>
      </c>
      <c r="C276" s="15">
        <v>91677</v>
      </c>
      <c r="D276" s="16">
        <v>583086</v>
      </c>
      <c r="E276" s="47">
        <v>252652</v>
      </c>
      <c r="F276" s="50">
        <v>66175</v>
      </c>
      <c r="G276" s="16">
        <v>318125</v>
      </c>
      <c r="H276" s="47">
        <v>25599</v>
      </c>
      <c r="I276" s="50"/>
      <c r="J276" s="16"/>
      <c r="K276" s="47"/>
      <c r="L276" s="50"/>
      <c r="M276" s="16"/>
      <c r="N276" s="47"/>
      <c r="O276" s="50">
        <v>16639</v>
      </c>
      <c r="P276" s="16">
        <v>68886</v>
      </c>
      <c r="Q276" s="47">
        <v>5512</v>
      </c>
      <c r="R276" s="50"/>
      <c r="S276" s="16"/>
      <c r="T276" s="47"/>
      <c r="U276" s="50"/>
      <c r="V276" s="16"/>
      <c r="W276" s="47"/>
      <c r="X276" s="50">
        <v>399</v>
      </c>
      <c r="Y276" s="16">
        <v>34794</v>
      </c>
      <c r="Z276" s="47">
        <v>20157</v>
      </c>
      <c r="AA276" s="50"/>
      <c r="AB276" s="16"/>
      <c r="AC276" s="47"/>
      <c r="AD276" s="50"/>
      <c r="AE276" s="16"/>
      <c r="AF276" s="47"/>
      <c r="AG276" s="50">
        <v>3073</v>
      </c>
      <c r="AH276" s="16">
        <v>103828</v>
      </c>
      <c r="AI276" s="47">
        <v>117470</v>
      </c>
      <c r="AJ276" s="50"/>
      <c r="AK276" s="16"/>
      <c r="AL276" s="47"/>
      <c r="AM276" s="50"/>
      <c r="AN276" s="16"/>
      <c r="AO276" s="47"/>
      <c r="AP276" s="50">
        <v>5018</v>
      </c>
      <c r="AQ276" s="16">
        <v>39109</v>
      </c>
      <c r="AR276" s="47">
        <v>50335</v>
      </c>
      <c r="AS276" s="50">
        <v>0</v>
      </c>
      <c r="AT276" s="16">
        <v>10820</v>
      </c>
      <c r="AU276" s="47">
        <v>26537</v>
      </c>
      <c r="AV276" s="50"/>
      <c r="AW276" s="16"/>
      <c r="AX276" s="47"/>
      <c r="AY276" s="50"/>
      <c r="AZ276" s="16"/>
      <c r="BA276" s="47"/>
      <c r="BB276" s="50">
        <v>373</v>
      </c>
      <c r="BC276" s="16">
        <v>7524</v>
      </c>
      <c r="BD276" s="47">
        <v>7042</v>
      </c>
      <c r="BE276" s="50"/>
      <c r="BF276" s="16"/>
      <c r="BG276" s="47"/>
      <c r="BH276" s="50"/>
      <c r="BI276" s="16"/>
      <c r="BJ276" s="47"/>
      <c r="BK276" s="50">
        <v>21858</v>
      </c>
      <c r="BL276" s="16">
        <v>183180</v>
      </c>
      <c r="BM276" s="47">
        <v>286353</v>
      </c>
      <c r="BN276" s="50">
        <v>3269</v>
      </c>
      <c r="BO276" s="16">
        <v>40345</v>
      </c>
      <c r="BP276" s="47">
        <v>21453</v>
      </c>
      <c r="BQ276" s="50">
        <v>192</v>
      </c>
      <c r="BR276" s="16">
        <v>4871</v>
      </c>
      <c r="BS276" s="47">
        <v>6594</v>
      </c>
      <c r="BT276" s="50">
        <v>659</v>
      </c>
      <c r="BU276" s="16">
        <v>3689</v>
      </c>
      <c r="BV276" s="47">
        <v>5429</v>
      </c>
      <c r="BW276" s="50">
        <v>399</v>
      </c>
      <c r="BX276" s="16">
        <v>10090</v>
      </c>
      <c r="BY276" s="47">
        <v>31228</v>
      </c>
      <c r="BZ276" s="50">
        <v>2556</v>
      </c>
      <c r="CA276" s="16">
        <v>33470</v>
      </c>
      <c r="CB276" s="47">
        <v>61751</v>
      </c>
      <c r="CC276" s="50">
        <v>1217</v>
      </c>
      <c r="CD276" s="16">
        <v>13124</v>
      </c>
      <c r="CE276" s="47">
        <v>43948</v>
      </c>
      <c r="CF276" s="50">
        <v>740</v>
      </c>
      <c r="CG276" s="16">
        <v>4914</v>
      </c>
      <c r="CH276" s="47">
        <v>10242</v>
      </c>
      <c r="CI276" s="50">
        <v>1034</v>
      </c>
      <c r="CJ276" s="16">
        <v>3979</v>
      </c>
      <c r="CK276" s="47">
        <v>1303</v>
      </c>
      <c r="CL276" s="50">
        <v>3432</v>
      </c>
      <c r="CM276" s="16">
        <v>15566</v>
      </c>
      <c r="CN276" s="47">
        <v>6069</v>
      </c>
      <c r="CO276" s="50">
        <v>947</v>
      </c>
      <c r="CP276" s="16">
        <v>5499</v>
      </c>
      <c r="CQ276" s="47">
        <v>1750</v>
      </c>
      <c r="CR276" s="50">
        <v>0</v>
      </c>
      <c r="CS276" s="16">
        <v>0</v>
      </c>
      <c r="CT276" s="47">
        <v>0</v>
      </c>
      <c r="CU276" s="50">
        <v>0</v>
      </c>
      <c r="CV276" s="16">
        <v>0</v>
      </c>
      <c r="CW276" s="47">
        <v>0</v>
      </c>
      <c r="CX276" s="50">
        <v>7413</v>
      </c>
      <c r="CY276" s="16">
        <v>47633</v>
      </c>
      <c r="CZ276" s="47">
        <v>96586</v>
      </c>
      <c r="DA276" s="50">
        <v>778</v>
      </c>
      <c r="DB276" s="16">
        <v>5859</v>
      </c>
      <c r="DC276" s="47">
        <v>2350</v>
      </c>
      <c r="DD276" s="50">
        <v>778</v>
      </c>
      <c r="DE276" s="16">
        <v>5859</v>
      </c>
      <c r="DF276" s="47">
        <v>2350</v>
      </c>
      <c r="DG276" s="50">
        <v>0</v>
      </c>
      <c r="DH276" s="16">
        <v>0</v>
      </c>
      <c r="DI276" s="47">
        <v>0</v>
      </c>
      <c r="DJ276" s="50">
        <v>0</v>
      </c>
      <c r="DK276" s="16">
        <v>0</v>
      </c>
      <c r="DL276" s="47">
        <v>0</v>
      </c>
      <c r="DM276" s="50">
        <v>72</v>
      </c>
      <c r="DN276" s="16">
        <v>846</v>
      </c>
      <c r="DO276" s="47">
        <v>10054</v>
      </c>
      <c r="DP276" s="50">
        <v>0</v>
      </c>
      <c r="DQ276" s="16">
        <v>0</v>
      </c>
      <c r="DR276" s="47">
        <v>0</v>
      </c>
      <c r="DS276" s="50">
        <v>72</v>
      </c>
      <c r="DT276" s="16">
        <v>0</v>
      </c>
      <c r="DU276" s="47">
        <v>0</v>
      </c>
      <c r="DV276" s="50">
        <v>0</v>
      </c>
      <c r="DW276" s="16">
        <v>846</v>
      </c>
      <c r="DX276" s="47">
        <v>10054</v>
      </c>
      <c r="DY276" s="50">
        <v>4371</v>
      </c>
      <c r="DZ276" s="16">
        <v>17359</v>
      </c>
      <c r="EA276" s="47">
        <v>39924</v>
      </c>
      <c r="EB276" s="50">
        <v>118756</v>
      </c>
      <c r="EC276" s="16">
        <v>790330</v>
      </c>
      <c r="ED276" s="47">
        <v>591333</v>
      </c>
      <c r="EE276" s="50">
        <v>0</v>
      </c>
      <c r="EF276" s="16">
        <v>0</v>
      </c>
      <c r="EG276" s="47">
        <v>8595</v>
      </c>
      <c r="EH276" s="50">
        <v>118756</v>
      </c>
      <c r="EI276" s="16">
        <v>790330</v>
      </c>
      <c r="EJ276" s="17">
        <v>599928</v>
      </c>
      <c r="EK276" s="2"/>
    </row>
    <row r="277" spans="1:141" x14ac:dyDescent="0.25">
      <c r="A277" s="96">
        <v>11</v>
      </c>
      <c r="B277" s="6" t="s">
        <v>65</v>
      </c>
      <c r="C277" s="15">
        <v>0</v>
      </c>
      <c r="D277" s="16">
        <v>0</v>
      </c>
      <c r="E277" s="47">
        <v>0</v>
      </c>
      <c r="F277" s="50"/>
      <c r="G277" s="16"/>
      <c r="H277" s="47"/>
      <c r="I277" s="50"/>
      <c r="J277" s="16">
        <v>139</v>
      </c>
      <c r="K277" s="47"/>
      <c r="L277" s="50"/>
      <c r="M277" s="16">
        <v>685.64227000000005</v>
      </c>
      <c r="N277" s="47"/>
      <c r="O277" s="50"/>
      <c r="P277" s="16"/>
      <c r="Q277" s="47"/>
      <c r="R277" s="50"/>
      <c r="S277" s="16"/>
      <c r="T277" s="47"/>
      <c r="U277" s="50"/>
      <c r="V277" s="16"/>
      <c r="W277" s="47"/>
      <c r="X277" s="50"/>
      <c r="Y277" s="16"/>
      <c r="Z277" s="47"/>
      <c r="AA277" s="50"/>
      <c r="AB277" s="16"/>
      <c r="AC277" s="47"/>
      <c r="AD277" s="50"/>
      <c r="AE277" s="16"/>
      <c r="AF277" s="47"/>
      <c r="AG277" s="50"/>
      <c r="AH277" s="16"/>
      <c r="AI277" s="47"/>
      <c r="AJ277" s="50"/>
      <c r="AK277" s="16"/>
      <c r="AL277" s="47"/>
      <c r="AM277" s="50"/>
      <c r="AN277" s="16"/>
      <c r="AO277" s="47"/>
      <c r="AP277" s="50"/>
      <c r="AQ277" s="16"/>
      <c r="AR277" s="47"/>
      <c r="AS277" s="50"/>
      <c r="AT277" s="16"/>
      <c r="AU277" s="47"/>
      <c r="AV277" s="50"/>
      <c r="AW277" s="16"/>
      <c r="AX277" s="47"/>
      <c r="AY277" s="50"/>
      <c r="AZ277" s="16"/>
      <c r="BA277" s="47"/>
      <c r="BB277" s="50"/>
      <c r="BC277" s="16"/>
      <c r="BD277" s="47"/>
      <c r="BE277" s="50"/>
      <c r="BF277" s="16"/>
      <c r="BG277" s="47"/>
      <c r="BH277" s="50"/>
      <c r="BI277" s="16"/>
      <c r="BJ277" s="47"/>
      <c r="BK277" s="50">
        <v>0</v>
      </c>
      <c r="BL277" s="16">
        <v>0</v>
      </c>
      <c r="BM277" s="47">
        <v>0</v>
      </c>
      <c r="BN277" s="50"/>
      <c r="BO277" s="16"/>
      <c r="BP277" s="47"/>
      <c r="BQ277" s="50"/>
      <c r="BR277" s="16"/>
      <c r="BS277" s="47"/>
      <c r="BT277" s="50"/>
      <c r="BU277" s="16"/>
      <c r="BV277" s="47"/>
      <c r="BW277" s="50"/>
      <c r="BX277" s="16"/>
      <c r="BY277" s="47"/>
      <c r="BZ277" s="50"/>
      <c r="CA277" s="16"/>
      <c r="CB277" s="47"/>
      <c r="CC277" s="50"/>
      <c r="CD277" s="16"/>
      <c r="CE277" s="47"/>
      <c r="CF277" s="50"/>
      <c r="CG277" s="16"/>
      <c r="CH277" s="47"/>
      <c r="CI277" s="50"/>
      <c r="CJ277" s="16"/>
      <c r="CK277" s="47"/>
      <c r="CL277" s="50"/>
      <c r="CM277" s="16"/>
      <c r="CN277" s="47"/>
      <c r="CO277" s="50"/>
      <c r="CP277" s="16"/>
      <c r="CQ277" s="47"/>
      <c r="CR277" s="50"/>
      <c r="CS277" s="16"/>
      <c r="CT277" s="47"/>
      <c r="CU277" s="50"/>
      <c r="CV277" s="16"/>
      <c r="CW277" s="47"/>
      <c r="CX277" s="50"/>
      <c r="CY277" s="16"/>
      <c r="CZ277" s="47"/>
      <c r="DA277" s="50">
        <v>0</v>
      </c>
      <c r="DB277" s="16">
        <v>0</v>
      </c>
      <c r="DC277" s="47">
        <v>0</v>
      </c>
      <c r="DD277" s="50"/>
      <c r="DE277" s="16"/>
      <c r="DF277" s="47"/>
      <c r="DG277" s="50"/>
      <c r="DH277" s="16"/>
      <c r="DI277" s="47"/>
      <c r="DJ277" s="50"/>
      <c r="DK277" s="16"/>
      <c r="DL277" s="47"/>
      <c r="DM277" s="50">
        <v>0</v>
      </c>
      <c r="DN277" s="16">
        <v>0</v>
      </c>
      <c r="DO277" s="47">
        <v>0</v>
      </c>
      <c r="DP277" s="50"/>
      <c r="DQ277" s="16"/>
      <c r="DR277" s="47"/>
      <c r="DS277" s="50"/>
      <c r="DT277" s="16"/>
      <c r="DU277" s="47"/>
      <c r="DV277" s="50"/>
      <c r="DW277" s="16"/>
      <c r="DX277" s="47"/>
      <c r="DY277" s="50"/>
      <c r="DZ277" s="16"/>
      <c r="EA277" s="47"/>
      <c r="EB277" s="50">
        <v>0</v>
      </c>
      <c r="EC277" s="16">
        <v>0</v>
      </c>
      <c r="ED277" s="47">
        <v>0</v>
      </c>
      <c r="EE277" s="50">
        <v>0</v>
      </c>
      <c r="EF277" s="16">
        <v>0</v>
      </c>
      <c r="EG277" s="47">
        <v>0</v>
      </c>
      <c r="EH277" s="50">
        <v>0</v>
      </c>
      <c r="EI277" s="16">
        <v>0</v>
      </c>
      <c r="EJ277" s="17">
        <v>0</v>
      </c>
      <c r="EK277" s="2"/>
    </row>
    <row r="278" spans="1:141" x14ac:dyDescent="0.25">
      <c r="A278" s="96">
        <v>12</v>
      </c>
      <c r="B278" s="6" t="s">
        <v>66</v>
      </c>
      <c r="C278" s="15">
        <v>18196.938320000001</v>
      </c>
      <c r="D278" s="16">
        <v>666752.93779</v>
      </c>
      <c r="E278" s="47">
        <v>9700.2802100000008</v>
      </c>
      <c r="F278" s="50">
        <v>13154.410449999999</v>
      </c>
      <c r="G278" s="16">
        <v>529513.99872999999</v>
      </c>
      <c r="H278" s="47">
        <v>4419.96677</v>
      </c>
      <c r="I278" s="50"/>
      <c r="J278" s="16"/>
      <c r="K278" s="47"/>
      <c r="L278" s="50"/>
      <c r="M278" s="16"/>
      <c r="N278" s="47"/>
      <c r="O278" s="50">
        <v>4660.1159900000002</v>
      </c>
      <c r="P278" s="16">
        <v>64022.88723</v>
      </c>
      <c r="Q278" s="47"/>
      <c r="R278" s="50"/>
      <c r="S278" s="16"/>
      <c r="T278" s="47"/>
      <c r="U278" s="50"/>
      <c r="V278" s="16"/>
      <c r="W278" s="47"/>
      <c r="X278" s="50"/>
      <c r="Y278" s="16">
        <v>10766.978859999999</v>
      </c>
      <c r="Z278" s="47"/>
      <c r="AA278" s="50"/>
      <c r="AB278" s="16"/>
      <c r="AC278" s="47"/>
      <c r="AD278" s="50"/>
      <c r="AE278" s="16"/>
      <c r="AF278" s="47"/>
      <c r="AG278" s="50"/>
      <c r="AH278" s="16">
        <v>57435.7890999999</v>
      </c>
      <c r="AI278" s="47"/>
      <c r="AJ278" s="50"/>
      <c r="AK278" s="16"/>
      <c r="AL278" s="47"/>
      <c r="AM278" s="50"/>
      <c r="AN278" s="16"/>
      <c r="AO278" s="47"/>
      <c r="AP278" s="50">
        <v>382.41188</v>
      </c>
      <c r="AQ278" s="16">
        <v>765.97965999999997</v>
      </c>
      <c r="AR278" s="47"/>
      <c r="AS278" s="50"/>
      <c r="AT278" s="16">
        <v>3176.06014</v>
      </c>
      <c r="AU278" s="47">
        <v>5280.3134399999999</v>
      </c>
      <c r="AV278" s="50"/>
      <c r="AW278" s="16"/>
      <c r="AX278" s="47"/>
      <c r="AY278" s="50"/>
      <c r="AZ278" s="16"/>
      <c r="BA278" s="47"/>
      <c r="BB278" s="50"/>
      <c r="BC278" s="16">
        <v>1071.24407</v>
      </c>
      <c r="BD278" s="47"/>
      <c r="BE278" s="50"/>
      <c r="BF278" s="16"/>
      <c r="BG278" s="47"/>
      <c r="BH278" s="50"/>
      <c r="BI278" s="16"/>
      <c r="BJ278" s="47"/>
      <c r="BK278" s="50">
        <v>0</v>
      </c>
      <c r="BL278" s="16">
        <v>0</v>
      </c>
      <c r="BM278" s="47">
        <v>0</v>
      </c>
      <c r="BN278" s="50"/>
      <c r="BO278" s="16"/>
      <c r="BP278" s="47"/>
      <c r="BQ278" s="50"/>
      <c r="BR278" s="16"/>
      <c r="BS278" s="47"/>
      <c r="BT278" s="50"/>
      <c r="BU278" s="16"/>
      <c r="BV278" s="47"/>
      <c r="BW278" s="50"/>
      <c r="BX278" s="16"/>
      <c r="BY278" s="47"/>
      <c r="BZ278" s="50"/>
      <c r="CA278" s="16"/>
      <c r="CB278" s="47"/>
      <c r="CC278" s="50"/>
      <c r="CD278" s="16"/>
      <c r="CE278" s="47"/>
      <c r="CF278" s="50"/>
      <c r="CG278" s="16"/>
      <c r="CH278" s="47"/>
      <c r="CI278" s="50"/>
      <c r="CJ278" s="16"/>
      <c r="CK278" s="47"/>
      <c r="CL278" s="50"/>
      <c r="CM278" s="16"/>
      <c r="CN278" s="47"/>
      <c r="CO278" s="50"/>
      <c r="CP278" s="16"/>
      <c r="CQ278" s="47"/>
      <c r="CR278" s="50"/>
      <c r="CS278" s="16"/>
      <c r="CT278" s="47"/>
      <c r="CU278" s="50"/>
      <c r="CV278" s="16"/>
      <c r="CW278" s="47"/>
      <c r="CX278" s="50"/>
      <c r="CY278" s="16"/>
      <c r="CZ278" s="47"/>
      <c r="DA278" s="50">
        <v>0</v>
      </c>
      <c r="DB278" s="16">
        <v>0</v>
      </c>
      <c r="DC278" s="47">
        <v>0</v>
      </c>
      <c r="DD278" s="50"/>
      <c r="DE278" s="16"/>
      <c r="DF278" s="47"/>
      <c r="DG278" s="50"/>
      <c r="DH278" s="16"/>
      <c r="DI278" s="47"/>
      <c r="DJ278" s="50"/>
      <c r="DK278" s="16"/>
      <c r="DL278" s="47"/>
      <c r="DM278" s="50">
        <v>0</v>
      </c>
      <c r="DN278" s="16">
        <v>0</v>
      </c>
      <c r="DO278" s="47">
        <v>0</v>
      </c>
      <c r="DP278" s="50"/>
      <c r="DQ278" s="16"/>
      <c r="DR278" s="47"/>
      <c r="DS278" s="50"/>
      <c r="DT278" s="16"/>
      <c r="DU278" s="47"/>
      <c r="DV278" s="50"/>
      <c r="DW278" s="16"/>
      <c r="DX278" s="47"/>
      <c r="DY278" s="50"/>
      <c r="DZ278" s="16"/>
      <c r="EA278" s="47"/>
      <c r="EB278" s="50">
        <v>18196.938320000001</v>
      </c>
      <c r="EC278" s="16">
        <v>666752.93779</v>
      </c>
      <c r="ED278" s="47">
        <v>9700.2802100000008</v>
      </c>
      <c r="EE278" s="50">
        <v>0</v>
      </c>
      <c r="EF278" s="16">
        <v>0</v>
      </c>
      <c r="EG278" s="47">
        <v>0</v>
      </c>
      <c r="EH278" s="50">
        <v>18196.938320000001</v>
      </c>
      <c r="EI278" s="16">
        <v>666752.93779</v>
      </c>
      <c r="EJ278" s="17">
        <v>9700.2802100000008</v>
      </c>
      <c r="EK278" s="2"/>
    </row>
    <row r="279" spans="1:141" x14ac:dyDescent="0.25">
      <c r="A279" s="96">
        <v>13</v>
      </c>
      <c r="B279" s="6" t="s">
        <v>67</v>
      </c>
      <c r="C279" s="15">
        <v>95119.262773640003</v>
      </c>
      <c r="D279" s="16">
        <v>499802.895083879</v>
      </c>
      <c r="E279" s="47">
        <v>20371.782749276099</v>
      </c>
      <c r="F279" s="50">
        <v>54574.010604502</v>
      </c>
      <c r="G279" s="16">
        <v>181001.550471177</v>
      </c>
      <c r="H279" s="47">
        <v>5727.8092082880003</v>
      </c>
      <c r="I279" s="50">
        <v>773.05398000000002</v>
      </c>
      <c r="J279" s="16">
        <v>10899.940919999999</v>
      </c>
      <c r="K279" s="47">
        <v>0</v>
      </c>
      <c r="L279" s="50">
        <v>153.08210167999999</v>
      </c>
      <c r="M279" s="16">
        <v>1775.8748499999999</v>
      </c>
      <c r="N279" s="47">
        <v>0</v>
      </c>
      <c r="O279" s="50">
        <v>20614.627687787</v>
      </c>
      <c r="P279" s="16">
        <v>42441.190561582</v>
      </c>
      <c r="Q279" s="47">
        <v>0</v>
      </c>
      <c r="R279" s="50">
        <v>0</v>
      </c>
      <c r="S279" s="16">
        <v>1071.26073625</v>
      </c>
      <c r="T279" s="47">
        <v>0</v>
      </c>
      <c r="U279" s="50"/>
      <c r="V279" s="16"/>
      <c r="W279" s="47"/>
      <c r="X279" s="50">
        <v>1570.2759365019999</v>
      </c>
      <c r="Y279" s="16">
        <v>49337.108246147</v>
      </c>
      <c r="Z279" s="47">
        <v>0</v>
      </c>
      <c r="AA279" s="50"/>
      <c r="AB279" s="16"/>
      <c r="AC279" s="47"/>
      <c r="AD279" s="50"/>
      <c r="AE279" s="16"/>
      <c r="AF279" s="47"/>
      <c r="AG279" s="50">
        <v>7623.5753340049996</v>
      </c>
      <c r="AH279" s="16">
        <v>153545.29166124301</v>
      </c>
      <c r="AI279" s="47">
        <v>1260</v>
      </c>
      <c r="AJ279" s="50"/>
      <c r="AK279" s="16"/>
      <c r="AL279" s="47"/>
      <c r="AM279" s="50"/>
      <c r="AN279" s="16"/>
      <c r="AO279" s="47"/>
      <c r="AP279" s="50">
        <v>8393.7275408439891</v>
      </c>
      <c r="AQ279" s="16">
        <v>62953.668665199999</v>
      </c>
      <c r="AR279" s="47">
        <v>2558.7919543381099</v>
      </c>
      <c r="AS279" s="50">
        <v>0</v>
      </c>
      <c r="AT279" s="16">
        <v>2704.8</v>
      </c>
      <c r="AU279" s="47">
        <v>6160</v>
      </c>
      <c r="AV279" s="50"/>
      <c r="AW279" s="16"/>
      <c r="AX279" s="47"/>
      <c r="AY279" s="50"/>
      <c r="AZ279" s="16"/>
      <c r="BA279" s="47"/>
      <c r="BB279" s="50">
        <v>2343.04567</v>
      </c>
      <c r="BC279" s="16">
        <v>7819.2854785299996</v>
      </c>
      <c r="BD279" s="47">
        <v>4665.1815866500001</v>
      </c>
      <c r="BE279" s="50">
        <v>0</v>
      </c>
      <c r="BF279" s="16">
        <v>556.01300000000003</v>
      </c>
      <c r="BG279" s="47">
        <v>0</v>
      </c>
      <c r="BH279" s="50"/>
      <c r="BI279" s="16"/>
      <c r="BJ279" s="47"/>
      <c r="BK279" s="50">
        <v>30016.626958592002</v>
      </c>
      <c r="BL279" s="16">
        <v>140633.47924718299</v>
      </c>
      <c r="BM279" s="47">
        <v>83884.234185288005</v>
      </c>
      <c r="BN279" s="50">
        <v>3518.4980799999998</v>
      </c>
      <c r="BO279" s="16">
        <v>39266.730036082998</v>
      </c>
      <c r="BP279" s="47">
        <v>14092.9922453</v>
      </c>
      <c r="BQ279" s="50">
        <v>115.98712999999999</v>
      </c>
      <c r="BR279" s="16">
        <v>126.806</v>
      </c>
      <c r="BS279" s="47">
        <v>0</v>
      </c>
      <c r="BT279" s="50">
        <v>2084.52952</v>
      </c>
      <c r="BU279" s="16">
        <v>7788.2667137360004</v>
      </c>
      <c r="BV279" s="47">
        <v>9703.5386117840008</v>
      </c>
      <c r="BW279" s="50">
        <v>2385.299637218</v>
      </c>
      <c r="BX279" s="16">
        <v>27925.559376411999</v>
      </c>
      <c r="BY279" s="47">
        <v>35711.108841904002</v>
      </c>
      <c r="BZ279" s="50"/>
      <c r="CA279" s="16"/>
      <c r="CB279" s="47"/>
      <c r="CC279" s="50">
        <v>1107.4425100000001</v>
      </c>
      <c r="CD279" s="16">
        <v>4517.0799027749999</v>
      </c>
      <c r="CE279" s="47">
        <v>7889.0241400000004</v>
      </c>
      <c r="CF279" s="50">
        <v>2332.05087</v>
      </c>
      <c r="CG279" s="16">
        <v>4880.31441</v>
      </c>
      <c r="CH279" s="47">
        <v>0</v>
      </c>
      <c r="CI279" s="50"/>
      <c r="CJ279" s="16"/>
      <c r="CK279" s="47"/>
      <c r="CL279" s="50">
        <v>5971.2416581580001</v>
      </c>
      <c r="CM279" s="16">
        <v>7852.4394795999997</v>
      </c>
      <c r="CN279" s="47">
        <v>1217.6115987000001</v>
      </c>
      <c r="CO279" s="50">
        <v>4331.1601600000004</v>
      </c>
      <c r="CP279" s="16">
        <v>12946.846960033999</v>
      </c>
      <c r="CQ279" s="47">
        <v>0</v>
      </c>
      <c r="CR279" s="50"/>
      <c r="CS279" s="16"/>
      <c r="CT279" s="47"/>
      <c r="CU279" s="50"/>
      <c r="CV279" s="16"/>
      <c r="CW279" s="47"/>
      <c r="CX279" s="50">
        <v>8170.4173932160002</v>
      </c>
      <c r="CY279" s="16">
        <v>35329.436368543</v>
      </c>
      <c r="CZ279" s="47">
        <v>15269.9587476</v>
      </c>
      <c r="DA279" s="50">
        <v>630.52601000000004</v>
      </c>
      <c r="DB279" s="16">
        <v>3312.6434899999999</v>
      </c>
      <c r="DC279" s="47">
        <v>0</v>
      </c>
      <c r="DD279" s="50">
        <v>630.52601000000004</v>
      </c>
      <c r="DE279" s="16">
        <v>3312.6434899999999</v>
      </c>
      <c r="DF279" s="47">
        <v>0</v>
      </c>
      <c r="DG279" s="50"/>
      <c r="DH279" s="16"/>
      <c r="DI279" s="47"/>
      <c r="DJ279" s="50"/>
      <c r="DK279" s="16"/>
      <c r="DL279" s="47"/>
      <c r="DM279" s="50">
        <v>140.45611</v>
      </c>
      <c r="DN279" s="16">
        <v>974.32500000000005</v>
      </c>
      <c r="DO279" s="47">
        <v>10813</v>
      </c>
      <c r="DP279" s="50"/>
      <c r="DQ279" s="16"/>
      <c r="DR279" s="47"/>
      <c r="DS279" s="50">
        <v>140.45611</v>
      </c>
      <c r="DT279" s="16">
        <v>974.32500000000005</v>
      </c>
      <c r="DU279" s="47">
        <v>0</v>
      </c>
      <c r="DV279" s="50">
        <v>0</v>
      </c>
      <c r="DW279" s="16">
        <v>0</v>
      </c>
      <c r="DX279" s="47">
        <v>10813</v>
      </c>
      <c r="DY279" s="50"/>
      <c r="DZ279" s="16"/>
      <c r="EA279" s="47"/>
      <c r="EB279" s="50">
        <v>125906.871852232</v>
      </c>
      <c r="EC279" s="16">
        <v>644723.34282106196</v>
      </c>
      <c r="ED279" s="47">
        <v>115069.016934564</v>
      </c>
      <c r="EE279" s="50">
        <v>0</v>
      </c>
      <c r="EF279" s="16">
        <v>0</v>
      </c>
      <c r="EG279" s="47">
        <v>0</v>
      </c>
      <c r="EH279" s="50">
        <v>125906.871852232</v>
      </c>
      <c r="EI279" s="16">
        <v>644723.34282106196</v>
      </c>
      <c r="EJ279" s="17">
        <v>115069.016934564</v>
      </c>
      <c r="EK279" s="2"/>
    </row>
    <row r="280" spans="1:141" x14ac:dyDescent="0.25">
      <c r="A280" s="96">
        <v>14</v>
      </c>
      <c r="B280" s="6" t="s">
        <v>68</v>
      </c>
      <c r="C280" s="15">
        <v>139724.12910407601</v>
      </c>
      <c r="D280" s="16">
        <v>1173106.83054161</v>
      </c>
      <c r="E280" s="47">
        <v>56982.029080517001</v>
      </c>
      <c r="F280" s="50">
        <v>110914.668652475</v>
      </c>
      <c r="G280" s="16">
        <v>902920.35367781995</v>
      </c>
      <c r="H280" s="47">
        <v>13050.285421426999</v>
      </c>
      <c r="I280" s="50"/>
      <c r="J280" s="16"/>
      <c r="K280" s="47"/>
      <c r="L280" s="50"/>
      <c r="M280" s="16"/>
      <c r="N280" s="47"/>
      <c r="O280" s="50">
        <v>23322.306334994999</v>
      </c>
      <c r="P280" s="16">
        <v>60447.309150902001</v>
      </c>
      <c r="Q280" s="47"/>
      <c r="R280" s="50"/>
      <c r="S280" s="16"/>
      <c r="T280" s="47"/>
      <c r="U280" s="50"/>
      <c r="V280" s="16"/>
      <c r="W280" s="47"/>
      <c r="X280" s="50"/>
      <c r="Y280" s="16">
        <v>60997.722297150001</v>
      </c>
      <c r="Z280" s="47">
        <v>4950.0537100000001</v>
      </c>
      <c r="AA280" s="50"/>
      <c r="AB280" s="16"/>
      <c r="AC280" s="47"/>
      <c r="AD280" s="50"/>
      <c r="AE280" s="16"/>
      <c r="AF280" s="47"/>
      <c r="AG280" s="50">
        <v>798.26829999999995</v>
      </c>
      <c r="AH280" s="16">
        <v>107370.509866793</v>
      </c>
      <c r="AI280" s="47">
        <v>2998.7674592399999</v>
      </c>
      <c r="AJ280" s="50"/>
      <c r="AK280" s="16"/>
      <c r="AL280" s="47"/>
      <c r="AM280" s="50"/>
      <c r="AN280" s="16"/>
      <c r="AO280" s="47"/>
      <c r="AP280" s="50">
        <v>4411.5800966059996</v>
      </c>
      <c r="AQ280" s="16">
        <v>22992.247018940001</v>
      </c>
      <c r="AR280" s="47">
        <v>5110.1795498499996</v>
      </c>
      <c r="AS280" s="50"/>
      <c r="AT280" s="16">
        <v>8099.0677999999998</v>
      </c>
      <c r="AU280" s="47">
        <v>11094.8956</v>
      </c>
      <c r="AV280" s="50"/>
      <c r="AW280" s="16"/>
      <c r="AX280" s="47"/>
      <c r="AY280" s="50"/>
      <c r="AZ280" s="16"/>
      <c r="BA280" s="47"/>
      <c r="BB280" s="50">
        <v>277.30572000000001</v>
      </c>
      <c r="BC280" s="16">
        <v>10279.620730000001</v>
      </c>
      <c r="BD280" s="47">
        <v>19777.84734</v>
      </c>
      <c r="BE280" s="50"/>
      <c r="BF280" s="16"/>
      <c r="BG280" s="47"/>
      <c r="BH280" s="50"/>
      <c r="BI280" s="16"/>
      <c r="BJ280" s="47"/>
      <c r="BK280" s="50">
        <v>26961.076124153002</v>
      </c>
      <c r="BL280" s="16">
        <v>122242.039707794</v>
      </c>
      <c r="BM280" s="47">
        <v>190900.71579783701</v>
      </c>
      <c r="BN280" s="50">
        <v>677.93984999999998</v>
      </c>
      <c r="BO280" s="16">
        <v>30630.849780675999</v>
      </c>
      <c r="BP280" s="47">
        <v>27840.793969999999</v>
      </c>
      <c r="BQ280" s="50">
        <v>92.7</v>
      </c>
      <c r="BR280" s="16">
        <v>724.46100000000001</v>
      </c>
      <c r="BS280" s="47">
        <v>3235.8687399999999</v>
      </c>
      <c r="BT280" s="50">
        <v>996.780395</v>
      </c>
      <c r="BU280" s="16">
        <v>5733.8678613849997</v>
      </c>
      <c r="BV280" s="47">
        <v>5157.5079999999998</v>
      </c>
      <c r="BW280" s="50">
        <v>383.66900139199998</v>
      </c>
      <c r="BX280" s="16">
        <v>2430.0505600000001</v>
      </c>
      <c r="BY280" s="47">
        <v>5964.6509999999998</v>
      </c>
      <c r="BZ280" s="50">
        <v>320.22120000000001</v>
      </c>
      <c r="CA280" s="16">
        <v>19440.163290814999</v>
      </c>
      <c r="CB280" s="47">
        <v>28491.190379103999</v>
      </c>
      <c r="CC280" s="50">
        <v>10.295999999999999</v>
      </c>
      <c r="CD280" s="16">
        <v>2407.8601503360001</v>
      </c>
      <c r="CE280" s="47">
        <v>5812.50072</v>
      </c>
      <c r="CF280" s="50">
        <v>1027.6691800000001</v>
      </c>
      <c r="CG280" s="16">
        <v>714.81629999999996</v>
      </c>
      <c r="CH280" s="47">
        <v>2289.0245</v>
      </c>
      <c r="CI280" s="50">
        <v>1245.0265300000001</v>
      </c>
      <c r="CJ280" s="16">
        <v>615.2482</v>
      </c>
      <c r="CK280" s="47"/>
      <c r="CL280" s="50">
        <v>4594.8625232370096</v>
      </c>
      <c r="CM280" s="16">
        <v>8153.2926440580004</v>
      </c>
      <c r="CN280" s="47"/>
      <c r="CO280" s="50"/>
      <c r="CP280" s="16"/>
      <c r="CQ280" s="47"/>
      <c r="CR280" s="50"/>
      <c r="CS280" s="16"/>
      <c r="CT280" s="47"/>
      <c r="CU280" s="50"/>
      <c r="CV280" s="16"/>
      <c r="CW280" s="47"/>
      <c r="CX280" s="50">
        <v>17611.911444524001</v>
      </c>
      <c r="CY280" s="16">
        <v>51391.429920524002</v>
      </c>
      <c r="CZ280" s="47">
        <v>112109.178488733</v>
      </c>
      <c r="DA280" s="50">
        <v>5129.95376072401</v>
      </c>
      <c r="DB280" s="16">
        <v>5253.0737799999997</v>
      </c>
      <c r="DC280" s="47">
        <v>1646.4</v>
      </c>
      <c r="DD280" s="50">
        <v>5129.95376072401</v>
      </c>
      <c r="DE280" s="16">
        <v>5253.0737799999997</v>
      </c>
      <c r="DF280" s="47">
        <v>1646.4</v>
      </c>
      <c r="DG280" s="50"/>
      <c r="DH280" s="16"/>
      <c r="DI280" s="47"/>
      <c r="DJ280" s="50"/>
      <c r="DK280" s="16"/>
      <c r="DL280" s="47"/>
      <c r="DM280" s="50">
        <v>328.43414000000001</v>
      </c>
      <c r="DN280" s="16">
        <v>3793.8144299999999</v>
      </c>
      <c r="DO280" s="47">
        <v>124857.89962834</v>
      </c>
      <c r="DP280" s="50"/>
      <c r="DQ280" s="16"/>
      <c r="DR280" s="47">
        <v>102940.0204049</v>
      </c>
      <c r="DS280" s="50">
        <v>328.43414000000001</v>
      </c>
      <c r="DT280" s="16">
        <v>3793.8144299999999</v>
      </c>
      <c r="DU280" s="47">
        <v>21917.879223439999</v>
      </c>
      <c r="DV280" s="50"/>
      <c r="DW280" s="16"/>
      <c r="DX280" s="47"/>
      <c r="DY280" s="50">
        <v>8073.9149734100001</v>
      </c>
      <c r="DZ280" s="16">
        <v>5715.916668803</v>
      </c>
      <c r="EA280" s="47">
        <v>1246</v>
      </c>
      <c r="EB280" s="50">
        <v>180217.508102363</v>
      </c>
      <c r="EC280" s="16">
        <v>1310111.6751282001</v>
      </c>
      <c r="ED280" s="47">
        <v>375633.04450669402</v>
      </c>
      <c r="EE280" s="50">
        <v>0</v>
      </c>
      <c r="EF280" s="16">
        <v>0</v>
      </c>
      <c r="EG280" s="47">
        <v>0</v>
      </c>
      <c r="EH280" s="50">
        <v>180217.508102363</v>
      </c>
      <c r="EI280" s="16">
        <v>1310111.6751282001</v>
      </c>
      <c r="EJ280" s="17">
        <v>375633.04450669402</v>
      </c>
      <c r="EK280" s="2"/>
    </row>
    <row r="281" spans="1:141" x14ac:dyDescent="0.25">
      <c r="A281" s="96">
        <v>15</v>
      </c>
      <c r="B281" s="6" t="s">
        <v>69</v>
      </c>
      <c r="C281" s="15">
        <v>1546.8</v>
      </c>
      <c r="D281" s="16">
        <v>6923.7</v>
      </c>
      <c r="E281" s="47">
        <v>2288.8000000000002</v>
      </c>
      <c r="F281" s="50">
        <v>65</v>
      </c>
      <c r="G281" s="16">
        <v>641.5</v>
      </c>
      <c r="H281" s="47"/>
      <c r="I281" s="50"/>
      <c r="J281" s="16"/>
      <c r="K281" s="47"/>
      <c r="L281" s="50"/>
      <c r="M281" s="16"/>
      <c r="N281" s="47"/>
      <c r="O281" s="50">
        <v>72</v>
      </c>
      <c r="P281" s="16">
        <v>561.79999999999995</v>
      </c>
      <c r="Q281" s="47"/>
      <c r="R281" s="50"/>
      <c r="S281" s="16"/>
      <c r="T281" s="47"/>
      <c r="U281" s="50"/>
      <c r="V281" s="16"/>
      <c r="W281" s="47"/>
      <c r="X281" s="50">
        <v>533.1</v>
      </c>
      <c r="Y281" s="16"/>
      <c r="Z281" s="47"/>
      <c r="AA281" s="50"/>
      <c r="AB281" s="16"/>
      <c r="AC281" s="47"/>
      <c r="AD281" s="50"/>
      <c r="AE281" s="16"/>
      <c r="AF281" s="47"/>
      <c r="AG281" s="50">
        <v>146.5</v>
      </c>
      <c r="AH281" s="16">
        <v>455.9</v>
      </c>
      <c r="AI281" s="47"/>
      <c r="AJ281" s="50"/>
      <c r="AK281" s="16"/>
      <c r="AL281" s="47"/>
      <c r="AM281" s="50"/>
      <c r="AN281" s="16"/>
      <c r="AO281" s="47"/>
      <c r="AP281" s="50">
        <v>730.2</v>
      </c>
      <c r="AQ281" s="16">
        <v>2042.9</v>
      </c>
      <c r="AR281" s="47"/>
      <c r="AS281" s="50"/>
      <c r="AT281" s="16">
        <v>2837</v>
      </c>
      <c r="AU281" s="47">
        <v>2288.8000000000002</v>
      </c>
      <c r="AV281" s="50"/>
      <c r="AW281" s="16"/>
      <c r="AX281" s="47"/>
      <c r="AY281" s="50"/>
      <c r="AZ281" s="16"/>
      <c r="BA281" s="47"/>
      <c r="BB281" s="50"/>
      <c r="BC281" s="16">
        <v>384.6</v>
      </c>
      <c r="BD281" s="47"/>
      <c r="BE281" s="50"/>
      <c r="BF281" s="16"/>
      <c r="BG281" s="47"/>
      <c r="BH281" s="50"/>
      <c r="BI281" s="16"/>
      <c r="BJ281" s="47"/>
      <c r="BK281" s="50">
        <v>6822.9</v>
      </c>
      <c r="BL281" s="16">
        <v>15933.1</v>
      </c>
      <c r="BM281" s="47">
        <v>0</v>
      </c>
      <c r="BN281" s="50">
        <v>116.1</v>
      </c>
      <c r="BO281" s="16">
        <v>130</v>
      </c>
      <c r="BP281" s="47"/>
      <c r="BQ281" s="50">
        <v>588.5</v>
      </c>
      <c r="BR281" s="16">
        <v>4171.2</v>
      </c>
      <c r="BS281" s="47"/>
      <c r="BT281" s="50">
        <v>38.4</v>
      </c>
      <c r="BU281" s="16">
        <v>675.7</v>
      </c>
      <c r="BV281" s="47"/>
      <c r="BW281" s="50"/>
      <c r="BX281" s="16">
        <v>933.8</v>
      </c>
      <c r="BY281" s="47"/>
      <c r="BZ281" s="50">
        <v>55.9</v>
      </c>
      <c r="CA281" s="16">
        <v>1520.7</v>
      </c>
      <c r="CB281" s="47"/>
      <c r="CC281" s="50"/>
      <c r="CD281" s="16">
        <v>132.80000000000001</v>
      </c>
      <c r="CE281" s="47"/>
      <c r="CF281" s="50">
        <v>101.3</v>
      </c>
      <c r="CG281" s="16"/>
      <c r="CH281" s="47"/>
      <c r="CI281" s="50"/>
      <c r="CJ281" s="16"/>
      <c r="CK281" s="47"/>
      <c r="CL281" s="50">
        <v>53.1</v>
      </c>
      <c r="CM281" s="16">
        <v>976.2</v>
      </c>
      <c r="CN281" s="47"/>
      <c r="CO281" s="50"/>
      <c r="CP281" s="16">
        <v>169.1</v>
      </c>
      <c r="CQ281" s="47"/>
      <c r="CR281" s="50"/>
      <c r="CS281" s="16"/>
      <c r="CT281" s="47"/>
      <c r="CU281" s="50"/>
      <c r="CV281" s="16"/>
      <c r="CW281" s="47"/>
      <c r="CX281" s="50">
        <v>5869.6</v>
      </c>
      <c r="CY281" s="16">
        <v>7223.6</v>
      </c>
      <c r="CZ281" s="47"/>
      <c r="DA281" s="50">
        <v>190.2</v>
      </c>
      <c r="DB281" s="16">
        <v>560.6</v>
      </c>
      <c r="DC281" s="47">
        <v>0</v>
      </c>
      <c r="DD281" s="50">
        <v>190.2</v>
      </c>
      <c r="DE281" s="16">
        <v>560.6</v>
      </c>
      <c r="DF281" s="47"/>
      <c r="DG281" s="50"/>
      <c r="DH281" s="16"/>
      <c r="DI281" s="47"/>
      <c r="DJ281" s="50"/>
      <c r="DK281" s="16"/>
      <c r="DL281" s="47"/>
      <c r="DM281" s="50">
        <v>22.4</v>
      </c>
      <c r="DN281" s="16">
        <v>0</v>
      </c>
      <c r="DO281" s="47">
        <v>0</v>
      </c>
      <c r="DP281" s="50">
        <v>22.4</v>
      </c>
      <c r="DQ281" s="16"/>
      <c r="DR281" s="47"/>
      <c r="DS281" s="50"/>
      <c r="DT281" s="16"/>
      <c r="DU281" s="47"/>
      <c r="DV281" s="50"/>
      <c r="DW281" s="16"/>
      <c r="DX281" s="47"/>
      <c r="DY281" s="50"/>
      <c r="DZ281" s="16"/>
      <c r="EA281" s="47"/>
      <c r="EB281" s="50">
        <v>8582.2999999999993</v>
      </c>
      <c r="EC281" s="16">
        <v>23417.4</v>
      </c>
      <c r="ED281" s="47">
        <v>2288.8000000000002</v>
      </c>
      <c r="EE281" s="50">
        <v>0</v>
      </c>
      <c r="EF281" s="16">
        <v>0</v>
      </c>
      <c r="EG281" s="47">
        <v>0</v>
      </c>
      <c r="EH281" s="50">
        <v>8582.2999999999993</v>
      </c>
      <c r="EI281" s="16">
        <v>23417.4</v>
      </c>
      <c r="EJ281" s="17">
        <v>2288.8000000000002</v>
      </c>
      <c r="EK281" s="2"/>
    </row>
    <row r="282" spans="1:141" x14ac:dyDescent="0.25">
      <c r="A282" s="96">
        <v>16</v>
      </c>
      <c r="B282" s="6" t="s">
        <v>70</v>
      </c>
      <c r="C282" s="15">
        <v>104513.12177</v>
      </c>
      <c r="D282" s="16">
        <v>777678.12837000005</v>
      </c>
      <c r="E282" s="47">
        <v>61500.550880000003</v>
      </c>
      <c r="F282" s="50">
        <v>75719.479000000196</v>
      </c>
      <c r="G282" s="16">
        <v>309535.36098</v>
      </c>
      <c r="H282" s="47">
        <v>19239.988659999999</v>
      </c>
      <c r="I282" s="50"/>
      <c r="J282" s="16"/>
      <c r="K282" s="47"/>
      <c r="L282" s="50"/>
      <c r="M282" s="16"/>
      <c r="N282" s="47"/>
      <c r="O282" s="50">
        <v>10741.434520000001</v>
      </c>
      <c r="P282" s="16">
        <v>56485.336470000002</v>
      </c>
      <c r="Q282" s="47">
        <v>0</v>
      </c>
      <c r="R282" s="50"/>
      <c r="S282" s="16"/>
      <c r="T282" s="47"/>
      <c r="U282" s="50"/>
      <c r="V282" s="16"/>
      <c r="W282" s="47"/>
      <c r="X282" s="50">
        <v>1487.3791799999999</v>
      </c>
      <c r="Y282" s="16">
        <v>96397.614759999895</v>
      </c>
      <c r="Z282" s="47">
        <v>2911.8876799999998</v>
      </c>
      <c r="AA282" s="50"/>
      <c r="AB282" s="16"/>
      <c r="AC282" s="47"/>
      <c r="AD282" s="50"/>
      <c r="AE282" s="16"/>
      <c r="AF282" s="47"/>
      <c r="AG282" s="50">
        <v>1440.0590500000001</v>
      </c>
      <c r="AH282" s="16">
        <v>198636.04548999999</v>
      </c>
      <c r="AI282" s="47">
        <v>6292.6691199999996</v>
      </c>
      <c r="AJ282" s="50"/>
      <c r="AK282" s="16"/>
      <c r="AL282" s="47"/>
      <c r="AM282" s="50"/>
      <c r="AN282" s="16"/>
      <c r="AO282" s="47"/>
      <c r="AP282" s="50">
        <v>11216.270990000001</v>
      </c>
      <c r="AQ282" s="16">
        <v>66344.747689999902</v>
      </c>
      <c r="AR282" s="47">
        <v>1466.53169</v>
      </c>
      <c r="AS282" s="50">
        <v>93.495930000000001</v>
      </c>
      <c r="AT282" s="16">
        <v>39007.59418</v>
      </c>
      <c r="AU282" s="47">
        <v>15378.4643</v>
      </c>
      <c r="AV282" s="50"/>
      <c r="AW282" s="16"/>
      <c r="AX282" s="47"/>
      <c r="AY282" s="50"/>
      <c r="AZ282" s="16"/>
      <c r="BA282" s="47"/>
      <c r="BB282" s="50">
        <v>3815.0030999999999</v>
      </c>
      <c r="BC282" s="16">
        <v>11271.4288</v>
      </c>
      <c r="BD282" s="47">
        <v>16211.00943</v>
      </c>
      <c r="BE282" s="50"/>
      <c r="BF282" s="16"/>
      <c r="BG282" s="47"/>
      <c r="BH282" s="50"/>
      <c r="BI282" s="16"/>
      <c r="BJ282" s="47"/>
      <c r="BK282" s="50">
        <v>20236.169470000001</v>
      </c>
      <c r="BL282" s="16">
        <v>196331.84258</v>
      </c>
      <c r="BM282" s="47">
        <v>230299.79876000001</v>
      </c>
      <c r="BN282" s="50">
        <v>1461.38786</v>
      </c>
      <c r="BO282" s="16">
        <v>53757.44758</v>
      </c>
      <c r="BP282" s="47">
        <v>18206.564760000001</v>
      </c>
      <c r="BQ282" s="50">
        <v>348.95621999999997</v>
      </c>
      <c r="BR282" s="16">
        <v>9225.0531699999992</v>
      </c>
      <c r="BS282" s="47">
        <v>2623.66</v>
      </c>
      <c r="BT282" s="50">
        <v>940.64185999999995</v>
      </c>
      <c r="BU282" s="16">
        <v>4587.6241300000002</v>
      </c>
      <c r="BV282" s="47">
        <v>20461.264940000001</v>
      </c>
      <c r="BW282" s="50">
        <v>359.88798000000003</v>
      </c>
      <c r="BX282" s="16">
        <v>6582.5338099999999</v>
      </c>
      <c r="BY282" s="47">
        <v>30275.4133</v>
      </c>
      <c r="BZ282" s="50">
        <v>780.47877000000005</v>
      </c>
      <c r="CA282" s="16">
        <v>19777.550579999999</v>
      </c>
      <c r="CB282" s="47">
        <v>45027.355380000001</v>
      </c>
      <c r="CC282" s="50">
        <v>648.60875999999996</v>
      </c>
      <c r="CD282" s="16">
        <v>6679.80195</v>
      </c>
      <c r="CE282" s="47">
        <v>8095.0992500000002</v>
      </c>
      <c r="CF282" s="50">
        <v>644.83669999999995</v>
      </c>
      <c r="CG282" s="16">
        <v>1865.8463400000001</v>
      </c>
      <c r="CH282" s="47">
        <v>0</v>
      </c>
      <c r="CI282" s="50">
        <v>957.75892999999996</v>
      </c>
      <c r="CJ282" s="16">
        <v>1303.7511199999999</v>
      </c>
      <c r="CK282" s="47">
        <v>0</v>
      </c>
      <c r="CL282" s="50">
        <v>3672.6199000000001</v>
      </c>
      <c r="CM282" s="16">
        <v>19664.104169999999</v>
      </c>
      <c r="CN282" s="47">
        <v>0</v>
      </c>
      <c r="CO282" s="50">
        <v>1019.5157400000001</v>
      </c>
      <c r="CP282" s="16">
        <v>4183.8228399999998</v>
      </c>
      <c r="CQ282" s="47">
        <v>4402.2458699999997</v>
      </c>
      <c r="CR282" s="50">
        <v>0</v>
      </c>
      <c r="CS282" s="16">
        <v>0</v>
      </c>
      <c r="CT282" s="47">
        <v>0</v>
      </c>
      <c r="CU282" s="50">
        <v>40.996000000000002</v>
      </c>
      <c r="CV282" s="16">
        <v>0</v>
      </c>
      <c r="CW282" s="47">
        <v>0</v>
      </c>
      <c r="CX282" s="50">
        <v>9360.4807500000006</v>
      </c>
      <c r="CY282" s="16">
        <v>68704.306890000007</v>
      </c>
      <c r="CZ282" s="47">
        <v>101208.19525999999</v>
      </c>
      <c r="DA282" s="50">
        <v>3417.3382000000001</v>
      </c>
      <c r="DB282" s="16">
        <v>7279.3438699999997</v>
      </c>
      <c r="DC282" s="47">
        <v>2150.3374100000001</v>
      </c>
      <c r="DD282" s="50">
        <v>1867.9220600000001</v>
      </c>
      <c r="DE282" s="16">
        <v>3965.9337399999999</v>
      </c>
      <c r="DF282" s="47">
        <v>1126.59196</v>
      </c>
      <c r="DG282" s="50">
        <v>59.08</v>
      </c>
      <c r="DH282" s="16">
        <v>0</v>
      </c>
      <c r="DI282" s="47">
        <v>0</v>
      </c>
      <c r="DJ282" s="50">
        <v>1490.3361399999999</v>
      </c>
      <c r="DK282" s="16">
        <v>3313.4101300000002</v>
      </c>
      <c r="DL282" s="47">
        <v>1023.74545</v>
      </c>
      <c r="DM282" s="50">
        <v>153.08942999999999</v>
      </c>
      <c r="DN282" s="16">
        <v>3563.17976</v>
      </c>
      <c r="DO282" s="47">
        <v>33656.363810000003</v>
      </c>
      <c r="DP282" s="50">
        <v>0</v>
      </c>
      <c r="DQ282" s="16">
        <v>835.68600000000004</v>
      </c>
      <c r="DR282" s="47">
        <v>23145.13884</v>
      </c>
      <c r="DS282" s="50">
        <v>153.08942999999999</v>
      </c>
      <c r="DT282" s="16">
        <v>2727.4937599999998</v>
      </c>
      <c r="DU282" s="47">
        <v>10511.224969999999</v>
      </c>
      <c r="DV282" s="50">
        <v>0</v>
      </c>
      <c r="DW282" s="16">
        <v>0</v>
      </c>
      <c r="DX282" s="47">
        <v>0</v>
      </c>
      <c r="DY282" s="50">
        <v>1003.82213</v>
      </c>
      <c r="DZ282" s="16">
        <v>8025.5475900000001</v>
      </c>
      <c r="EA282" s="47">
        <v>8964.4414899999992</v>
      </c>
      <c r="EB282" s="50">
        <v>129323.541</v>
      </c>
      <c r="EC282" s="16">
        <v>992878.04217000003</v>
      </c>
      <c r="ED282" s="47">
        <v>336571.49235000001</v>
      </c>
      <c r="EE282" s="50">
        <v>171.91143</v>
      </c>
      <c r="EF282" s="16">
        <v>3032.7089999999998</v>
      </c>
      <c r="EG282" s="47">
        <v>26280.053469999999</v>
      </c>
      <c r="EH282" s="50">
        <v>129495.45243</v>
      </c>
      <c r="EI282" s="16">
        <v>995910.75116999994</v>
      </c>
      <c r="EJ282" s="17">
        <v>362851.54582</v>
      </c>
      <c r="EK282" s="2"/>
    </row>
    <row r="283" spans="1:141" x14ac:dyDescent="0.25">
      <c r="A283" s="96">
        <v>17</v>
      </c>
      <c r="B283" s="6" t="s">
        <v>71</v>
      </c>
      <c r="C283" s="15">
        <v>361586.72578753199</v>
      </c>
      <c r="D283" s="16">
        <v>1926960.65023113</v>
      </c>
      <c r="E283" s="47">
        <v>92622.571251400004</v>
      </c>
      <c r="F283" s="50">
        <v>275108.75788811798</v>
      </c>
      <c r="G283" s="16">
        <v>1135205.3584853299</v>
      </c>
      <c r="H283" s="47">
        <v>26980.228251299999</v>
      </c>
      <c r="I283" s="50"/>
      <c r="J283" s="16"/>
      <c r="K283" s="47"/>
      <c r="L283" s="50"/>
      <c r="M283" s="16"/>
      <c r="N283" s="47"/>
      <c r="O283" s="50">
        <v>48230.3314575677</v>
      </c>
      <c r="P283" s="16">
        <v>181157.54062122101</v>
      </c>
      <c r="Q283" s="47">
        <v>5700.4081999999999</v>
      </c>
      <c r="R283" s="50"/>
      <c r="S283" s="16"/>
      <c r="T283" s="47"/>
      <c r="U283" s="50"/>
      <c r="V283" s="16"/>
      <c r="W283" s="47"/>
      <c r="X283" s="50">
        <v>1193.1008252127201</v>
      </c>
      <c r="Y283" s="16">
        <v>137031.462522388</v>
      </c>
      <c r="Z283" s="47">
        <v>19244.54854</v>
      </c>
      <c r="AA283" s="50"/>
      <c r="AB283" s="16"/>
      <c r="AC283" s="47"/>
      <c r="AD283" s="50"/>
      <c r="AE283" s="16"/>
      <c r="AF283" s="47"/>
      <c r="AG283" s="50">
        <v>2627.8332916647</v>
      </c>
      <c r="AH283" s="16">
        <v>318390.214875178</v>
      </c>
      <c r="AI283" s="47"/>
      <c r="AJ283" s="50"/>
      <c r="AK283" s="16"/>
      <c r="AL283" s="47"/>
      <c r="AM283" s="50"/>
      <c r="AN283" s="16"/>
      <c r="AO283" s="47"/>
      <c r="AP283" s="50">
        <v>15625.5101970333</v>
      </c>
      <c r="AQ283" s="16">
        <v>121636.178619814</v>
      </c>
      <c r="AR283" s="47">
        <v>4348.5619600999999</v>
      </c>
      <c r="AS283" s="50">
        <v>541.61918993523204</v>
      </c>
      <c r="AT283" s="16">
        <v>26185.9647812371</v>
      </c>
      <c r="AU283" s="47">
        <v>36348.8243</v>
      </c>
      <c r="AV283" s="50"/>
      <c r="AW283" s="16"/>
      <c r="AX283" s="47"/>
      <c r="AY283" s="50"/>
      <c r="AZ283" s="16"/>
      <c r="BA283" s="47"/>
      <c r="BB283" s="50">
        <v>18259.572938000001</v>
      </c>
      <c r="BC283" s="16">
        <v>7353.9303259565304</v>
      </c>
      <c r="BD283" s="47"/>
      <c r="BE283" s="50"/>
      <c r="BF283" s="16"/>
      <c r="BG283" s="47"/>
      <c r="BH283" s="50"/>
      <c r="BI283" s="16"/>
      <c r="BJ283" s="47"/>
      <c r="BK283" s="50">
        <v>77643.524294108196</v>
      </c>
      <c r="BL283" s="16">
        <v>327055.57769293402</v>
      </c>
      <c r="BM283" s="47">
        <v>169717.01661963601</v>
      </c>
      <c r="BN283" s="50">
        <v>5417.6626214128801</v>
      </c>
      <c r="BO283" s="16">
        <v>119254.083441158</v>
      </c>
      <c r="BP283" s="47">
        <v>16481.421995000001</v>
      </c>
      <c r="BQ283" s="50">
        <v>5574.8558563225897</v>
      </c>
      <c r="BR283" s="16">
        <v>38890.736506111498</v>
      </c>
      <c r="BS283" s="47">
        <v>7886.6149999999998</v>
      </c>
      <c r="BT283" s="50">
        <v>1957.2802183727699</v>
      </c>
      <c r="BU283" s="16">
        <v>4450.5001772195501</v>
      </c>
      <c r="BV283" s="47">
        <v>17545.216499999999</v>
      </c>
      <c r="BW283" s="50">
        <v>386.23415535999999</v>
      </c>
      <c r="BX283" s="16">
        <v>7604.1552463949301</v>
      </c>
      <c r="BY283" s="47">
        <v>6520.6530940000002</v>
      </c>
      <c r="BZ283" s="50">
        <v>3687.7414072697402</v>
      </c>
      <c r="CA283" s="16">
        <v>27594.929698135998</v>
      </c>
      <c r="CB283" s="47">
        <v>28904.821963999999</v>
      </c>
      <c r="CC283" s="50">
        <v>6942.3723898492699</v>
      </c>
      <c r="CD283" s="16">
        <v>10909.521484860101</v>
      </c>
      <c r="CE283" s="47">
        <v>7273.915</v>
      </c>
      <c r="CF283" s="50">
        <v>4461.9180625741201</v>
      </c>
      <c r="CG283" s="16">
        <v>9005.2015687436597</v>
      </c>
      <c r="CH283" s="47">
        <v>4910.0259900000001</v>
      </c>
      <c r="CI283" s="50">
        <v>2733.8808438460101</v>
      </c>
      <c r="CJ283" s="16">
        <v>1432.9982490227301</v>
      </c>
      <c r="CK283" s="47"/>
      <c r="CL283" s="50">
        <v>9340.6855971773293</v>
      </c>
      <c r="CM283" s="16">
        <v>16690.3710223001</v>
      </c>
      <c r="CN283" s="47">
        <v>5081.9866124599803</v>
      </c>
      <c r="CO283" s="50">
        <v>2045.58816815368</v>
      </c>
      <c r="CP283" s="16">
        <v>4646.9287679500003</v>
      </c>
      <c r="CQ283" s="47"/>
      <c r="CR283" s="50"/>
      <c r="CS283" s="16"/>
      <c r="CT283" s="47"/>
      <c r="CU283" s="50">
        <v>1000</v>
      </c>
      <c r="CV283" s="16"/>
      <c r="CW283" s="47"/>
      <c r="CX283" s="50">
        <v>34095.3049737697</v>
      </c>
      <c r="CY283" s="16">
        <v>86576.151531037598</v>
      </c>
      <c r="CZ283" s="47">
        <v>75112.360464176294</v>
      </c>
      <c r="DA283" s="50">
        <v>16033.267493507799</v>
      </c>
      <c r="DB283" s="16">
        <v>11765.4406137714</v>
      </c>
      <c r="DC283" s="47">
        <v>0</v>
      </c>
      <c r="DD283" s="50">
        <v>9007.3842672224491</v>
      </c>
      <c r="DE283" s="16">
        <v>5172.5042418713601</v>
      </c>
      <c r="DF283" s="47"/>
      <c r="DG283" s="50">
        <v>29.756710000000002</v>
      </c>
      <c r="DH283" s="16">
        <v>336.32</v>
      </c>
      <c r="DI283" s="47"/>
      <c r="DJ283" s="50">
        <v>6996.1265162853497</v>
      </c>
      <c r="DK283" s="16">
        <v>6256.6163718999996</v>
      </c>
      <c r="DL283" s="47"/>
      <c r="DM283" s="50">
        <v>237.97722999999999</v>
      </c>
      <c r="DN283" s="16">
        <v>13068.217000000001</v>
      </c>
      <c r="DO283" s="47">
        <v>70278.155901499995</v>
      </c>
      <c r="DP283" s="50"/>
      <c r="DQ283" s="16">
        <v>1725.0375100000001</v>
      </c>
      <c r="DR283" s="47">
        <v>19578.155901499998</v>
      </c>
      <c r="DS283" s="50">
        <v>237.97722999999999</v>
      </c>
      <c r="DT283" s="16">
        <v>1400.94309</v>
      </c>
      <c r="DU283" s="47"/>
      <c r="DV283" s="50"/>
      <c r="DW283" s="16">
        <v>9942.2363999999998</v>
      </c>
      <c r="DX283" s="47">
        <v>50700</v>
      </c>
      <c r="DY283" s="50"/>
      <c r="DZ283" s="16"/>
      <c r="EA283" s="47"/>
      <c r="EB283" s="50">
        <v>455501.49480514799</v>
      </c>
      <c r="EC283" s="16">
        <v>2278849.8855378302</v>
      </c>
      <c r="ED283" s="47">
        <v>332617.74377253599</v>
      </c>
      <c r="EE283" s="50">
        <v>0</v>
      </c>
      <c r="EF283" s="16">
        <v>0</v>
      </c>
      <c r="EG283" s="47">
        <v>0</v>
      </c>
      <c r="EH283" s="50">
        <v>455501.49480514799</v>
      </c>
      <c r="EI283" s="16">
        <v>2278849.8855378302</v>
      </c>
      <c r="EJ283" s="17">
        <v>332617.74377253599</v>
      </c>
      <c r="EK283" s="2"/>
    </row>
    <row r="284" spans="1:141" x14ac:dyDescent="0.25">
      <c r="A284" s="96">
        <v>18</v>
      </c>
      <c r="B284" s="6" t="s">
        <v>72</v>
      </c>
      <c r="C284" s="15">
        <v>98682.229250000004</v>
      </c>
      <c r="D284" s="16">
        <v>232551.97933</v>
      </c>
      <c r="E284" s="47">
        <v>0</v>
      </c>
      <c r="F284" s="50">
        <v>74278.85974</v>
      </c>
      <c r="G284" s="16">
        <v>197459.77726999999</v>
      </c>
      <c r="H284" s="47">
        <v>0</v>
      </c>
      <c r="I284" s="50"/>
      <c r="J284" s="16"/>
      <c r="K284" s="47"/>
      <c r="L284" s="50"/>
      <c r="M284" s="16"/>
      <c r="N284" s="47"/>
      <c r="O284" s="50">
        <v>13147.78501</v>
      </c>
      <c r="P284" s="16">
        <v>34275.089050000002</v>
      </c>
      <c r="Q284" s="47">
        <v>0</v>
      </c>
      <c r="R284" s="50"/>
      <c r="S284" s="16"/>
      <c r="T284" s="47"/>
      <c r="U284" s="50"/>
      <c r="V284" s="16"/>
      <c r="W284" s="47"/>
      <c r="X284" s="50"/>
      <c r="Y284" s="16"/>
      <c r="Z284" s="47"/>
      <c r="AA284" s="50"/>
      <c r="AB284" s="16"/>
      <c r="AC284" s="47"/>
      <c r="AD284" s="50"/>
      <c r="AE284" s="16"/>
      <c r="AF284" s="47"/>
      <c r="AG284" s="50"/>
      <c r="AH284" s="16"/>
      <c r="AI284" s="47"/>
      <c r="AJ284" s="50"/>
      <c r="AK284" s="16"/>
      <c r="AL284" s="47"/>
      <c r="AM284" s="50"/>
      <c r="AN284" s="16"/>
      <c r="AO284" s="47"/>
      <c r="AP284" s="50"/>
      <c r="AQ284" s="16"/>
      <c r="AR284" s="47"/>
      <c r="AS284" s="50"/>
      <c r="AT284" s="16"/>
      <c r="AU284" s="47"/>
      <c r="AV284" s="50"/>
      <c r="AW284" s="16"/>
      <c r="AX284" s="47"/>
      <c r="AY284" s="50"/>
      <c r="AZ284" s="16"/>
      <c r="BA284" s="47"/>
      <c r="BB284" s="50">
        <v>11255.584500000001</v>
      </c>
      <c r="BC284" s="16">
        <v>817.11301000000003</v>
      </c>
      <c r="BD284" s="47">
        <v>0</v>
      </c>
      <c r="BE284" s="50"/>
      <c r="BF284" s="16"/>
      <c r="BG284" s="47"/>
      <c r="BH284" s="50"/>
      <c r="BI284" s="16"/>
      <c r="BJ284" s="47"/>
      <c r="BK284" s="50">
        <v>0</v>
      </c>
      <c r="BL284" s="16">
        <v>0</v>
      </c>
      <c r="BM284" s="47">
        <v>0</v>
      </c>
      <c r="BN284" s="50"/>
      <c r="BO284" s="16"/>
      <c r="BP284" s="47"/>
      <c r="BQ284" s="50"/>
      <c r="BR284" s="16"/>
      <c r="BS284" s="47"/>
      <c r="BT284" s="50"/>
      <c r="BU284" s="16"/>
      <c r="BV284" s="47"/>
      <c r="BW284" s="50"/>
      <c r="BX284" s="16"/>
      <c r="BY284" s="47"/>
      <c r="BZ284" s="50"/>
      <c r="CA284" s="16"/>
      <c r="CB284" s="47"/>
      <c r="CC284" s="50"/>
      <c r="CD284" s="16"/>
      <c r="CE284" s="47"/>
      <c r="CF284" s="50"/>
      <c r="CG284" s="16"/>
      <c r="CH284" s="47"/>
      <c r="CI284" s="50"/>
      <c r="CJ284" s="16"/>
      <c r="CK284" s="47"/>
      <c r="CL284" s="50"/>
      <c r="CM284" s="16"/>
      <c r="CN284" s="47"/>
      <c r="CO284" s="50"/>
      <c r="CP284" s="16"/>
      <c r="CQ284" s="47"/>
      <c r="CR284" s="50"/>
      <c r="CS284" s="16"/>
      <c r="CT284" s="47"/>
      <c r="CU284" s="50"/>
      <c r="CV284" s="16"/>
      <c r="CW284" s="47"/>
      <c r="CX284" s="50"/>
      <c r="CY284" s="16"/>
      <c r="CZ284" s="47"/>
      <c r="DA284" s="50">
        <v>0</v>
      </c>
      <c r="DB284" s="16">
        <v>0</v>
      </c>
      <c r="DC284" s="47">
        <v>0</v>
      </c>
      <c r="DD284" s="50"/>
      <c r="DE284" s="16"/>
      <c r="DF284" s="47"/>
      <c r="DG284" s="50"/>
      <c r="DH284" s="16"/>
      <c r="DI284" s="47"/>
      <c r="DJ284" s="50"/>
      <c r="DK284" s="16"/>
      <c r="DL284" s="47"/>
      <c r="DM284" s="50">
        <v>0</v>
      </c>
      <c r="DN284" s="16">
        <v>0</v>
      </c>
      <c r="DO284" s="47">
        <v>0</v>
      </c>
      <c r="DP284" s="50"/>
      <c r="DQ284" s="16"/>
      <c r="DR284" s="47"/>
      <c r="DS284" s="50"/>
      <c r="DT284" s="16"/>
      <c r="DU284" s="47"/>
      <c r="DV284" s="50"/>
      <c r="DW284" s="16"/>
      <c r="DX284" s="47"/>
      <c r="DY284" s="50"/>
      <c r="DZ284" s="16"/>
      <c r="EA284" s="47"/>
      <c r="EB284" s="50">
        <v>98682.229250000004</v>
      </c>
      <c r="EC284" s="16">
        <v>232551.97933</v>
      </c>
      <c r="ED284" s="47">
        <v>0</v>
      </c>
      <c r="EE284" s="50">
        <v>0</v>
      </c>
      <c r="EF284" s="16">
        <v>0</v>
      </c>
      <c r="EG284" s="47">
        <v>0</v>
      </c>
      <c r="EH284" s="50">
        <v>98682.229250000004</v>
      </c>
      <c r="EI284" s="16">
        <v>232551.97933</v>
      </c>
      <c r="EJ284" s="17">
        <v>0</v>
      </c>
      <c r="EK284" s="2"/>
    </row>
    <row r="285" spans="1:141" x14ac:dyDescent="0.25">
      <c r="A285" s="96">
        <v>19</v>
      </c>
      <c r="B285" s="6" t="s">
        <v>73</v>
      </c>
      <c r="C285" s="15">
        <v>118671.101</v>
      </c>
      <c r="D285" s="16">
        <v>1047844.152</v>
      </c>
      <c r="E285" s="47">
        <v>15118.439</v>
      </c>
      <c r="F285" s="50">
        <v>83653.784</v>
      </c>
      <c r="G285" s="16">
        <v>635533.94799999997</v>
      </c>
      <c r="H285" s="47">
        <v>8114.0659999999998</v>
      </c>
      <c r="I285" s="50">
        <v>349.91500000000002</v>
      </c>
      <c r="J285" s="16">
        <v>34880.11</v>
      </c>
      <c r="K285" s="47">
        <v>0</v>
      </c>
      <c r="L285" s="50">
        <v>382.846</v>
      </c>
      <c r="M285" s="16">
        <v>21852.959999999999</v>
      </c>
      <c r="N285" s="47">
        <v>0</v>
      </c>
      <c r="O285" s="50">
        <v>19657.645</v>
      </c>
      <c r="P285" s="16">
        <v>96523.004000000001</v>
      </c>
      <c r="Q285" s="47">
        <v>0</v>
      </c>
      <c r="R285" s="50">
        <v>75</v>
      </c>
      <c r="S285" s="16">
        <v>1497.7149999999999</v>
      </c>
      <c r="T285" s="47">
        <v>0</v>
      </c>
      <c r="U285" s="50">
        <v>0</v>
      </c>
      <c r="V285" s="16">
        <v>0</v>
      </c>
      <c r="W285" s="47">
        <v>0</v>
      </c>
      <c r="X285" s="50">
        <v>3426.335</v>
      </c>
      <c r="Y285" s="16">
        <v>72285.351999999999</v>
      </c>
      <c r="Z285" s="47">
        <v>1411.2</v>
      </c>
      <c r="AA285" s="50">
        <v>0</v>
      </c>
      <c r="AB285" s="16">
        <v>0</v>
      </c>
      <c r="AC285" s="47">
        <v>0</v>
      </c>
      <c r="AD285" s="50">
        <v>0</v>
      </c>
      <c r="AE285" s="16">
        <v>0</v>
      </c>
      <c r="AF285" s="47">
        <v>0</v>
      </c>
      <c r="AG285" s="50">
        <v>646.90499999999997</v>
      </c>
      <c r="AH285" s="16">
        <v>181785.50399999999</v>
      </c>
      <c r="AI285" s="47">
        <v>0</v>
      </c>
      <c r="AJ285" s="50">
        <v>0</v>
      </c>
      <c r="AK285" s="16">
        <v>0</v>
      </c>
      <c r="AL285" s="47">
        <v>0</v>
      </c>
      <c r="AM285" s="50">
        <v>0</v>
      </c>
      <c r="AN285" s="16">
        <v>0</v>
      </c>
      <c r="AO285" s="47">
        <v>0</v>
      </c>
      <c r="AP285" s="50">
        <v>6032.2380000000003</v>
      </c>
      <c r="AQ285" s="16">
        <v>50898.57</v>
      </c>
      <c r="AR285" s="47">
        <v>1054.799</v>
      </c>
      <c r="AS285" s="50">
        <v>0</v>
      </c>
      <c r="AT285" s="16">
        <v>9724.5730000000003</v>
      </c>
      <c r="AU285" s="47">
        <v>4538.3739999999998</v>
      </c>
      <c r="AV285" s="50">
        <v>0</v>
      </c>
      <c r="AW285" s="16">
        <v>0</v>
      </c>
      <c r="AX285" s="47">
        <v>0</v>
      </c>
      <c r="AY285" s="50">
        <v>0</v>
      </c>
      <c r="AZ285" s="16">
        <v>0</v>
      </c>
      <c r="BA285" s="47">
        <v>0</v>
      </c>
      <c r="BB285" s="50">
        <v>5254.1940000000004</v>
      </c>
      <c r="BC285" s="16">
        <v>1093.201</v>
      </c>
      <c r="BD285" s="47">
        <v>0</v>
      </c>
      <c r="BE285" s="50">
        <v>92.697000000000003</v>
      </c>
      <c r="BF285" s="16">
        <v>0</v>
      </c>
      <c r="BG285" s="47">
        <v>0</v>
      </c>
      <c r="BH285" s="50">
        <v>0</v>
      </c>
      <c r="BI285" s="16">
        <v>0</v>
      </c>
      <c r="BJ285" s="47">
        <v>0</v>
      </c>
      <c r="BK285" s="50">
        <v>49325.317999999999</v>
      </c>
      <c r="BL285" s="16">
        <v>176034.758</v>
      </c>
      <c r="BM285" s="47">
        <v>113783.205</v>
      </c>
      <c r="BN285" s="50">
        <v>2962.0210000000002</v>
      </c>
      <c r="BO285" s="16">
        <v>29706.687999999998</v>
      </c>
      <c r="BP285" s="47">
        <v>14265.633</v>
      </c>
      <c r="BQ285" s="50">
        <v>3258.9180000000001</v>
      </c>
      <c r="BR285" s="16">
        <v>16833.319</v>
      </c>
      <c r="BS285" s="47">
        <v>14521.11</v>
      </c>
      <c r="BT285" s="50">
        <v>1197.633</v>
      </c>
      <c r="BU285" s="16">
        <v>4954.4260000000004</v>
      </c>
      <c r="BV285" s="47">
        <v>2940.797</v>
      </c>
      <c r="BW285" s="50">
        <v>766.49099999999999</v>
      </c>
      <c r="BX285" s="16">
        <v>7972.875</v>
      </c>
      <c r="BY285" s="47">
        <v>5301.0150000000003</v>
      </c>
      <c r="BZ285" s="50">
        <v>744.12300000000005</v>
      </c>
      <c r="CA285" s="16">
        <v>12847.305</v>
      </c>
      <c r="CB285" s="47">
        <v>8751.9650000000001</v>
      </c>
      <c r="CC285" s="50">
        <v>486.99599999999998</v>
      </c>
      <c r="CD285" s="16">
        <v>2825.5169999999998</v>
      </c>
      <c r="CE285" s="47">
        <v>14886.861000000001</v>
      </c>
      <c r="CF285" s="50">
        <v>3864.6309999999999</v>
      </c>
      <c r="CG285" s="16">
        <v>7619.3639999999996</v>
      </c>
      <c r="CH285" s="47">
        <v>3146.08</v>
      </c>
      <c r="CI285" s="50">
        <v>1552.7539999999999</v>
      </c>
      <c r="CJ285" s="16">
        <v>1198.3630000000001</v>
      </c>
      <c r="CK285" s="47">
        <v>0</v>
      </c>
      <c r="CL285" s="50">
        <v>10355.651</v>
      </c>
      <c r="CM285" s="16">
        <v>30642.856</v>
      </c>
      <c r="CN285" s="47">
        <v>1409.67</v>
      </c>
      <c r="CO285" s="50">
        <v>2988.6370000000002</v>
      </c>
      <c r="CP285" s="16">
        <v>4383.5</v>
      </c>
      <c r="CQ285" s="47">
        <v>1151.9949999999999</v>
      </c>
      <c r="CR285" s="50">
        <v>0</v>
      </c>
      <c r="CS285" s="16">
        <v>0</v>
      </c>
      <c r="CT285" s="47">
        <v>0</v>
      </c>
      <c r="CU285" s="50">
        <v>0</v>
      </c>
      <c r="CV285" s="16">
        <v>0</v>
      </c>
      <c r="CW285" s="47">
        <v>0</v>
      </c>
      <c r="CX285" s="50">
        <v>21147.463</v>
      </c>
      <c r="CY285" s="16">
        <v>57050.544999999998</v>
      </c>
      <c r="CZ285" s="47">
        <v>47408.078999999998</v>
      </c>
      <c r="DA285" s="50">
        <v>3041.71</v>
      </c>
      <c r="DB285" s="16">
        <v>4221.8879999999999</v>
      </c>
      <c r="DC285" s="47">
        <v>2500.1219999999998</v>
      </c>
      <c r="DD285" s="50">
        <v>3041.71</v>
      </c>
      <c r="DE285" s="16">
        <v>4221.8879999999999</v>
      </c>
      <c r="DF285" s="47">
        <v>2500.1219999999998</v>
      </c>
      <c r="DG285" s="50">
        <v>0</v>
      </c>
      <c r="DH285" s="16">
        <v>0</v>
      </c>
      <c r="DI285" s="47">
        <v>0</v>
      </c>
      <c r="DJ285" s="50">
        <v>0</v>
      </c>
      <c r="DK285" s="16">
        <v>0</v>
      </c>
      <c r="DL285" s="47">
        <v>0</v>
      </c>
      <c r="DM285" s="50">
        <v>209.892</v>
      </c>
      <c r="DN285" s="16">
        <v>1335.7190000000001</v>
      </c>
      <c r="DO285" s="47">
        <v>0</v>
      </c>
      <c r="DP285" s="50">
        <v>40.380000000000003</v>
      </c>
      <c r="DQ285" s="16">
        <v>100.96</v>
      </c>
      <c r="DR285" s="47">
        <v>0</v>
      </c>
      <c r="DS285" s="50">
        <v>169.512</v>
      </c>
      <c r="DT285" s="16">
        <v>614.75900000000001</v>
      </c>
      <c r="DU285" s="47">
        <v>0</v>
      </c>
      <c r="DV285" s="50">
        <v>0</v>
      </c>
      <c r="DW285" s="16">
        <v>620</v>
      </c>
      <c r="DX285" s="47">
        <v>0</v>
      </c>
      <c r="DY285" s="50">
        <v>0</v>
      </c>
      <c r="DZ285" s="16">
        <v>0</v>
      </c>
      <c r="EA285" s="47">
        <v>0</v>
      </c>
      <c r="EB285" s="50">
        <v>171248.02100000001</v>
      </c>
      <c r="EC285" s="16">
        <v>1229436.517</v>
      </c>
      <c r="ED285" s="47">
        <v>131401.766</v>
      </c>
      <c r="EE285" s="50">
        <v>0</v>
      </c>
      <c r="EF285" s="16">
        <v>0</v>
      </c>
      <c r="EG285" s="47">
        <v>0</v>
      </c>
      <c r="EH285" s="50">
        <v>171248.02100000001</v>
      </c>
      <c r="EI285" s="16">
        <v>1229436.517</v>
      </c>
      <c r="EJ285" s="17">
        <v>131401.766</v>
      </c>
      <c r="EK285" s="2"/>
    </row>
    <row r="286" spans="1:141" x14ac:dyDescent="0.25">
      <c r="A286" s="96">
        <v>20</v>
      </c>
      <c r="B286" s="6" t="s">
        <v>74</v>
      </c>
      <c r="C286" s="15">
        <v>382</v>
      </c>
      <c r="D286" s="16">
        <v>260099</v>
      </c>
      <c r="E286" s="47">
        <v>2033</v>
      </c>
      <c r="F286" s="50"/>
      <c r="G286" s="16">
        <v>734</v>
      </c>
      <c r="H286" s="47"/>
      <c r="I286" s="50"/>
      <c r="J286" s="16"/>
      <c r="K286" s="47"/>
      <c r="L286" s="50"/>
      <c r="M286" s="16"/>
      <c r="N286" s="47"/>
      <c r="O286" s="50"/>
      <c r="P286" s="16">
        <v>8591</v>
      </c>
      <c r="Q286" s="47">
        <v>1004</v>
      </c>
      <c r="R286" s="50"/>
      <c r="S286" s="16"/>
      <c r="T286" s="47"/>
      <c r="U286" s="50"/>
      <c r="V286" s="16"/>
      <c r="W286" s="47"/>
      <c r="X286" s="50"/>
      <c r="Y286" s="16">
        <v>14806</v>
      </c>
      <c r="Z286" s="47">
        <v>1029</v>
      </c>
      <c r="AA286" s="50"/>
      <c r="AB286" s="16"/>
      <c r="AC286" s="47"/>
      <c r="AD286" s="50"/>
      <c r="AE286" s="16"/>
      <c r="AF286" s="47"/>
      <c r="AG286" s="50"/>
      <c r="AH286" s="16">
        <v>216406</v>
      </c>
      <c r="AI286" s="47"/>
      <c r="AJ286" s="50"/>
      <c r="AK286" s="16"/>
      <c r="AL286" s="47"/>
      <c r="AM286" s="50"/>
      <c r="AN286" s="16"/>
      <c r="AO286" s="47"/>
      <c r="AP286" s="50">
        <v>382</v>
      </c>
      <c r="AQ286" s="16">
        <v>19562</v>
      </c>
      <c r="AR286" s="47"/>
      <c r="AS286" s="50"/>
      <c r="AT286" s="16"/>
      <c r="AU286" s="47"/>
      <c r="AV286" s="50"/>
      <c r="AW286" s="16"/>
      <c r="AX286" s="47"/>
      <c r="AY286" s="50"/>
      <c r="AZ286" s="16"/>
      <c r="BA286" s="47"/>
      <c r="BB286" s="50"/>
      <c r="BC286" s="16"/>
      <c r="BD286" s="47"/>
      <c r="BE286" s="50"/>
      <c r="BF286" s="16"/>
      <c r="BG286" s="47"/>
      <c r="BH286" s="50"/>
      <c r="BI286" s="16"/>
      <c r="BJ286" s="47"/>
      <c r="BK286" s="50">
        <v>0</v>
      </c>
      <c r="BL286" s="16">
        <v>0</v>
      </c>
      <c r="BM286" s="47">
        <v>0</v>
      </c>
      <c r="BN286" s="50"/>
      <c r="BO286" s="16"/>
      <c r="BP286" s="47"/>
      <c r="BQ286" s="50"/>
      <c r="BR286" s="16"/>
      <c r="BS286" s="47"/>
      <c r="BT286" s="50"/>
      <c r="BU286" s="16"/>
      <c r="BV286" s="47"/>
      <c r="BW286" s="50"/>
      <c r="BX286" s="16"/>
      <c r="BY286" s="47"/>
      <c r="BZ286" s="50"/>
      <c r="CA286" s="16"/>
      <c r="CB286" s="47"/>
      <c r="CC286" s="50"/>
      <c r="CD286" s="16"/>
      <c r="CE286" s="47"/>
      <c r="CF286" s="50"/>
      <c r="CG286" s="16"/>
      <c r="CH286" s="47"/>
      <c r="CI286" s="50"/>
      <c r="CJ286" s="16"/>
      <c r="CK286" s="47"/>
      <c r="CL286" s="50"/>
      <c r="CM286" s="16"/>
      <c r="CN286" s="47"/>
      <c r="CO286" s="50"/>
      <c r="CP286" s="16"/>
      <c r="CQ286" s="47"/>
      <c r="CR286" s="50"/>
      <c r="CS286" s="16"/>
      <c r="CT286" s="47"/>
      <c r="CU286" s="50"/>
      <c r="CV286" s="16"/>
      <c r="CW286" s="47"/>
      <c r="CX286" s="50"/>
      <c r="CY286" s="16"/>
      <c r="CZ286" s="47"/>
      <c r="DA286" s="50">
        <v>0</v>
      </c>
      <c r="DB286" s="16">
        <v>0</v>
      </c>
      <c r="DC286" s="47">
        <v>0</v>
      </c>
      <c r="DD286" s="50"/>
      <c r="DE286" s="16"/>
      <c r="DF286" s="47"/>
      <c r="DG286" s="50"/>
      <c r="DH286" s="16"/>
      <c r="DI286" s="47"/>
      <c r="DJ286" s="50"/>
      <c r="DK286" s="16"/>
      <c r="DL286" s="47"/>
      <c r="DM286" s="50">
        <v>0</v>
      </c>
      <c r="DN286" s="16">
        <v>0</v>
      </c>
      <c r="DO286" s="47">
        <v>0</v>
      </c>
      <c r="DP286" s="50"/>
      <c r="DQ286" s="16"/>
      <c r="DR286" s="47"/>
      <c r="DS286" s="50"/>
      <c r="DT286" s="16"/>
      <c r="DU286" s="47"/>
      <c r="DV286" s="50"/>
      <c r="DW286" s="16"/>
      <c r="DX286" s="47"/>
      <c r="DY286" s="50"/>
      <c r="DZ286" s="16"/>
      <c r="EA286" s="47"/>
      <c r="EB286" s="50">
        <v>382</v>
      </c>
      <c r="EC286" s="16">
        <v>260099</v>
      </c>
      <c r="ED286" s="47">
        <v>2033</v>
      </c>
      <c r="EE286" s="50">
        <v>0</v>
      </c>
      <c r="EF286" s="16">
        <v>0</v>
      </c>
      <c r="EG286" s="47">
        <v>0</v>
      </c>
      <c r="EH286" s="50">
        <v>382</v>
      </c>
      <c r="EI286" s="16">
        <v>260099</v>
      </c>
      <c r="EJ286" s="17">
        <v>2033</v>
      </c>
      <c r="EK286" s="2"/>
    </row>
    <row r="287" spans="1:141" x14ac:dyDescent="0.25">
      <c r="A287" s="96">
        <v>21</v>
      </c>
      <c r="B287" s="6" t="s">
        <v>75</v>
      </c>
      <c r="C287" s="15">
        <v>1849.3300200000001</v>
      </c>
      <c r="D287" s="16">
        <v>31997.938880000002</v>
      </c>
      <c r="E287" s="47">
        <v>1010.2</v>
      </c>
      <c r="F287" s="50">
        <v>1015.51061</v>
      </c>
      <c r="G287" s="16">
        <v>378.75040000000001</v>
      </c>
      <c r="H287" s="47">
        <v>0</v>
      </c>
      <c r="I287" s="50"/>
      <c r="J287" s="16"/>
      <c r="K287" s="47"/>
      <c r="L287" s="50"/>
      <c r="M287" s="16"/>
      <c r="N287" s="47"/>
      <c r="O287" s="50">
        <v>0</v>
      </c>
      <c r="P287" s="16">
        <v>774.9</v>
      </c>
      <c r="Q287" s="47">
        <v>0</v>
      </c>
      <c r="R287" s="50"/>
      <c r="S287" s="16"/>
      <c r="T287" s="47"/>
      <c r="U287" s="50"/>
      <c r="V287" s="16"/>
      <c r="W287" s="47"/>
      <c r="X287" s="50">
        <v>0</v>
      </c>
      <c r="Y287" s="16">
        <v>5789.9890599999999</v>
      </c>
      <c r="Z287" s="47">
        <v>1010.2</v>
      </c>
      <c r="AA287" s="50"/>
      <c r="AB287" s="16"/>
      <c r="AC287" s="47"/>
      <c r="AD287" s="50"/>
      <c r="AE287" s="16"/>
      <c r="AF287" s="47"/>
      <c r="AG287" s="50">
        <v>85</v>
      </c>
      <c r="AH287" s="16">
        <v>16452.04104</v>
      </c>
      <c r="AI287" s="47">
        <v>0</v>
      </c>
      <c r="AJ287" s="50"/>
      <c r="AK287" s="16"/>
      <c r="AL287" s="47"/>
      <c r="AM287" s="50"/>
      <c r="AN287" s="16"/>
      <c r="AO287" s="47"/>
      <c r="AP287" s="50">
        <v>748.81940999999995</v>
      </c>
      <c r="AQ287" s="16">
        <v>7787.3583799999997</v>
      </c>
      <c r="AR287" s="47">
        <v>0</v>
      </c>
      <c r="AS287" s="50"/>
      <c r="AT287" s="16"/>
      <c r="AU287" s="47"/>
      <c r="AV287" s="50"/>
      <c r="AW287" s="16"/>
      <c r="AX287" s="47"/>
      <c r="AY287" s="50"/>
      <c r="AZ287" s="16"/>
      <c r="BA287" s="47"/>
      <c r="BB287" s="50">
        <v>0</v>
      </c>
      <c r="BC287" s="16">
        <v>814.9</v>
      </c>
      <c r="BD287" s="47">
        <v>0</v>
      </c>
      <c r="BE287" s="50"/>
      <c r="BF287" s="16"/>
      <c r="BG287" s="47"/>
      <c r="BH287" s="50"/>
      <c r="BI287" s="16"/>
      <c r="BJ287" s="47"/>
      <c r="BK287" s="50">
        <v>1215.6623099999999</v>
      </c>
      <c r="BL287" s="16">
        <v>33802.167880000001</v>
      </c>
      <c r="BM287" s="47">
        <v>8524.2580799999996</v>
      </c>
      <c r="BN287" s="50">
        <v>375.97775000000001</v>
      </c>
      <c r="BO287" s="16">
        <v>25885.7788</v>
      </c>
      <c r="BP287" s="47">
        <v>7510.7431999999999</v>
      </c>
      <c r="BQ287" s="50">
        <v>824.78456000000006</v>
      </c>
      <c r="BR287" s="16">
        <v>2601.4807900000001</v>
      </c>
      <c r="BS287" s="47">
        <v>1013.5148799999999</v>
      </c>
      <c r="BT287" s="50"/>
      <c r="BU287" s="16"/>
      <c r="BV287" s="47"/>
      <c r="BW287" s="50"/>
      <c r="BX287" s="16"/>
      <c r="BY287" s="47"/>
      <c r="BZ287" s="50">
        <v>0</v>
      </c>
      <c r="CA287" s="16">
        <v>954.971</v>
      </c>
      <c r="CB287" s="47">
        <v>0</v>
      </c>
      <c r="CC287" s="50">
        <v>0</v>
      </c>
      <c r="CD287" s="16">
        <v>672.05985999999996</v>
      </c>
      <c r="CE287" s="47">
        <v>0</v>
      </c>
      <c r="CF287" s="50"/>
      <c r="CG287" s="16"/>
      <c r="CH287" s="47"/>
      <c r="CI287" s="50"/>
      <c r="CJ287" s="16"/>
      <c r="CK287" s="47"/>
      <c r="CL287" s="50">
        <v>0</v>
      </c>
      <c r="CM287" s="16">
        <v>407.08611999999999</v>
      </c>
      <c r="CN287" s="47">
        <v>0</v>
      </c>
      <c r="CO287" s="50"/>
      <c r="CP287" s="16"/>
      <c r="CQ287" s="47"/>
      <c r="CR287" s="50"/>
      <c r="CS287" s="16"/>
      <c r="CT287" s="47"/>
      <c r="CU287" s="50"/>
      <c r="CV287" s="16"/>
      <c r="CW287" s="47"/>
      <c r="CX287" s="50">
        <v>14.9</v>
      </c>
      <c r="CY287" s="16">
        <v>3280.7913100000001</v>
      </c>
      <c r="CZ287" s="47">
        <v>0</v>
      </c>
      <c r="DA287" s="50">
        <v>96.598380000000006</v>
      </c>
      <c r="DB287" s="16">
        <v>0</v>
      </c>
      <c r="DC287" s="47">
        <v>0</v>
      </c>
      <c r="DD287" s="50">
        <v>96.598380000000006</v>
      </c>
      <c r="DE287" s="16">
        <v>0</v>
      </c>
      <c r="DF287" s="47">
        <v>0</v>
      </c>
      <c r="DG287" s="50"/>
      <c r="DH287" s="16"/>
      <c r="DI287" s="47"/>
      <c r="DJ287" s="50"/>
      <c r="DK287" s="16"/>
      <c r="DL287" s="47"/>
      <c r="DM287" s="50">
        <v>0</v>
      </c>
      <c r="DN287" s="16">
        <v>841.14921000000004</v>
      </c>
      <c r="DO287" s="47">
        <v>5315.2759100000003</v>
      </c>
      <c r="DP287" s="50">
        <v>0</v>
      </c>
      <c r="DQ287" s="16">
        <v>841.14921000000004</v>
      </c>
      <c r="DR287" s="47">
        <v>5315.2759100000003</v>
      </c>
      <c r="DS287" s="50"/>
      <c r="DT287" s="16"/>
      <c r="DU287" s="47"/>
      <c r="DV287" s="50"/>
      <c r="DW287" s="16"/>
      <c r="DX287" s="47"/>
      <c r="DY287" s="50"/>
      <c r="DZ287" s="16"/>
      <c r="EA287" s="47"/>
      <c r="EB287" s="50">
        <v>3161.5907099999999</v>
      </c>
      <c r="EC287" s="16">
        <v>66641.255969999998</v>
      </c>
      <c r="ED287" s="47">
        <v>14849.733990000001</v>
      </c>
      <c r="EE287" s="50">
        <v>0</v>
      </c>
      <c r="EF287" s="16">
        <v>0</v>
      </c>
      <c r="EG287" s="47">
        <v>0</v>
      </c>
      <c r="EH287" s="50">
        <v>3161.5907099999999</v>
      </c>
      <c r="EI287" s="16">
        <v>66641.255969999998</v>
      </c>
      <c r="EJ287" s="17">
        <v>14849.733990000001</v>
      </c>
      <c r="EK287" s="2"/>
    </row>
    <row r="288" spans="1:141" x14ac:dyDescent="0.25">
      <c r="A288" s="96">
        <v>22</v>
      </c>
      <c r="B288" s="6" t="s">
        <v>76</v>
      </c>
      <c r="C288" s="15">
        <v>3124</v>
      </c>
      <c r="D288" s="16">
        <v>10801</v>
      </c>
      <c r="E288" s="47">
        <v>1212</v>
      </c>
      <c r="F288" s="50">
        <v>830</v>
      </c>
      <c r="G288" s="16">
        <v>6266</v>
      </c>
      <c r="H288" s="47">
        <v>1212</v>
      </c>
      <c r="I288" s="50"/>
      <c r="J288" s="16">
        <v>319</v>
      </c>
      <c r="K288" s="47"/>
      <c r="L288" s="50"/>
      <c r="M288" s="16"/>
      <c r="N288" s="47"/>
      <c r="O288" s="50">
        <v>2155</v>
      </c>
      <c r="P288" s="16">
        <v>880</v>
      </c>
      <c r="Q288" s="47"/>
      <c r="R288" s="50"/>
      <c r="S288" s="16"/>
      <c r="T288" s="47"/>
      <c r="U288" s="50"/>
      <c r="V288" s="16"/>
      <c r="W288" s="47"/>
      <c r="X288" s="50"/>
      <c r="Y288" s="16">
        <v>649</v>
      </c>
      <c r="Z288" s="47"/>
      <c r="AA288" s="50"/>
      <c r="AB288" s="16"/>
      <c r="AC288" s="47"/>
      <c r="AD288" s="50"/>
      <c r="AE288" s="16"/>
      <c r="AF288" s="47"/>
      <c r="AG288" s="50"/>
      <c r="AH288" s="16">
        <v>926</v>
      </c>
      <c r="AI288" s="47"/>
      <c r="AJ288" s="50"/>
      <c r="AK288" s="16"/>
      <c r="AL288" s="47"/>
      <c r="AM288" s="50"/>
      <c r="AN288" s="16"/>
      <c r="AO288" s="47"/>
      <c r="AP288" s="50">
        <v>139</v>
      </c>
      <c r="AQ288" s="16">
        <v>720</v>
      </c>
      <c r="AR288" s="47"/>
      <c r="AS288" s="50"/>
      <c r="AT288" s="16">
        <v>510</v>
      </c>
      <c r="AU288" s="47"/>
      <c r="AV288" s="50"/>
      <c r="AW288" s="16"/>
      <c r="AX288" s="47"/>
      <c r="AY288" s="50"/>
      <c r="AZ288" s="16"/>
      <c r="BA288" s="47"/>
      <c r="BB288" s="50"/>
      <c r="BC288" s="16">
        <v>850</v>
      </c>
      <c r="BD288" s="47"/>
      <c r="BE288" s="50"/>
      <c r="BF288" s="16"/>
      <c r="BG288" s="47"/>
      <c r="BH288" s="50"/>
      <c r="BI288" s="16"/>
      <c r="BJ288" s="47"/>
      <c r="BK288" s="50">
        <v>1843</v>
      </c>
      <c r="BL288" s="16">
        <v>7712</v>
      </c>
      <c r="BM288" s="47">
        <v>16953</v>
      </c>
      <c r="BN288" s="50">
        <v>222</v>
      </c>
      <c r="BO288" s="16">
        <v>2282</v>
      </c>
      <c r="BP288" s="47"/>
      <c r="BQ288" s="50">
        <v>331</v>
      </c>
      <c r="BR288" s="16">
        <v>3663</v>
      </c>
      <c r="BS288" s="47"/>
      <c r="BT288" s="50"/>
      <c r="BU288" s="16">
        <v>320</v>
      </c>
      <c r="BV288" s="47"/>
      <c r="BW288" s="50"/>
      <c r="BX288" s="16">
        <v>141</v>
      </c>
      <c r="BY288" s="47"/>
      <c r="BZ288" s="50"/>
      <c r="CA288" s="16">
        <v>713</v>
      </c>
      <c r="CB288" s="47"/>
      <c r="CC288" s="50">
        <v>75</v>
      </c>
      <c r="CD288" s="16">
        <v>135</v>
      </c>
      <c r="CE288" s="47"/>
      <c r="CF288" s="50">
        <v>60</v>
      </c>
      <c r="CG288" s="16"/>
      <c r="CH288" s="47"/>
      <c r="CI288" s="50">
        <v>34</v>
      </c>
      <c r="CJ288" s="16"/>
      <c r="CK288" s="47"/>
      <c r="CL288" s="50">
        <v>55</v>
      </c>
      <c r="CM288" s="16">
        <v>110</v>
      </c>
      <c r="CN288" s="47"/>
      <c r="CO288" s="50">
        <v>145</v>
      </c>
      <c r="CP288" s="16">
        <v>155</v>
      </c>
      <c r="CQ288" s="47"/>
      <c r="CR288" s="50"/>
      <c r="CS288" s="16"/>
      <c r="CT288" s="47"/>
      <c r="CU288" s="50"/>
      <c r="CV288" s="16"/>
      <c r="CW288" s="47"/>
      <c r="CX288" s="50">
        <v>921</v>
      </c>
      <c r="CY288" s="16">
        <v>193</v>
      </c>
      <c r="CZ288" s="47">
        <v>16953</v>
      </c>
      <c r="DA288" s="50">
        <v>0</v>
      </c>
      <c r="DB288" s="16">
        <v>0</v>
      </c>
      <c r="DC288" s="47">
        <v>0</v>
      </c>
      <c r="DD288" s="50"/>
      <c r="DE288" s="16"/>
      <c r="DF288" s="47"/>
      <c r="DG288" s="50"/>
      <c r="DH288" s="16"/>
      <c r="DI288" s="47"/>
      <c r="DJ288" s="50"/>
      <c r="DK288" s="16"/>
      <c r="DL288" s="47"/>
      <c r="DM288" s="50">
        <v>0</v>
      </c>
      <c r="DN288" s="16">
        <v>0</v>
      </c>
      <c r="DO288" s="47">
        <v>0</v>
      </c>
      <c r="DP288" s="50"/>
      <c r="DQ288" s="16"/>
      <c r="DR288" s="47"/>
      <c r="DS288" s="50"/>
      <c r="DT288" s="16"/>
      <c r="DU288" s="47"/>
      <c r="DV288" s="50"/>
      <c r="DW288" s="16"/>
      <c r="DX288" s="47"/>
      <c r="DY288" s="50"/>
      <c r="DZ288" s="16"/>
      <c r="EA288" s="47"/>
      <c r="EB288" s="50">
        <v>4967</v>
      </c>
      <c r="EC288" s="16">
        <v>18513</v>
      </c>
      <c r="ED288" s="47">
        <v>18165</v>
      </c>
      <c r="EE288" s="50">
        <v>0</v>
      </c>
      <c r="EF288" s="16">
        <v>0</v>
      </c>
      <c r="EG288" s="47">
        <v>0</v>
      </c>
      <c r="EH288" s="50">
        <v>4967</v>
      </c>
      <c r="EI288" s="16">
        <v>18513</v>
      </c>
      <c r="EJ288" s="17">
        <v>18165</v>
      </c>
      <c r="EK288" s="2"/>
    </row>
    <row r="289" spans="1:141" x14ac:dyDescent="0.25">
      <c r="A289" s="96">
        <v>23</v>
      </c>
      <c r="B289" s="6" t="s">
        <v>77</v>
      </c>
      <c r="C289" s="15">
        <v>0</v>
      </c>
      <c r="D289" s="16">
        <v>0</v>
      </c>
      <c r="E289" s="47">
        <v>0</v>
      </c>
      <c r="F289" s="50"/>
      <c r="G289" s="16"/>
      <c r="H289" s="47"/>
      <c r="I289" s="50"/>
      <c r="J289" s="16"/>
      <c r="K289" s="47"/>
      <c r="L289" s="50"/>
      <c r="M289" s="16"/>
      <c r="N289" s="47"/>
      <c r="O289" s="50"/>
      <c r="P289" s="16"/>
      <c r="Q289" s="47"/>
      <c r="R289" s="50"/>
      <c r="S289" s="16"/>
      <c r="T289" s="47"/>
      <c r="U289" s="50"/>
      <c r="V289" s="16"/>
      <c r="W289" s="47"/>
      <c r="X289" s="50"/>
      <c r="Y289" s="16"/>
      <c r="Z289" s="47"/>
      <c r="AA289" s="50"/>
      <c r="AB289" s="16"/>
      <c r="AC289" s="47"/>
      <c r="AD289" s="50"/>
      <c r="AE289" s="16"/>
      <c r="AF289" s="47"/>
      <c r="AG289" s="50"/>
      <c r="AH289" s="16"/>
      <c r="AI289" s="47"/>
      <c r="AJ289" s="50"/>
      <c r="AK289" s="16"/>
      <c r="AL289" s="47"/>
      <c r="AM289" s="50"/>
      <c r="AN289" s="16"/>
      <c r="AO289" s="47"/>
      <c r="AP289" s="50"/>
      <c r="AQ289" s="16"/>
      <c r="AR289" s="47"/>
      <c r="AS289" s="50"/>
      <c r="AT289" s="16"/>
      <c r="AU289" s="47"/>
      <c r="AV289" s="50"/>
      <c r="AW289" s="16"/>
      <c r="AX289" s="47"/>
      <c r="AY289" s="50"/>
      <c r="AZ289" s="16"/>
      <c r="BA289" s="47"/>
      <c r="BB289" s="50"/>
      <c r="BC289" s="16"/>
      <c r="BD289" s="47"/>
      <c r="BE289" s="50"/>
      <c r="BF289" s="16"/>
      <c r="BG289" s="47"/>
      <c r="BH289" s="50"/>
      <c r="BI289" s="16"/>
      <c r="BJ289" s="47"/>
      <c r="BK289" s="50">
        <v>0</v>
      </c>
      <c r="BL289" s="16">
        <v>0</v>
      </c>
      <c r="BM289" s="47">
        <v>0</v>
      </c>
      <c r="BN289" s="50"/>
      <c r="BO289" s="16"/>
      <c r="BP289" s="47"/>
      <c r="BQ289" s="50"/>
      <c r="BR289" s="16"/>
      <c r="BS289" s="47"/>
      <c r="BT289" s="50"/>
      <c r="BU289" s="16"/>
      <c r="BV289" s="47"/>
      <c r="BW289" s="50"/>
      <c r="BX289" s="16"/>
      <c r="BY289" s="47"/>
      <c r="BZ289" s="50"/>
      <c r="CA289" s="16"/>
      <c r="CB289" s="47"/>
      <c r="CC289" s="50"/>
      <c r="CD289" s="16"/>
      <c r="CE289" s="47"/>
      <c r="CF289" s="50"/>
      <c r="CG289" s="16"/>
      <c r="CH289" s="47"/>
      <c r="CI289" s="50"/>
      <c r="CJ289" s="16"/>
      <c r="CK289" s="47"/>
      <c r="CL289" s="50"/>
      <c r="CM289" s="16"/>
      <c r="CN289" s="47"/>
      <c r="CO289" s="50"/>
      <c r="CP289" s="16"/>
      <c r="CQ289" s="47"/>
      <c r="CR289" s="50"/>
      <c r="CS289" s="16"/>
      <c r="CT289" s="47"/>
      <c r="CU289" s="50"/>
      <c r="CV289" s="16"/>
      <c r="CW289" s="47"/>
      <c r="CX289" s="50"/>
      <c r="CY289" s="16"/>
      <c r="CZ289" s="47"/>
      <c r="DA289" s="50">
        <v>0</v>
      </c>
      <c r="DB289" s="16">
        <v>0</v>
      </c>
      <c r="DC289" s="47">
        <v>0</v>
      </c>
      <c r="DD289" s="50"/>
      <c r="DE289" s="16"/>
      <c r="DF289" s="47"/>
      <c r="DG289" s="50"/>
      <c r="DH289" s="16"/>
      <c r="DI289" s="47"/>
      <c r="DJ289" s="50"/>
      <c r="DK289" s="16"/>
      <c r="DL289" s="47"/>
      <c r="DM289" s="50">
        <v>0</v>
      </c>
      <c r="DN289" s="16">
        <v>0</v>
      </c>
      <c r="DO289" s="47">
        <v>0</v>
      </c>
      <c r="DP289" s="50"/>
      <c r="DQ289" s="16"/>
      <c r="DR289" s="47"/>
      <c r="DS289" s="50"/>
      <c r="DT289" s="16"/>
      <c r="DU289" s="47"/>
      <c r="DV289" s="50"/>
      <c r="DW289" s="16"/>
      <c r="DX289" s="47"/>
      <c r="DY289" s="50"/>
      <c r="DZ289" s="16"/>
      <c r="EA289" s="47"/>
      <c r="EB289" s="50">
        <v>0</v>
      </c>
      <c r="EC289" s="16">
        <v>0</v>
      </c>
      <c r="ED289" s="47">
        <v>0</v>
      </c>
      <c r="EE289" s="50">
        <v>0</v>
      </c>
      <c r="EF289" s="16">
        <v>0</v>
      </c>
      <c r="EG289" s="47">
        <v>0</v>
      </c>
      <c r="EH289" s="50">
        <v>0</v>
      </c>
      <c r="EI289" s="16">
        <v>0</v>
      </c>
      <c r="EJ289" s="17">
        <v>0</v>
      </c>
      <c r="EK289" s="2"/>
    </row>
    <row r="290" spans="1:141" x14ac:dyDescent="0.25">
      <c r="A290" s="96">
        <v>24</v>
      </c>
      <c r="B290" s="6" t="s">
        <v>78</v>
      </c>
      <c r="C290" s="15">
        <v>45225.23</v>
      </c>
      <c r="D290" s="16">
        <v>163456.57</v>
      </c>
      <c r="E290" s="47">
        <v>4890.6400000000003</v>
      </c>
      <c r="F290" s="50">
        <v>38237.79</v>
      </c>
      <c r="G290" s="16">
        <v>128009.04</v>
      </c>
      <c r="H290" s="47">
        <v>4890.6400000000003</v>
      </c>
      <c r="I290" s="50">
        <v>345.85</v>
      </c>
      <c r="J290" s="16">
        <v>3330.17</v>
      </c>
      <c r="K290" s="47">
        <v>0</v>
      </c>
      <c r="L290" s="50">
        <v>194.31</v>
      </c>
      <c r="M290" s="16">
        <v>7109.87</v>
      </c>
      <c r="N290" s="47">
        <v>0</v>
      </c>
      <c r="O290" s="50">
        <v>6987.44</v>
      </c>
      <c r="P290" s="16">
        <v>35447.53</v>
      </c>
      <c r="Q290" s="47">
        <v>0</v>
      </c>
      <c r="R290" s="50">
        <v>0</v>
      </c>
      <c r="S290" s="16">
        <v>0</v>
      </c>
      <c r="T290" s="47">
        <v>0</v>
      </c>
      <c r="U290" s="50">
        <v>0</v>
      </c>
      <c r="V290" s="16">
        <v>0</v>
      </c>
      <c r="W290" s="47">
        <v>0</v>
      </c>
      <c r="X290" s="50"/>
      <c r="Y290" s="16"/>
      <c r="Z290" s="47"/>
      <c r="AA290" s="50"/>
      <c r="AB290" s="16"/>
      <c r="AC290" s="47"/>
      <c r="AD290" s="50"/>
      <c r="AE290" s="16"/>
      <c r="AF290" s="47"/>
      <c r="AG290" s="50"/>
      <c r="AH290" s="16"/>
      <c r="AI290" s="47"/>
      <c r="AJ290" s="50"/>
      <c r="AK290" s="16"/>
      <c r="AL290" s="47"/>
      <c r="AM290" s="50"/>
      <c r="AN290" s="16"/>
      <c r="AO290" s="47"/>
      <c r="AP290" s="50"/>
      <c r="AQ290" s="16"/>
      <c r="AR290" s="47"/>
      <c r="AS290" s="50"/>
      <c r="AT290" s="16"/>
      <c r="AU290" s="47"/>
      <c r="AV290" s="50"/>
      <c r="AW290" s="16"/>
      <c r="AX290" s="47"/>
      <c r="AY290" s="50"/>
      <c r="AZ290" s="16"/>
      <c r="BA290" s="47"/>
      <c r="BB290" s="50"/>
      <c r="BC290" s="16"/>
      <c r="BD290" s="47"/>
      <c r="BE290" s="50"/>
      <c r="BF290" s="16"/>
      <c r="BG290" s="47"/>
      <c r="BH290" s="50"/>
      <c r="BI290" s="16"/>
      <c r="BJ290" s="47"/>
      <c r="BK290" s="50">
        <v>0</v>
      </c>
      <c r="BL290" s="16">
        <v>0</v>
      </c>
      <c r="BM290" s="47">
        <v>0</v>
      </c>
      <c r="BN290" s="50"/>
      <c r="BO290" s="16"/>
      <c r="BP290" s="47"/>
      <c r="BQ290" s="50"/>
      <c r="BR290" s="16"/>
      <c r="BS290" s="47"/>
      <c r="BT290" s="50"/>
      <c r="BU290" s="16"/>
      <c r="BV290" s="47"/>
      <c r="BW290" s="50"/>
      <c r="BX290" s="16"/>
      <c r="BY290" s="47"/>
      <c r="BZ290" s="50"/>
      <c r="CA290" s="16"/>
      <c r="CB290" s="47"/>
      <c r="CC290" s="50"/>
      <c r="CD290" s="16"/>
      <c r="CE290" s="47"/>
      <c r="CF290" s="50"/>
      <c r="CG290" s="16"/>
      <c r="CH290" s="47"/>
      <c r="CI290" s="50"/>
      <c r="CJ290" s="16"/>
      <c r="CK290" s="47"/>
      <c r="CL290" s="50"/>
      <c r="CM290" s="16"/>
      <c r="CN290" s="47"/>
      <c r="CO290" s="50"/>
      <c r="CP290" s="16"/>
      <c r="CQ290" s="47"/>
      <c r="CR290" s="50"/>
      <c r="CS290" s="16"/>
      <c r="CT290" s="47"/>
      <c r="CU290" s="50"/>
      <c r="CV290" s="16"/>
      <c r="CW290" s="47"/>
      <c r="CX290" s="50"/>
      <c r="CY290" s="16"/>
      <c r="CZ290" s="47"/>
      <c r="DA290" s="50">
        <v>0</v>
      </c>
      <c r="DB290" s="16">
        <v>0</v>
      </c>
      <c r="DC290" s="47">
        <v>0</v>
      </c>
      <c r="DD290" s="50"/>
      <c r="DE290" s="16"/>
      <c r="DF290" s="47"/>
      <c r="DG290" s="50"/>
      <c r="DH290" s="16"/>
      <c r="DI290" s="47"/>
      <c r="DJ290" s="50"/>
      <c r="DK290" s="16"/>
      <c r="DL290" s="47"/>
      <c r="DM290" s="50">
        <v>0</v>
      </c>
      <c r="DN290" s="16">
        <v>0</v>
      </c>
      <c r="DO290" s="47">
        <v>0</v>
      </c>
      <c r="DP290" s="50"/>
      <c r="DQ290" s="16"/>
      <c r="DR290" s="47"/>
      <c r="DS290" s="50"/>
      <c r="DT290" s="16"/>
      <c r="DU290" s="47"/>
      <c r="DV290" s="50"/>
      <c r="DW290" s="16"/>
      <c r="DX290" s="47"/>
      <c r="DY290" s="50"/>
      <c r="DZ290" s="16"/>
      <c r="EA290" s="47"/>
      <c r="EB290" s="50">
        <v>45225.23</v>
      </c>
      <c r="EC290" s="16">
        <v>163456.57</v>
      </c>
      <c r="ED290" s="47">
        <v>4890.6400000000003</v>
      </c>
      <c r="EE290" s="50">
        <v>0</v>
      </c>
      <c r="EF290" s="16">
        <v>0</v>
      </c>
      <c r="EG290" s="47">
        <v>0</v>
      </c>
      <c r="EH290" s="50">
        <v>45225.23</v>
      </c>
      <c r="EI290" s="16">
        <v>163456.57</v>
      </c>
      <c r="EJ290" s="17">
        <v>4890.6400000000003</v>
      </c>
      <c r="EK290" s="2"/>
    </row>
    <row r="291" spans="1:141" ht="15.75" thickBot="1" x14ac:dyDescent="0.3">
      <c r="A291" s="102">
        <v>25</v>
      </c>
      <c r="B291" s="22" t="s">
        <v>79</v>
      </c>
      <c r="C291" s="23">
        <v>1563703.260514807</v>
      </c>
      <c r="D291" s="24">
        <v>10280112.608764131</v>
      </c>
      <c r="E291" s="48">
        <v>578812.39011650113</v>
      </c>
      <c r="F291" s="51">
        <v>1105811.6796218443</v>
      </c>
      <c r="G291" s="24">
        <v>5708463.1708296202</v>
      </c>
      <c r="H291" s="48">
        <v>122364.06507632299</v>
      </c>
      <c r="I291" s="51">
        <v>1468.81898</v>
      </c>
      <c r="J291" s="24">
        <v>57890.834609999998</v>
      </c>
      <c r="K291" s="48">
        <v>0</v>
      </c>
      <c r="L291" s="51">
        <v>2499.8581016799999</v>
      </c>
      <c r="M291" s="24">
        <v>39668.568700000003</v>
      </c>
      <c r="N291" s="48">
        <v>0</v>
      </c>
      <c r="O291" s="51">
        <v>253110.72498034971</v>
      </c>
      <c r="P291" s="24">
        <v>983245.43446871103</v>
      </c>
      <c r="Q291" s="48">
        <v>13954.9282</v>
      </c>
      <c r="R291" s="51">
        <v>75</v>
      </c>
      <c r="S291" s="24">
        <v>3642.9418962499999</v>
      </c>
      <c r="T291" s="48">
        <v>0</v>
      </c>
      <c r="U291" s="51">
        <v>0</v>
      </c>
      <c r="V291" s="24">
        <v>0</v>
      </c>
      <c r="W291" s="48">
        <v>0</v>
      </c>
      <c r="X291" s="51">
        <v>13723.74841171472</v>
      </c>
      <c r="Y291" s="24">
        <v>799458.30416421685</v>
      </c>
      <c r="Z291" s="48">
        <v>72236.409910000002</v>
      </c>
      <c r="AA291" s="51">
        <v>0</v>
      </c>
      <c r="AB291" s="24">
        <v>298.77180121599997</v>
      </c>
      <c r="AC291" s="48">
        <v>0</v>
      </c>
      <c r="AD291" s="51">
        <v>0</v>
      </c>
      <c r="AE291" s="24">
        <v>0</v>
      </c>
      <c r="AF291" s="48">
        <v>0</v>
      </c>
      <c r="AG291" s="51">
        <v>26949.248715669699</v>
      </c>
      <c r="AH291" s="24">
        <v>1905513.8878479439</v>
      </c>
      <c r="AI291" s="48">
        <v>128021.43657924001</v>
      </c>
      <c r="AJ291" s="51">
        <v>0</v>
      </c>
      <c r="AK291" s="24">
        <v>0</v>
      </c>
      <c r="AL291" s="48">
        <v>0</v>
      </c>
      <c r="AM291" s="51">
        <v>0</v>
      </c>
      <c r="AN291" s="24">
        <v>0</v>
      </c>
      <c r="AO291" s="48">
        <v>0</v>
      </c>
      <c r="AP291" s="51">
        <v>97700.747227292988</v>
      </c>
      <c r="AQ291" s="24">
        <v>647232.14312560391</v>
      </c>
      <c r="AR291" s="48">
        <v>64873.864154288109</v>
      </c>
      <c r="AS291" s="51">
        <v>1514.1151199352321</v>
      </c>
      <c r="AT291" s="24">
        <v>167161.13107123709</v>
      </c>
      <c r="AU291" s="48">
        <v>127235.64784000001</v>
      </c>
      <c r="AV291" s="51">
        <v>0</v>
      </c>
      <c r="AW291" s="24">
        <v>0</v>
      </c>
      <c r="AX291" s="48">
        <v>0</v>
      </c>
      <c r="AY291" s="51">
        <v>0</v>
      </c>
      <c r="AZ291" s="24">
        <v>0</v>
      </c>
      <c r="BA291" s="48">
        <v>0</v>
      </c>
      <c r="BB291" s="51">
        <v>64892.996438000002</v>
      </c>
      <c r="BC291" s="24">
        <v>69038.537256791533</v>
      </c>
      <c r="BD291" s="48">
        <v>50126.038356650002</v>
      </c>
      <c r="BE291" s="51">
        <v>92.697000000000003</v>
      </c>
      <c r="BF291" s="24">
        <v>556.01300000000003</v>
      </c>
      <c r="BG291" s="48">
        <v>0</v>
      </c>
      <c r="BH291" s="51">
        <v>0</v>
      </c>
      <c r="BI291" s="24">
        <v>0</v>
      </c>
      <c r="BJ291" s="48">
        <v>0</v>
      </c>
      <c r="BK291" s="51">
        <v>406490.3413763477</v>
      </c>
      <c r="BL291" s="24">
        <v>2072475.2905355156</v>
      </c>
      <c r="BM291" s="48">
        <v>1463930.0674451478</v>
      </c>
      <c r="BN291" s="51">
        <v>51604.310732896367</v>
      </c>
      <c r="BO291" s="24">
        <v>695369.09992676566</v>
      </c>
      <c r="BP291" s="48">
        <v>202691.65689957479</v>
      </c>
      <c r="BQ291" s="51">
        <v>41349.314746322591</v>
      </c>
      <c r="BR291" s="24">
        <v>218275.90736208751</v>
      </c>
      <c r="BS291" s="48">
        <v>80276.896529999998</v>
      </c>
      <c r="BT291" s="51">
        <v>11216.02320337277</v>
      </c>
      <c r="BU291" s="24">
        <v>41412.518032340551</v>
      </c>
      <c r="BV291" s="48">
        <v>66054.881751784007</v>
      </c>
      <c r="BW291" s="51">
        <v>5748.1631139700003</v>
      </c>
      <c r="BX291" s="24">
        <v>70795.417812806932</v>
      </c>
      <c r="BY291" s="48">
        <v>116167.423275904</v>
      </c>
      <c r="BZ291" s="51">
        <v>14126.945127269741</v>
      </c>
      <c r="CA291" s="24">
        <v>149547.94600698</v>
      </c>
      <c r="CB291" s="48">
        <v>196483.559363104</v>
      </c>
      <c r="CC291" s="51">
        <v>13671.71909984927</v>
      </c>
      <c r="CD291" s="24">
        <v>52119.665932867101</v>
      </c>
      <c r="CE291" s="48">
        <v>93566.026110000006</v>
      </c>
      <c r="CF291" s="51">
        <v>19649.077642574121</v>
      </c>
      <c r="CG291" s="24">
        <v>37450.857918743663</v>
      </c>
      <c r="CH291" s="48">
        <v>20587.13049</v>
      </c>
      <c r="CI291" s="51">
        <v>17813.105433846009</v>
      </c>
      <c r="CJ291" s="24">
        <v>22419.768739022729</v>
      </c>
      <c r="CK291" s="48">
        <v>2528</v>
      </c>
      <c r="CL291" s="51">
        <v>67916.808250272326</v>
      </c>
      <c r="CM291" s="24">
        <v>217809.41143024011</v>
      </c>
      <c r="CN291" s="48">
        <v>46520.268211159979</v>
      </c>
      <c r="CO291" s="51">
        <v>15465.13351815368</v>
      </c>
      <c r="CP291" s="24">
        <v>43361.966317983999</v>
      </c>
      <c r="CQ291" s="48">
        <v>10536.650229999999</v>
      </c>
      <c r="CR291" s="51">
        <v>0</v>
      </c>
      <c r="CS291" s="24">
        <v>0</v>
      </c>
      <c r="CT291" s="48">
        <v>0</v>
      </c>
      <c r="CU291" s="51">
        <v>1070.9960000000001</v>
      </c>
      <c r="CV291" s="24">
        <v>1040.71693</v>
      </c>
      <c r="CW291" s="48">
        <v>0</v>
      </c>
      <c r="CX291" s="51">
        <v>146858.74450782069</v>
      </c>
      <c r="CY291" s="24">
        <v>522872.01412567758</v>
      </c>
      <c r="CZ291" s="48">
        <v>628517.57458362135</v>
      </c>
      <c r="DA291" s="51">
        <v>39796.22736803181</v>
      </c>
      <c r="DB291" s="24">
        <v>66247.451586778407</v>
      </c>
      <c r="DC291" s="48">
        <v>13532.678864478999</v>
      </c>
      <c r="DD291" s="51">
        <v>27001.089017946459</v>
      </c>
      <c r="DE291" s="24">
        <v>47369.504975705357</v>
      </c>
      <c r="DF291" s="48">
        <v>10032.001735289001</v>
      </c>
      <c r="DG291" s="51">
        <v>2312.4260138</v>
      </c>
      <c r="DH291" s="24">
        <v>4186.9768291729997</v>
      </c>
      <c r="DI291" s="48">
        <v>0</v>
      </c>
      <c r="DJ291" s="51">
        <v>10482.712336285351</v>
      </c>
      <c r="DK291" s="24">
        <v>14690.969781899999</v>
      </c>
      <c r="DL291" s="48">
        <v>3500.67712919</v>
      </c>
      <c r="DM291" s="51">
        <v>1368.40338</v>
      </c>
      <c r="DN291" s="24">
        <v>25366.670399999999</v>
      </c>
      <c r="DO291" s="48">
        <v>254974.69524984001</v>
      </c>
      <c r="DP291" s="51">
        <v>79.78</v>
      </c>
      <c r="DQ291" s="24">
        <v>3502.8327199999999</v>
      </c>
      <c r="DR291" s="48">
        <v>150978.59105640001</v>
      </c>
      <c r="DS291" s="51">
        <v>1288.62338</v>
      </c>
      <c r="DT291" s="24">
        <v>10455.601280000001</v>
      </c>
      <c r="DU291" s="48">
        <v>32429.104193439998</v>
      </c>
      <c r="DV291" s="51">
        <v>0</v>
      </c>
      <c r="DW291" s="24">
        <v>11408.2364</v>
      </c>
      <c r="DX291" s="48">
        <v>71567</v>
      </c>
      <c r="DY291" s="51">
        <v>13716.33710341</v>
      </c>
      <c r="DZ291" s="24">
        <v>33231.544258802998</v>
      </c>
      <c r="EA291" s="48">
        <v>50134.441489999997</v>
      </c>
      <c r="EB291" s="51">
        <v>2025074.5697425965</v>
      </c>
      <c r="EC291" s="24">
        <v>12477433.565545214</v>
      </c>
      <c r="ED291" s="48">
        <v>2361384.2731659678</v>
      </c>
      <c r="EE291" s="51">
        <v>171.91143</v>
      </c>
      <c r="EF291" s="24">
        <v>3032.7089999999998</v>
      </c>
      <c r="EG291" s="48">
        <v>188248.40893000001</v>
      </c>
      <c r="EH291" s="51">
        <v>2025246.4811725966</v>
      </c>
      <c r="EI291" s="24">
        <v>12480466.274545215</v>
      </c>
      <c r="EJ291" s="25">
        <v>2549632.6820959677</v>
      </c>
      <c r="EK291" s="2"/>
    </row>
    <row r="292" spans="1:141" ht="15.75" thickTop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</row>
    <row r="293" spans="1:141" x14ac:dyDescent="0.25">
      <c r="A293" s="1" t="s">
        <v>129</v>
      </c>
      <c r="C293" s="1" t="s">
        <v>1</v>
      </c>
    </row>
    <row r="294" spans="1:141" ht="15.75" thickBo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</row>
    <row r="295" spans="1:141" ht="45" customHeight="1" thickTop="1" x14ac:dyDescent="0.25">
      <c r="A295" s="133" t="s">
        <v>2</v>
      </c>
      <c r="B295" s="128" t="s">
        <v>3</v>
      </c>
      <c r="C295" s="130" t="s">
        <v>130</v>
      </c>
      <c r="D295" s="126" t="s">
        <v>131</v>
      </c>
      <c r="E295" s="126" t="s">
        <v>132</v>
      </c>
      <c r="F295" s="126" t="s">
        <v>133</v>
      </c>
      <c r="G295" s="126" t="s">
        <v>134</v>
      </c>
      <c r="H295" s="126"/>
      <c r="I295" s="126"/>
      <c r="J295" s="126"/>
      <c r="K295" s="126"/>
      <c r="L295" s="126"/>
      <c r="M295" s="126" t="s">
        <v>135</v>
      </c>
      <c r="N295" s="126"/>
      <c r="O295" s="126"/>
      <c r="P295" s="126" t="s">
        <v>138</v>
      </c>
      <c r="Q295" s="127"/>
      <c r="R295" s="2"/>
    </row>
    <row r="296" spans="1:141" ht="45.75" thickBot="1" x14ac:dyDescent="0.3">
      <c r="A296" s="134"/>
      <c r="B296" s="129"/>
      <c r="C296" s="131"/>
      <c r="D296" s="132"/>
      <c r="E296" s="132"/>
      <c r="F296" s="132"/>
      <c r="G296" s="41" t="s">
        <v>85</v>
      </c>
      <c r="H296" s="41" t="s">
        <v>86</v>
      </c>
      <c r="I296" s="41" t="s">
        <v>87</v>
      </c>
      <c r="J296" s="41" t="s">
        <v>88</v>
      </c>
      <c r="K296" s="41" t="s">
        <v>22</v>
      </c>
      <c r="L296" s="41" t="s">
        <v>79</v>
      </c>
      <c r="M296" s="41" t="s">
        <v>136</v>
      </c>
      <c r="N296" s="41" t="s">
        <v>137</v>
      </c>
      <c r="O296" s="41" t="s">
        <v>120</v>
      </c>
      <c r="P296" s="41" t="s">
        <v>139</v>
      </c>
      <c r="Q296" s="42" t="s">
        <v>140</v>
      </c>
      <c r="R296" s="2"/>
    </row>
    <row r="297" spans="1:141" ht="15.75" thickTop="1" x14ac:dyDescent="0.25">
      <c r="A297" s="70">
        <v>1</v>
      </c>
      <c r="B297" s="8" t="s">
        <v>55</v>
      </c>
      <c r="C297" s="12"/>
      <c r="D297" s="13"/>
      <c r="E297" s="13"/>
      <c r="F297" s="13"/>
      <c r="G297" s="13"/>
      <c r="H297" s="13"/>
      <c r="I297" s="13"/>
      <c r="J297" s="13"/>
      <c r="K297" s="13"/>
      <c r="L297" s="13">
        <v>0</v>
      </c>
      <c r="M297" s="13"/>
      <c r="N297" s="13"/>
      <c r="O297" s="13"/>
      <c r="P297" s="13"/>
      <c r="Q297" s="14"/>
      <c r="R297" s="2"/>
    </row>
    <row r="298" spans="1:141" x14ac:dyDescent="0.25">
      <c r="A298" s="71">
        <v>2</v>
      </c>
      <c r="B298" s="6" t="s">
        <v>56</v>
      </c>
      <c r="C298" s="15"/>
      <c r="D298" s="16"/>
      <c r="E298" s="16"/>
      <c r="F298" s="16"/>
      <c r="G298" s="16"/>
      <c r="H298" s="16"/>
      <c r="I298" s="16"/>
      <c r="J298" s="16"/>
      <c r="K298" s="16"/>
      <c r="L298" s="16">
        <v>0</v>
      </c>
      <c r="M298" s="16"/>
      <c r="N298" s="16"/>
      <c r="O298" s="16"/>
      <c r="P298" s="16"/>
      <c r="Q298" s="17"/>
      <c r="R298" s="2"/>
    </row>
    <row r="299" spans="1:141" x14ac:dyDescent="0.25">
      <c r="A299" s="71">
        <v>3</v>
      </c>
      <c r="B299" s="6" t="s">
        <v>57</v>
      </c>
      <c r="C299" s="15"/>
      <c r="D299" s="16"/>
      <c r="E299" s="16"/>
      <c r="F299" s="16"/>
      <c r="G299" s="16"/>
      <c r="H299" s="16"/>
      <c r="I299" s="16"/>
      <c r="J299" s="16"/>
      <c r="K299" s="16"/>
      <c r="L299" s="16">
        <v>0</v>
      </c>
      <c r="M299" s="16"/>
      <c r="N299" s="16"/>
      <c r="O299" s="16"/>
      <c r="P299" s="16"/>
      <c r="Q299" s="17"/>
      <c r="R299" s="2"/>
    </row>
    <row r="300" spans="1:141" x14ac:dyDescent="0.25">
      <c r="A300" s="71">
        <v>4</v>
      </c>
      <c r="B300" s="6" t="s">
        <v>58</v>
      </c>
      <c r="C300" s="15"/>
      <c r="D300" s="16"/>
      <c r="E300" s="16"/>
      <c r="F300" s="16"/>
      <c r="G300" s="16"/>
      <c r="H300" s="16"/>
      <c r="I300" s="16"/>
      <c r="J300" s="16"/>
      <c r="K300" s="16"/>
      <c r="L300" s="16">
        <v>0</v>
      </c>
      <c r="M300" s="16"/>
      <c r="N300" s="16"/>
      <c r="O300" s="16"/>
      <c r="P300" s="16"/>
      <c r="Q300" s="17"/>
      <c r="R300" s="2"/>
    </row>
    <row r="301" spans="1:141" x14ac:dyDescent="0.25">
      <c r="A301" s="71">
        <v>5</v>
      </c>
      <c r="B301" s="6" t="s">
        <v>59</v>
      </c>
      <c r="C301" s="15"/>
      <c r="D301" s="16"/>
      <c r="E301" s="16"/>
      <c r="F301" s="16"/>
      <c r="G301" s="16"/>
      <c r="H301" s="16"/>
      <c r="I301" s="16"/>
      <c r="J301" s="16"/>
      <c r="K301" s="16"/>
      <c r="L301" s="16">
        <v>0</v>
      </c>
      <c r="M301" s="16"/>
      <c r="N301" s="16"/>
      <c r="O301" s="16"/>
      <c r="P301" s="16"/>
      <c r="Q301" s="17"/>
      <c r="R301" s="2"/>
    </row>
    <row r="302" spans="1:141" x14ac:dyDescent="0.25">
      <c r="A302" s="71">
        <v>6</v>
      </c>
      <c r="B302" s="6" t="s">
        <v>60</v>
      </c>
      <c r="C302" s="15"/>
      <c r="D302" s="16"/>
      <c r="E302" s="16"/>
      <c r="F302" s="16"/>
      <c r="G302" s="16"/>
      <c r="H302" s="16"/>
      <c r="I302" s="16"/>
      <c r="J302" s="16"/>
      <c r="K302" s="16"/>
      <c r="L302" s="16">
        <v>0</v>
      </c>
      <c r="M302" s="16"/>
      <c r="N302" s="16"/>
      <c r="O302" s="16"/>
      <c r="P302" s="16"/>
      <c r="Q302" s="17"/>
      <c r="R302" s="2"/>
    </row>
    <row r="303" spans="1:141" x14ac:dyDescent="0.25">
      <c r="A303" s="71">
        <v>7</v>
      </c>
      <c r="B303" s="6" t="s">
        <v>61</v>
      </c>
      <c r="C303" s="15"/>
      <c r="D303" s="16"/>
      <c r="E303" s="16"/>
      <c r="F303" s="16"/>
      <c r="G303" s="16"/>
      <c r="H303" s="16"/>
      <c r="I303" s="16"/>
      <c r="J303" s="16"/>
      <c r="K303" s="16"/>
      <c r="L303" s="16">
        <v>0</v>
      </c>
      <c r="M303" s="16"/>
      <c r="N303" s="16"/>
      <c r="O303" s="16"/>
      <c r="P303" s="16"/>
      <c r="Q303" s="17"/>
      <c r="R303" s="2"/>
    </row>
    <row r="304" spans="1:141" x14ac:dyDescent="0.25">
      <c r="A304" s="71">
        <v>8</v>
      </c>
      <c r="B304" s="6" t="s">
        <v>62</v>
      </c>
      <c r="C304" s="15">
        <v>13</v>
      </c>
      <c r="D304" s="16">
        <v>1534.3317099999999</v>
      </c>
      <c r="E304" s="16">
        <v>0</v>
      </c>
      <c r="F304" s="16">
        <v>0</v>
      </c>
      <c r="G304" s="16">
        <v>1534.3317099999999</v>
      </c>
      <c r="H304" s="16">
        <v>0</v>
      </c>
      <c r="I304" s="16"/>
      <c r="J304" s="16"/>
      <c r="K304" s="16"/>
      <c r="L304" s="16">
        <v>1534.3317099999999</v>
      </c>
      <c r="M304" s="16">
        <v>400.25529</v>
      </c>
      <c r="N304" s="16">
        <v>1134.0764200000001</v>
      </c>
      <c r="O304" s="16">
        <v>0</v>
      </c>
      <c r="P304" s="16">
        <v>5.0338378263719799E-2</v>
      </c>
      <c r="Q304" s="17">
        <v>27.692307692307701</v>
      </c>
      <c r="R304" s="2"/>
    </row>
    <row r="305" spans="1:18" x14ac:dyDescent="0.25">
      <c r="A305" s="71">
        <v>9</v>
      </c>
      <c r="B305" s="6" t="s">
        <v>63</v>
      </c>
      <c r="C305" s="15"/>
      <c r="D305" s="16"/>
      <c r="E305" s="16"/>
      <c r="F305" s="16"/>
      <c r="G305" s="16"/>
      <c r="H305" s="16"/>
      <c r="I305" s="16"/>
      <c r="J305" s="16"/>
      <c r="K305" s="16"/>
      <c r="L305" s="16">
        <v>0</v>
      </c>
      <c r="M305" s="16"/>
      <c r="N305" s="16"/>
      <c r="O305" s="16"/>
      <c r="P305" s="16"/>
      <c r="Q305" s="17"/>
      <c r="R305" s="2"/>
    </row>
    <row r="306" spans="1:18" x14ac:dyDescent="0.25">
      <c r="A306" s="71">
        <v>10</v>
      </c>
      <c r="B306" s="6" t="s">
        <v>64</v>
      </c>
      <c r="C306" s="15"/>
      <c r="D306" s="16"/>
      <c r="E306" s="16"/>
      <c r="F306" s="16"/>
      <c r="G306" s="16"/>
      <c r="H306" s="16"/>
      <c r="I306" s="16"/>
      <c r="J306" s="16"/>
      <c r="K306" s="16"/>
      <c r="L306" s="16">
        <v>0</v>
      </c>
      <c r="M306" s="16"/>
      <c r="N306" s="16"/>
      <c r="O306" s="16"/>
      <c r="P306" s="16"/>
      <c r="Q306" s="17"/>
      <c r="R306" s="2"/>
    </row>
    <row r="307" spans="1:18" x14ac:dyDescent="0.25">
      <c r="A307" s="71">
        <v>11</v>
      </c>
      <c r="B307" s="6" t="s">
        <v>65</v>
      </c>
      <c r="C307" s="15"/>
      <c r="D307" s="16"/>
      <c r="E307" s="16"/>
      <c r="F307" s="16"/>
      <c r="G307" s="16"/>
      <c r="H307" s="16"/>
      <c r="I307" s="16"/>
      <c r="J307" s="16"/>
      <c r="K307" s="16"/>
      <c r="L307" s="16">
        <v>0</v>
      </c>
      <c r="M307" s="16"/>
      <c r="N307" s="16"/>
      <c r="O307" s="16"/>
      <c r="P307" s="16"/>
      <c r="Q307" s="17"/>
      <c r="R307" s="2"/>
    </row>
    <row r="308" spans="1:18" x14ac:dyDescent="0.25">
      <c r="A308" s="71">
        <v>12</v>
      </c>
      <c r="B308" s="6" t="s">
        <v>66</v>
      </c>
      <c r="C308" s="15">
        <v>57</v>
      </c>
      <c r="D308" s="16">
        <v>11402.788339999999</v>
      </c>
      <c r="E308" s="16">
        <v>2</v>
      </c>
      <c r="F308" s="16">
        <v>317.17496999999997</v>
      </c>
      <c r="G308" s="16">
        <v>11402.788339999999</v>
      </c>
      <c r="H308" s="16"/>
      <c r="I308" s="16"/>
      <c r="J308" s="16"/>
      <c r="K308" s="16"/>
      <c r="L308" s="16">
        <v>11402.788339999999</v>
      </c>
      <c r="M308" s="16">
        <v>179.70087000000001</v>
      </c>
      <c r="N308" s="16">
        <v>11223.08747</v>
      </c>
      <c r="O308" s="16"/>
      <c r="P308" s="16"/>
      <c r="Q308" s="17"/>
      <c r="R308" s="2"/>
    </row>
    <row r="309" spans="1:18" x14ac:dyDescent="0.25">
      <c r="A309" s="71">
        <v>13</v>
      </c>
      <c r="B309" s="6" t="s">
        <v>67</v>
      </c>
      <c r="C309" s="15"/>
      <c r="D309" s="16"/>
      <c r="E309" s="16"/>
      <c r="F309" s="16"/>
      <c r="G309" s="16"/>
      <c r="H309" s="16"/>
      <c r="I309" s="16"/>
      <c r="J309" s="16"/>
      <c r="K309" s="16"/>
      <c r="L309" s="16">
        <v>0</v>
      </c>
      <c r="M309" s="16"/>
      <c r="N309" s="16"/>
      <c r="O309" s="16"/>
      <c r="P309" s="16"/>
      <c r="Q309" s="17"/>
      <c r="R309" s="2"/>
    </row>
    <row r="310" spans="1:18" x14ac:dyDescent="0.25">
      <c r="A310" s="71">
        <v>14</v>
      </c>
      <c r="B310" s="6" t="s">
        <v>68</v>
      </c>
      <c r="C310" s="15"/>
      <c r="D310" s="16"/>
      <c r="E310" s="16"/>
      <c r="F310" s="16"/>
      <c r="G310" s="16"/>
      <c r="H310" s="16"/>
      <c r="I310" s="16"/>
      <c r="J310" s="16"/>
      <c r="K310" s="16"/>
      <c r="L310" s="16">
        <v>0</v>
      </c>
      <c r="M310" s="16"/>
      <c r="N310" s="16"/>
      <c r="O310" s="16"/>
      <c r="P310" s="16"/>
      <c r="Q310" s="17"/>
      <c r="R310" s="2"/>
    </row>
    <row r="311" spans="1:18" x14ac:dyDescent="0.25">
      <c r="A311" s="71">
        <v>15</v>
      </c>
      <c r="B311" s="6" t="s">
        <v>69</v>
      </c>
      <c r="C311" s="15"/>
      <c r="D311" s="16"/>
      <c r="E311" s="16"/>
      <c r="F311" s="16"/>
      <c r="G311" s="16"/>
      <c r="H311" s="16"/>
      <c r="I311" s="16"/>
      <c r="J311" s="16"/>
      <c r="K311" s="16"/>
      <c r="L311" s="16">
        <v>0</v>
      </c>
      <c r="M311" s="16"/>
      <c r="N311" s="16"/>
      <c r="O311" s="16"/>
      <c r="P311" s="16"/>
      <c r="Q311" s="17"/>
      <c r="R311" s="2"/>
    </row>
    <row r="312" spans="1:18" x14ac:dyDescent="0.25">
      <c r="A312" s="71">
        <v>16</v>
      </c>
      <c r="B312" s="6" t="s">
        <v>70</v>
      </c>
      <c r="C312" s="15">
        <v>0</v>
      </c>
      <c r="D312" s="16">
        <v>0</v>
      </c>
      <c r="E312" s="16">
        <v>0</v>
      </c>
      <c r="F312" s="16">
        <v>0</v>
      </c>
      <c r="G312" s="16">
        <v>0</v>
      </c>
      <c r="H312" s="16">
        <v>0</v>
      </c>
      <c r="I312" s="16">
        <v>0</v>
      </c>
      <c r="J312" s="16">
        <v>0</v>
      </c>
      <c r="K312" s="16">
        <v>0</v>
      </c>
      <c r="L312" s="16">
        <v>0</v>
      </c>
      <c r="M312" s="16">
        <v>0</v>
      </c>
      <c r="N312" s="16">
        <v>0</v>
      </c>
      <c r="O312" s="16">
        <v>0</v>
      </c>
      <c r="P312" s="16">
        <v>0</v>
      </c>
      <c r="Q312" s="17">
        <v>0</v>
      </c>
      <c r="R312" s="2"/>
    </row>
    <row r="313" spans="1:18" x14ac:dyDescent="0.25">
      <c r="A313" s="71">
        <v>17</v>
      </c>
      <c r="B313" s="6" t="s">
        <v>71</v>
      </c>
      <c r="C313" s="15">
        <v>72</v>
      </c>
      <c r="D313" s="16">
        <v>11156.37088</v>
      </c>
      <c r="E313" s="16">
        <v>20</v>
      </c>
      <c r="F313" s="16">
        <v>1959.1046100000001</v>
      </c>
      <c r="G313" s="16">
        <v>11156.37088</v>
      </c>
      <c r="H313" s="16"/>
      <c r="I313" s="16"/>
      <c r="J313" s="16"/>
      <c r="K313" s="16"/>
      <c r="L313" s="16">
        <v>11156.37088</v>
      </c>
      <c r="M313" s="16">
        <v>1735.75675</v>
      </c>
      <c r="N313" s="16">
        <v>7116.1188300000003</v>
      </c>
      <c r="O313" s="16">
        <v>2304.4953</v>
      </c>
      <c r="P313" s="16">
        <v>0.34359728564659497</v>
      </c>
      <c r="Q313" s="17">
        <v>46.697084247522497</v>
      </c>
      <c r="R313" s="2"/>
    </row>
    <row r="314" spans="1:18" x14ac:dyDescent="0.25">
      <c r="A314" s="71">
        <v>18</v>
      </c>
      <c r="B314" s="6" t="s">
        <v>72</v>
      </c>
      <c r="C314" s="15"/>
      <c r="D314" s="16"/>
      <c r="E314" s="16"/>
      <c r="F314" s="16"/>
      <c r="G314" s="16"/>
      <c r="H314" s="16"/>
      <c r="I314" s="16"/>
      <c r="J314" s="16"/>
      <c r="K314" s="16"/>
      <c r="L314" s="16">
        <v>0</v>
      </c>
      <c r="M314" s="16"/>
      <c r="N314" s="16"/>
      <c r="O314" s="16"/>
      <c r="P314" s="16"/>
      <c r="Q314" s="17"/>
      <c r="R314" s="2"/>
    </row>
    <row r="315" spans="1:18" x14ac:dyDescent="0.25">
      <c r="A315" s="71">
        <v>19</v>
      </c>
      <c r="B315" s="6" t="s">
        <v>73</v>
      </c>
      <c r="C315" s="15"/>
      <c r="D315" s="16"/>
      <c r="E315" s="16"/>
      <c r="F315" s="16"/>
      <c r="G315" s="16"/>
      <c r="H315" s="16"/>
      <c r="I315" s="16"/>
      <c r="J315" s="16"/>
      <c r="K315" s="16"/>
      <c r="L315" s="16">
        <v>0</v>
      </c>
      <c r="M315" s="16"/>
      <c r="N315" s="16"/>
      <c r="O315" s="16"/>
      <c r="P315" s="16"/>
      <c r="Q315" s="17"/>
      <c r="R315" s="2"/>
    </row>
    <row r="316" spans="1:18" x14ac:dyDescent="0.25">
      <c r="A316" s="71">
        <v>20</v>
      </c>
      <c r="B316" s="6" t="s">
        <v>74</v>
      </c>
      <c r="C316" s="15"/>
      <c r="D316" s="16"/>
      <c r="E316" s="16"/>
      <c r="F316" s="16"/>
      <c r="G316" s="16"/>
      <c r="H316" s="16"/>
      <c r="I316" s="16"/>
      <c r="J316" s="16"/>
      <c r="K316" s="16"/>
      <c r="L316" s="16">
        <v>0</v>
      </c>
      <c r="M316" s="16"/>
      <c r="N316" s="16"/>
      <c r="O316" s="16"/>
      <c r="P316" s="16"/>
      <c r="Q316" s="17"/>
      <c r="R316" s="2"/>
    </row>
    <row r="317" spans="1:18" x14ac:dyDescent="0.25">
      <c r="A317" s="71">
        <v>21</v>
      </c>
      <c r="B317" s="6" t="s">
        <v>75</v>
      </c>
      <c r="C317" s="15"/>
      <c r="D317" s="16"/>
      <c r="E317" s="16"/>
      <c r="F317" s="16"/>
      <c r="G317" s="16"/>
      <c r="H317" s="16"/>
      <c r="I317" s="16"/>
      <c r="J317" s="16"/>
      <c r="K317" s="16"/>
      <c r="L317" s="16">
        <v>0</v>
      </c>
      <c r="M317" s="16"/>
      <c r="N317" s="16"/>
      <c r="O317" s="16"/>
      <c r="P317" s="16"/>
      <c r="Q317" s="17"/>
      <c r="R317" s="2"/>
    </row>
    <row r="318" spans="1:18" x14ac:dyDescent="0.25">
      <c r="A318" s="71">
        <v>22</v>
      </c>
      <c r="B318" s="6" t="s">
        <v>76</v>
      </c>
      <c r="C318" s="15"/>
      <c r="D318" s="16"/>
      <c r="E318" s="16"/>
      <c r="F318" s="16"/>
      <c r="G318" s="16"/>
      <c r="H318" s="16"/>
      <c r="I318" s="16"/>
      <c r="J318" s="16"/>
      <c r="K318" s="16"/>
      <c r="L318" s="16">
        <v>0</v>
      </c>
      <c r="M318" s="16"/>
      <c r="N318" s="16"/>
      <c r="O318" s="16"/>
      <c r="P318" s="16"/>
      <c r="Q318" s="17"/>
      <c r="R318" s="2"/>
    </row>
    <row r="319" spans="1:18" x14ac:dyDescent="0.25">
      <c r="A319" s="71">
        <v>23</v>
      </c>
      <c r="B319" s="6" t="s">
        <v>77</v>
      </c>
      <c r="C319" s="15"/>
      <c r="D319" s="16"/>
      <c r="E319" s="16"/>
      <c r="F319" s="16"/>
      <c r="G319" s="16"/>
      <c r="H319" s="16"/>
      <c r="I319" s="16"/>
      <c r="J319" s="16"/>
      <c r="K319" s="16"/>
      <c r="L319" s="16">
        <v>0</v>
      </c>
      <c r="M319" s="16"/>
      <c r="N319" s="16"/>
      <c r="O319" s="16"/>
      <c r="P319" s="16"/>
      <c r="Q319" s="17"/>
      <c r="R319" s="2"/>
    </row>
    <row r="320" spans="1:18" ht="15.75" thickBot="1" x14ac:dyDescent="0.3">
      <c r="A320" s="94">
        <v>24</v>
      </c>
      <c r="B320" s="7" t="s">
        <v>78</v>
      </c>
      <c r="C320" s="18">
        <v>145</v>
      </c>
      <c r="D320" s="19">
        <v>18070.18</v>
      </c>
      <c r="E320" s="19">
        <v>42</v>
      </c>
      <c r="F320" s="19">
        <v>4168.25</v>
      </c>
      <c r="G320" s="19">
        <v>18070.18</v>
      </c>
      <c r="H320" s="19"/>
      <c r="I320" s="19"/>
      <c r="J320" s="19"/>
      <c r="K320" s="19"/>
      <c r="L320" s="19">
        <v>18070.18</v>
      </c>
      <c r="M320" s="19">
        <v>4356.88</v>
      </c>
      <c r="N320" s="19">
        <v>12452.88</v>
      </c>
      <c r="O320" s="19">
        <v>1260.42</v>
      </c>
      <c r="P320" s="19">
        <v>0.20292065454091099</v>
      </c>
      <c r="Q320" s="20">
        <v>54.0992907801418</v>
      </c>
      <c r="R320" s="2"/>
    </row>
    <row r="321" spans="1:18" ht="15.75" thickTop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</row>
    <row r="322" spans="1:18" x14ac:dyDescent="0.25">
      <c r="A322" s="1" t="s">
        <v>141</v>
      </c>
      <c r="C322" s="1" t="s">
        <v>1</v>
      </c>
    </row>
    <row r="323" spans="1:18" ht="15.75" thickBo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</row>
    <row r="324" spans="1:18" ht="45" customHeight="1" thickTop="1" x14ac:dyDescent="0.25">
      <c r="A324" s="109" t="s">
        <v>2</v>
      </c>
      <c r="B324" s="128" t="s">
        <v>3</v>
      </c>
      <c r="C324" s="130" t="s">
        <v>130</v>
      </c>
      <c r="D324" s="126" t="s">
        <v>131</v>
      </c>
      <c r="E324" s="126" t="s">
        <v>132</v>
      </c>
      <c r="F324" s="126" t="s">
        <v>133</v>
      </c>
      <c r="G324" s="126" t="s">
        <v>134</v>
      </c>
      <c r="H324" s="126"/>
      <c r="I324" s="126"/>
      <c r="J324" s="126"/>
      <c r="K324" s="126"/>
      <c r="L324" s="126"/>
      <c r="M324" s="126" t="s">
        <v>135</v>
      </c>
      <c r="N324" s="126"/>
      <c r="O324" s="126"/>
      <c r="P324" s="126" t="s">
        <v>138</v>
      </c>
      <c r="Q324" s="127"/>
      <c r="R324" s="2"/>
    </row>
    <row r="325" spans="1:18" ht="45.75" thickBot="1" x14ac:dyDescent="0.3">
      <c r="A325" s="110"/>
      <c r="B325" s="129"/>
      <c r="C325" s="131"/>
      <c r="D325" s="132"/>
      <c r="E325" s="132"/>
      <c r="F325" s="132"/>
      <c r="G325" s="41" t="s">
        <v>85</v>
      </c>
      <c r="H325" s="41" t="s">
        <v>86</v>
      </c>
      <c r="I325" s="41" t="s">
        <v>87</v>
      </c>
      <c r="J325" s="41" t="s">
        <v>88</v>
      </c>
      <c r="K325" s="41" t="s">
        <v>22</v>
      </c>
      <c r="L325" s="41" t="s">
        <v>79</v>
      </c>
      <c r="M325" s="41" t="s">
        <v>136</v>
      </c>
      <c r="N325" s="41" t="s">
        <v>137</v>
      </c>
      <c r="O325" s="41" t="s">
        <v>120</v>
      </c>
      <c r="P325" s="41" t="s">
        <v>139</v>
      </c>
      <c r="Q325" s="42" t="s">
        <v>140</v>
      </c>
      <c r="R325" s="2"/>
    </row>
    <row r="326" spans="1:18" ht="15.75" thickTop="1" x14ac:dyDescent="0.25">
      <c r="A326" s="95">
        <v>1</v>
      </c>
      <c r="B326" s="8" t="s">
        <v>55</v>
      </c>
      <c r="C326" s="12"/>
      <c r="D326" s="13"/>
      <c r="E326" s="13"/>
      <c r="F326" s="13"/>
      <c r="G326" s="13"/>
      <c r="H326" s="13"/>
      <c r="I326" s="13"/>
      <c r="J326" s="13"/>
      <c r="K326" s="13"/>
      <c r="L326" s="13">
        <v>0</v>
      </c>
      <c r="M326" s="13"/>
      <c r="N326" s="13"/>
      <c r="O326" s="13"/>
      <c r="P326" s="13"/>
      <c r="Q326" s="14"/>
      <c r="R326" s="2"/>
    </row>
    <row r="327" spans="1:18" x14ac:dyDescent="0.25">
      <c r="A327" s="96">
        <v>2</v>
      </c>
      <c r="B327" s="6" t="s">
        <v>56</v>
      </c>
      <c r="C327" s="15"/>
      <c r="D327" s="16"/>
      <c r="E327" s="16"/>
      <c r="F327" s="16"/>
      <c r="G327" s="16"/>
      <c r="H327" s="16"/>
      <c r="I327" s="16"/>
      <c r="J327" s="16"/>
      <c r="K327" s="16"/>
      <c r="L327" s="16">
        <v>0</v>
      </c>
      <c r="M327" s="16"/>
      <c r="N327" s="16"/>
      <c r="O327" s="16"/>
      <c r="P327" s="16"/>
      <c r="Q327" s="17"/>
      <c r="R327" s="2"/>
    </row>
    <row r="328" spans="1:18" x14ac:dyDescent="0.25">
      <c r="A328" s="96">
        <v>3</v>
      </c>
      <c r="B328" s="6" t="s">
        <v>57</v>
      </c>
      <c r="C328" s="15"/>
      <c r="D328" s="16"/>
      <c r="E328" s="16"/>
      <c r="F328" s="16"/>
      <c r="G328" s="16"/>
      <c r="H328" s="16"/>
      <c r="I328" s="16"/>
      <c r="J328" s="16"/>
      <c r="K328" s="16"/>
      <c r="L328" s="16">
        <v>0</v>
      </c>
      <c r="M328" s="16"/>
      <c r="N328" s="16"/>
      <c r="O328" s="16"/>
      <c r="P328" s="16"/>
      <c r="Q328" s="17"/>
      <c r="R328" s="2"/>
    </row>
    <row r="329" spans="1:18" x14ac:dyDescent="0.25">
      <c r="A329" s="96">
        <v>4</v>
      </c>
      <c r="B329" s="6" t="s">
        <v>58</v>
      </c>
      <c r="C329" s="15">
        <v>4</v>
      </c>
      <c r="D329" s="16">
        <v>686.26</v>
      </c>
      <c r="E329" s="16">
        <v>4</v>
      </c>
      <c r="F329" s="16">
        <v>686.26</v>
      </c>
      <c r="G329" s="16">
        <v>686.26</v>
      </c>
      <c r="H329" s="16"/>
      <c r="I329" s="16"/>
      <c r="J329" s="16"/>
      <c r="K329" s="16"/>
      <c r="L329" s="16">
        <v>686.26</v>
      </c>
      <c r="M329" s="16"/>
      <c r="N329" s="16">
        <v>686.26</v>
      </c>
      <c r="O329" s="16"/>
      <c r="P329" s="16">
        <v>0</v>
      </c>
      <c r="Q329" s="17">
        <v>37.18</v>
      </c>
      <c r="R329" s="2"/>
    </row>
    <row r="330" spans="1:18" x14ac:dyDescent="0.25">
      <c r="A330" s="96">
        <v>5</v>
      </c>
      <c r="B330" s="6" t="s">
        <v>59</v>
      </c>
      <c r="C330" s="15"/>
      <c r="D330" s="16"/>
      <c r="E330" s="16"/>
      <c r="F330" s="16"/>
      <c r="G330" s="16"/>
      <c r="H330" s="16"/>
      <c r="I330" s="16"/>
      <c r="J330" s="16"/>
      <c r="K330" s="16"/>
      <c r="L330" s="16">
        <v>0</v>
      </c>
      <c r="M330" s="16"/>
      <c r="N330" s="16"/>
      <c r="O330" s="16"/>
      <c r="P330" s="16"/>
      <c r="Q330" s="17"/>
      <c r="R330" s="2"/>
    </row>
    <row r="331" spans="1:18" x14ac:dyDescent="0.25">
      <c r="A331" s="96">
        <v>6</v>
      </c>
      <c r="B331" s="6" t="s">
        <v>60</v>
      </c>
      <c r="C331" s="15"/>
      <c r="D331" s="16"/>
      <c r="E331" s="16"/>
      <c r="F331" s="16"/>
      <c r="G331" s="16"/>
      <c r="H331" s="16"/>
      <c r="I331" s="16"/>
      <c r="J331" s="16"/>
      <c r="K331" s="16"/>
      <c r="L331" s="16">
        <v>0</v>
      </c>
      <c r="M331" s="16"/>
      <c r="N331" s="16"/>
      <c r="O331" s="16"/>
      <c r="P331" s="16"/>
      <c r="Q331" s="17"/>
      <c r="R331" s="2"/>
    </row>
    <row r="332" spans="1:18" x14ac:dyDescent="0.25">
      <c r="A332" s="96">
        <v>7</v>
      </c>
      <c r="B332" s="6" t="s">
        <v>61</v>
      </c>
      <c r="C332" s="15"/>
      <c r="D332" s="16"/>
      <c r="E332" s="16"/>
      <c r="F332" s="16"/>
      <c r="G332" s="16"/>
      <c r="H332" s="16"/>
      <c r="I332" s="16"/>
      <c r="J332" s="16"/>
      <c r="K332" s="16"/>
      <c r="L332" s="16">
        <v>0</v>
      </c>
      <c r="M332" s="16"/>
      <c r="N332" s="16"/>
      <c r="O332" s="16"/>
      <c r="P332" s="16"/>
      <c r="Q332" s="17"/>
      <c r="R332" s="2"/>
    </row>
    <row r="333" spans="1:18" x14ac:dyDescent="0.25">
      <c r="A333" s="96">
        <v>8</v>
      </c>
      <c r="B333" s="6" t="s">
        <v>62</v>
      </c>
      <c r="C333" s="15">
        <v>831</v>
      </c>
      <c r="D333" s="16">
        <v>97686.465164210007</v>
      </c>
      <c r="E333" s="16">
        <v>88</v>
      </c>
      <c r="F333" s="16">
        <v>5633.8925499999996</v>
      </c>
      <c r="G333" s="16">
        <v>96805.964749999999</v>
      </c>
      <c r="H333" s="16">
        <v>880.50041421000003</v>
      </c>
      <c r="I333" s="16"/>
      <c r="J333" s="16"/>
      <c r="K333" s="16"/>
      <c r="L333" s="16">
        <v>97686.465164210007</v>
      </c>
      <c r="M333" s="16">
        <v>29899.944309999999</v>
      </c>
      <c r="N333" s="16">
        <v>67786.520854210001</v>
      </c>
      <c r="O333" s="16">
        <v>0</v>
      </c>
      <c r="P333" s="16">
        <v>2.8767597386967301E-2</v>
      </c>
      <c r="Q333" s="17">
        <v>39.2105896510229</v>
      </c>
      <c r="R333" s="2"/>
    </row>
    <row r="334" spans="1:18" x14ac:dyDescent="0.25">
      <c r="A334" s="96">
        <v>9</v>
      </c>
      <c r="B334" s="6" t="s">
        <v>63</v>
      </c>
      <c r="C334" s="15"/>
      <c r="D334" s="16"/>
      <c r="E334" s="16"/>
      <c r="F334" s="16"/>
      <c r="G334" s="16"/>
      <c r="H334" s="16"/>
      <c r="I334" s="16"/>
      <c r="J334" s="16"/>
      <c r="K334" s="16"/>
      <c r="L334" s="16">
        <v>0</v>
      </c>
      <c r="M334" s="16"/>
      <c r="N334" s="16"/>
      <c r="O334" s="16"/>
      <c r="P334" s="16"/>
      <c r="Q334" s="17"/>
      <c r="R334" s="2"/>
    </row>
    <row r="335" spans="1:18" x14ac:dyDescent="0.25">
      <c r="A335" s="96">
        <v>10</v>
      </c>
      <c r="B335" s="6" t="s">
        <v>64</v>
      </c>
      <c r="C335" s="15"/>
      <c r="D335" s="16"/>
      <c r="E335" s="16"/>
      <c r="F335" s="16"/>
      <c r="G335" s="16"/>
      <c r="H335" s="16"/>
      <c r="I335" s="16"/>
      <c r="J335" s="16"/>
      <c r="K335" s="16"/>
      <c r="L335" s="16">
        <v>0</v>
      </c>
      <c r="M335" s="16"/>
      <c r="N335" s="16"/>
      <c r="O335" s="16"/>
      <c r="P335" s="16"/>
      <c r="Q335" s="17"/>
      <c r="R335" s="2"/>
    </row>
    <row r="336" spans="1:18" x14ac:dyDescent="0.25">
      <c r="A336" s="96">
        <v>11</v>
      </c>
      <c r="B336" s="6" t="s">
        <v>65</v>
      </c>
      <c r="C336" s="15"/>
      <c r="D336" s="16"/>
      <c r="E336" s="16"/>
      <c r="F336" s="16"/>
      <c r="G336" s="16"/>
      <c r="H336" s="16"/>
      <c r="I336" s="16"/>
      <c r="J336" s="16"/>
      <c r="K336" s="16"/>
      <c r="L336" s="16">
        <v>0</v>
      </c>
      <c r="M336" s="16"/>
      <c r="N336" s="16"/>
      <c r="O336" s="16"/>
      <c r="P336" s="16"/>
      <c r="Q336" s="17"/>
      <c r="R336" s="2"/>
    </row>
    <row r="337" spans="1:18" x14ac:dyDescent="0.25">
      <c r="A337" s="96">
        <v>12</v>
      </c>
      <c r="B337" s="6" t="s">
        <v>66</v>
      </c>
      <c r="C337" s="15"/>
      <c r="D337" s="16"/>
      <c r="E337" s="16"/>
      <c r="F337" s="16"/>
      <c r="G337" s="16"/>
      <c r="H337" s="16"/>
      <c r="I337" s="16"/>
      <c r="J337" s="16"/>
      <c r="K337" s="16"/>
      <c r="L337" s="16">
        <v>0</v>
      </c>
      <c r="M337" s="16"/>
      <c r="N337" s="16"/>
      <c r="O337" s="16"/>
      <c r="P337" s="16"/>
      <c r="Q337" s="17"/>
      <c r="R337" s="2"/>
    </row>
    <row r="338" spans="1:18" x14ac:dyDescent="0.25">
      <c r="A338" s="96">
        <v>13</v>
      </c>
      <c r="B338" s="6" t="s">
        <v>67</v>
      </c>
      <c r="C338" s="15"/>
      <c r="D338" s="16"/>
      <c r="E338" s="16"/>
      <c r="F338" s="16"/>
      <c r="G338" s="16"/>
      <c r="H338" s="16"/>
      <c r="I338" s="16"/>
      <c r="J338" s="16"/>
      <c r="K338" s="16"/>
      <c r="L338" s="16">
        <v>0</v>
      </c>
      <c r="M338" s="16"/>
      <c r="N338" s="16"/>
      <c r="O338" s="16"/>
      <c r="P338" s="16"/>
      <c r="Q338" s="17"/>
      <c r="R338" s="2"/>
    </row>
    <row r="339" spans="1:18" x14ac:dyDescent="0.25">
      <c r="A339" s="96">
        <v>14</v>
      </c>
      <c r="B339" s="6" t="s">
        <v>68</v>
      </c>
      <c r="C339" s="15">
        <v>2563</v>
      </c>
      <c r="D339" s="16">
        <v>381695.08336849097</v>
      </c>
      <c r="E339" s="16">
        <v>561</v>
      </c>
      <c r="F339" s="16">
        <v>86483.241000405993</v>
      </c>
      <c r="G339" s="16">
        <v>378373.64981999801</v>
      </c>
      <c r="H339" s="16">
        <v>3321.4335484920002</v>
      </c>
      <c r="I339" s="16"/>
      <c r="J339" s="16"/>
      <c r="K339" s="16"/>
      <c r="L339" s="16">
        <v>381695.08336848998</v>
      </c>
      <c r="M339" s="16">
        <v>61207.960349999899</v>
      </c>
      <c r="N339" s="16">
        <v>318256.62382849201</v>
      </c>
      <c r="O339" s="16">
        <v>2230.49919</v>
      </c>
      <c r="P339" s="16">
        <v>8.9112705029928699E-2</v>
      </c>
      <c r="Q339" s="17">
        <v>42.7638377532842</v>
      </c>
      <c r="R339" s="2"/>
    </row>
    <row r="340" spans="1:18" x14ac:dyDescent="0.25">
      <c r="A340" s="96">
        <v>15</v>
      </c>
      <c r="B340" s="6" t="s">
        <v>69</v>
      </c>
      <c r="C340" s="15"/>
      <c r="D340" s="16"/>
      <c r="E340" s="16"/>
      <c r="F340" s="16"/>
      <c r="G340" s="16"/>
      <c r="H340" s="16"/>
      <c r="I340" s="16"/>
      <c r="J340" s="16"/>
      <c r="K340" s="16"/>
      <c r="L340" s="16">
        <v>0</v>
      </c>
      <c r="M340" s="16"/>
      <c r="N340" s="16"/>
      <c r="O340" s="16"/>
      <c r="P340" s="16"/>
      <c r="Q340" s="17"/>
      <c r="R340" s="2"/>
    </row>
    <row r="341" spans="1:18" x14ac:dyDescent="0.25">
      <c r="A341" s="96">
        <v>16</v>
      </c>
      <c r="B341" s="6" t="s">
        <v>70</v>
      </c>
      <c r="C341" s="15">
        <v>7</v>
      </c>
      <c r="D341" s="16">
        <v>931.31871000000001</v>
      </c>
      <c r="E341" s="16">
        <v>0</v>
      </c>
      <c r="F341" s="16">
        <v>0</v>
      </c>
      <c r="G341" s="16">
        <v>931.31871000000001</v>
      </c>
      <c r="H341" s="16">
        <v>0</v>
      </c>
      <c r="I341" s="16">
        <v>0</v>
      </c>
      <c r="J341" s="16">
        <v>0</v>
      </c>
      <c r="K341" s="16">
        <v>0</v>
      </c>
      <c r="L341" s="16">
        <v>931.31871000000001</v>
      </c>
      <c r="M341" s="16">
        <v>219.10569000000001</v>
      </c>
      <c r="N341" s="16">
        <v>712.21302000000003</v>
      </c>
      <c r="O341" s="16">
        <v>0</v>
      </c>
      <c r="P341" s="16">
        <v>8.6866728198771004E-2</v>
      </c>
      <c r="Q341" s="17">
        <v>42.132315069671499</v>
      </c>
      <c r="R341" s="2"/>
    </row>
    <row r="342" spans="1:18" x14ac:dyDescent="0.25">
      <c r="A342" s="96">
        <v>17</v>
      </c>
      <c r="B342" s="6" t="s">
        <v>71</v>
      </c>
      <c r="C342" s="15">
        <v>3834</v>
      </c>
      <c r="D342" s="16">
        <v>423625.54790000001</v>
      </c>
      <c r="E342" s="16">
        <v>1381</v>
      </c>
      <c r="F342" s="16">
        <v>110258.77099</v>
      </c>
      <c r="G342" s="16">
        <v>423625.54790000001</v>
      </c>
      <c r="H342" s="16"/>
      <c r="I342" s="16"/>
      <c r="J342" s="16"/>
      <c r="K342" s="16"/>
      <c r="L342" s="16">
        <v>423625.54790000001</v>
      </c>
      <c r="M342" s="16">
        <v>143751.57089999999</v>
      </c>
      <c r="N342" s="16">
        <v>278627.41846999998</v>
      </c>
      <c r="O342" s="16">
        <v>1246.55853</v>
      </c>
      <c r="P342" s="16">
        <v>0.189736962699041</v>
      </c>
      <c r="Q342" s="17">
        <v>40.672706323786102</v>
      </c>
      <c r="R342" s="2"/>
    </row>
    <row r="343" spans="1:18" x14ac:dyDescent="0.25">
      <c r="A343" s="96">
        <v>18</v>
      </c>
      <c r="B343" s="6" t="s">
        <v>72</v>
      </c>
      <c r="C343" s="15"/>
      <c r="D343" s="16"/>
      <c r="E343" s="16"/>
      <c r="F343" s="16"/>
      <c r="G343" s="16"/>
      <c r="H343" s="16"/>
      <c r="I343" s="16"/>
      <c r="J343" s="16"/>
      <c r="K343" s="16"/>
      <c r="L343" s="16">
        <v>0</v>
      </c>
      <c r="M343" s="16"/>
      <c r="N343" s="16"/>
      <c r="O343" s="16"/>
      <c r="P343" s="16"/>
      <c r="Q343" s="17"/>
      <c r="R343" s="2"/>
    </row>
    <row r="344" spans="1:18" x14ac:dyDescent="0.25">
      <c r="A344" s="96">
        <v>19</v>
      </c>
      <c r="B344" s="6" t="s">
        <v>73</v>
      </c>
      <c r="C344" s="15"/>
      <c r="D344" s="16"/>
      <c r="E344" s="16"/>
      <c r="F344" s="16"/>
      <c r="G344" s="16"/>
      <c r="H344" s="16"/>
      <c r="I344" s="16"/>
      <c r="J344" s="16"/>
      <c r="K344" s="16"/>
      <c r="L344" s="16">
        <v>0</v>
      </c>
      <c r="M344" s="16"/>
      <c r="N344" s="16"/>
      <c r="O344" s="16"/>
      <c r="P344" s="16"/>
      <c r="Q344" s="17"/>
      <c r="R344" s="2"/>
    </row>
    <row r="345" spans="1:18" x14ac:dyDescent="0.25">
      <c r="A345" s="96">
        <v>20</v>
      </c>
      <c r="B345" s="6" t="s">
        <v>74</v>
      </c>
      <c r="C345" s="15"/>
      <c r="D345" s="16"/>
      <c r="E345" s="16"/>
      <c r="F345" s="16"/>
      <c r="G345" s="16"/>
      <c r="H345" s="16"/>
      <c r="I345" s="16"/>
      <c r="J345" s="16"/>
      <c r="K345" s="16"/>
      <c r="L345" s="16">
        <v>0</v>
      </c>
      <c r="M345" s="16"/>
      <c r="N345" s="16"/>
      <c r="O345" s="16"/>
      <c r="P345" s="16"/>
      <c r="Q345" s="17"/>
      <c r="R345" s="2"/>
    </row>
    <row r="346" spans="1:18" x14ac:dyDescent="0.25">
      <c r="A346" s="96">
        <v>21</v>
      </c>
      <c r="B346" s="6" t="s">
        <v>75</v>
      </c>
      <c r="C346" s="15"/>
      <c r="D346" s="16"/>
      <c r="E346" s="16"/>
      <c r="F346" s="16"/>
      <c r="G346" s="16"/>
      <c r="H346" s="16"/>
      <c r="I346" s="16"/>
      <c r="J346" s="16"/>
      <c r="K346" s="16"/>
      <c r="L346" s="16">
        <v>0</v>
      </c>
      <c r="M346" s="16"/>
      <c r="N346" s="16"/>
      <c r="O346" s="16"/>
      <c r="P346" s="16"/>
      <c r="Q346" s="17"/>
      <c r="R346" s="2"/>
    </row>
    <row r="347" spans="1:18" x14ac:dyDescent="0.25">
      <c r="A347" s="96">
        <v>22</v>
      </c>
      <c r="B347" s="6" t="s">
        <v>76</v>
      </c>
      <c r="C347" s="15"/>
      <c r="D347" s="16"/>
      <c r="E347" s="16"/>
      <c r="F347" s="16"/>
      <c r="G347" s="16"/>
      <c r="H347" s="16"/>
      <c r="I347" s="16"/>
      <c r="J347" s="16"/>
      <c r="K347" s="16"/>
      <c r="L347" s="16">
        <v>0</v>
      </c>
      <c r="M347" s="16"/>
      <c r="N347" s="16"/>
      <c r="O347" s="16"/>
      <c r="P347" s="16"/>
      <c r="Q347" s="17"/>
      <c r="R347" s="2"/>
    </row>
    <row r="348" spans="1:18" x14ac:dyDescent="0.25">
      <c r="A348" s="96">
        <v>23</v>
      </c>
      <c r="B348" s="6" t="s">
        <v>77</v>
      </c>
      <c r="C348" s="15"/>
      <c r="D348" s="16"/>
      <c r="E348" s="16"/>
      <c r="F348" s="16"/>
      <c r="G348" s="16"/>
      <c r="H348" s="16"/>
      <c r="I348" s="16"/>
      <c r="J348" s="16"/>
      <c r="K348" s="16"/>
      <c r="L348" s="16">
        <v>0</v>
      </c>
      <c r="M348" s="16"/>
      <c r="N348" s="16"/>
      <c r="O348" s="16"/>
      <c r="P348" s="16"/>
      <c r="Q348" s="17"/>
      <c r="R348" s="2"/>
    </row>
    <row r="349" spans="1:18" ht="15.75" thickBot="1" x14ac:dyDescent="0.3">
      <c r="A349" s="103">
        <v>24</v>
      </c>
      <c r="B349" s="7" t="s">
        <v>78</v>
      </c>
      <c r="C349" s="18"/>
      <c r="D349" s="19"/>
      <c r="E349" s="19"/>
      <c r="F349" s="19"/>
      <c r="G349" s="19"/>
      <c r="H349" s="19"/>
      <c r="I349" s="19"/>
      <c r="J349" s="19"/>
      <c r="K349" s="19"/>
      <c r="L349" s="19">
        <v>0</v>
      </c>
      <c r="M349" s="19"/>
      <c r="N349" s="19"/>
      <c r="O349" s="19"/>
      <c r="P349" s="19"/>
      <c r="Q349" s="20"/>
      <c r="R349" s="2"/>
    </row>
    <row r="350" spans="1:18" ht="15.75" thickTop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</row>
    <row r="351" spans="1:18" x14ac:dyDescent="0.25">
      <c r="A351" s="1" t="s">
        <v>142</v>
      </c>
      <c r="C351" s="1" t="s">
        <v>1</v>
      </c>
    </row>
    <row r="352" spans="1:18" ht="15.75" thickBo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</row>
    <row r="353" spans="1:18" ht="45" customHeight="1" thickTop="1" x14ac:dyDescent="0.25">
      <c r="A353" s="109" t="s">
        <v>2</v>
      </c>
      <c r="B353" s="128" t="s">
        <v>3</v>
      </c>
      <c r="C353" s="130" t="s">
        <v>130</v>
      </c>
      <c r="D353" s="126" t="s">
        <v>131</v>
      </c>
      <c r="E353" s="126" t="s">
        <v>132</v>
      </c>
      <c r="F353" s="126" t="s">
        <v>133</v>
      </c>
      <c r="G353" s="126" t="s">
        <v>134</v>
      </c>
      <c r="H353" s="126"/>
      <c r="I353" s="126"/>
      <c r="J353" s="126"/>
      <c r="K353" s="126"/>
      <c r="L353" s="126"/>
      <c r="M353" s="126" t="s">
        <v>135</v>
      </c>
      <c r="N353" s="126"/>
      <c r="O353" s="126"/>
      <c r="P353" s="126" t="s">
        <v>138</v>
      </c>
      <c r="Q353" s="127"/>
      <c r="R353" s="2"/>
    </row>
    <row r="354" spans="1:18" ht="45.75" thickBot="1" x14ac:dyDescent="0.3">
      <c r="A354" s="110"/>
      <c r="B354" s="129"/>
      <c r="C354" s="131"/>
      <c r="D354" s="132"/>
      <c r="E354" s="132"/>
      <c r="F354" s="132"/>
      <c r="G354" s="41" t="s">
        <v>85</v>
      </c>
      <c r="H354" s="41" t="s">
        <v>86</v>
      </c>
      <c r="I354" s="41" t="s">
        <v>87</v>
      </c>
      <c r="J354" s="41" t="s">
        <v>88</v>
      </c>
      <c r="K354" s="41" t="s">
        <v>22</v>
      </c>
      <c r="L354" s="41" t="s">
        <v>79</v>
      </c>
      <c r="M354" s="41" t="s">
        <v>136</v>
      </c>
      <c r="N354" s="41" t="s">
        <v>137</v>
      </c>
      <c r="O354" s="41" t="s">
        <v>120</v>
      </c>
      <c r="P354" s="41" t="s">
        <v>139</v>
      </c>
      <c r="Q354" s="42" t="s">
        <v>140</v>
      </c>
      <c r="R354" s="2"/>
    </row>
    <row r="355" spans="1:18" ht="15.75" thickTop="1" x14ac:dyDescent="0.25">
      <c r="A355" s="95">
        <v>1</v>
      </c>
      <c r="B355" s="8" t="s">
        <v>55</v>
      </c>
      <c r="C355" s="12">
        <v>6010</v>
      </c>
      <c r="D355" s="13">
        <v>828973.33499230002</v>
      </c>
      <c r="E355" s="13">
        <v>3308</v>
      </c>
      <c r="F355" s="13">
        <v>400828.32720999903</v>
      </c>
      <c r="G355" s="13">
        <v>734549.91813989996</v>
      </c>
      <c r="H355" s="13">
        <v>94423.416852299997</v>
      </c>
      <c r="I355" s="13">
        <v>0</v>
      </c>
      <c r="J355" s="13">
        <v>0</v>
      </c>
      <c r="K355" s="13">
        <v>0</v>
      </c>
      <c r="L355" s="13">
        <v>828973.33499220002</v>
      </c>
      <c r="M355" s="13">
        <v>179375.2899</v>
      </c>
      <c r="N355" s="13">
        <v>610193.88665230502</v>
      </c>
      <c r="O355" s="13">
        <v>39404.158439999999</v>
      </c>
      <c r="P355" s="13">
        <v>0.18708002304451299</v>
      </c>
      <c r="Q355" s="14">
        <v>48.004067309502901</v>
      </c>
      <c r="R355" s="2"/>
    </row>
    <row r="356" spans="1:18" x14ac:dyDescent="0.25">
      <c r="A356" s="96">
        <v>2</v>
      </c>
      <c r="B356" s="6" t="s">
        <v>56</v>
      </c>
      <c r="C356" s="15">
        <v>5968</v>
      </c>
      <c r="D356" s="16">
        <v>950424.70839797403</v>
      </c>
      <c r="E356" s="16">
        <v>694</v>
      </c>
      <c r="F356" s="16">
        <v>77057.484492364005</v>
      </c>
      <c r="G356" s="16">
        <v>734243.98827999795</v>
      </c>
      <c r="H356" s="16">
        <v>216180.720117975</v>
      </c>
      <c r="I356" s="16">
        <v>0</v>
      </c>
      <c r="J356" s="16">
        <v>0</v>
      </c>
      <c r="K356" s="16">
        <v>0</v>
      </c>
      <c r="L356" s="16">
        <v>950424.70839797298</v>
      </c>
      <c r="M356" s="16">
        <v>117421.36948863399</v>
      </c>
      <c r="N356" s="16">
        <v>752778.07069578604</v>
      </c>
      <c r="O356" s="16">
        <v>80225.268213553994</v>
      </c>
      <c r="P356" s="16"/>
      <c r="Q356" s="17">
        <v>43.770432557233804</v>
      </c>
      <c r="R356" s="2"/>
    </row>
    <row r="357" spans="1:18" x14ac:dyDescent="0.25">
      <c r="A357" s="96">
        <v>3</v>
      </c>
      <c r="B357" s="6" t="s">
        <v>57</v>
      </c>
      <c r="C357" s="15">
        <v>83</v>
      </c>
      <c r="D357" s="16">
        <v>19723.399430000001</v>
      </c>
      <c r="E357" s="16">
        <v>39</v>
      </c>
      <c r="F357" s="16">
        <v>9435.2626700000001</v>
      </c>
      <c r="G357" s="16">
        <v>19723.399430000001</v>
      </c>
      <c r="H357" s="16"/>
      <c r="I357" s="16"/>
      <c r="J357" s="16"/>
      <c r="K357" s="16"/>
      <c r="L357" s="16">
        <v>19723.399430000001</v>
      </c>
      <c r="M357" s="16">
        <v>891.56308999999999</v>
      </c>
      <c r="N357" s="16">
        <v>17401.836340000002</v>
      </c>
      <c r="O357" s="16">
        <v>1430</v>
      </c>
      <c r="P357" s="16">
        <v>0.12475903614457801</v>
      </c>
      <c r="Q357" s="17">
        <v>52.072289156626503</v>
      </c>
      <c r="R357" s="2"/>
    </row>
    <row r="358" spans="1:18" x14ac:dyDescent="0.25">
      <c r="A358" s="96">
        <v>4</v>
      </c>
      <c r="B358" s="6" t="s">
        <v>58</v>
      </c>
      <c r="C358" s="15">
        <v>333</v>
      </c>
      <c r="D358" s="16">
        <v>82458.64</v>
      </c>
      <c r="E358" s="16">
        <v>93</v>
      </c>
      <c r="F358" s="16">
        <v>15891.29</v>
      </c>
      <c r="G358" s="16">
        <v>40994.720000000001</v>
      </c>
      <c r="H358" s="16">
        <v>41463.919999999998</v>
      </c>
      <c r="I358" s="16"/>
      <c r="J358" s="16"/>
      <c r="K358" s="16"/>
      <c r="L358" s="16">
        <v>82458.64</v>
      </c>
      <c r="M358" s="16">
        <v>5984.19</v>
      </c>
      <c r="N358" s="16">
        <v>70004.98</v>
      </c>
      <c r="O358" s="16">
        <v>6469.47</v>
      </c>
      <c r="P358" s="16">
        <v>0.107060728286153</v>
      </c>
      <c r="Q358" s="17">
        <v>50.131368879170601</v>
      </c>
      <c r="R358" s="2"/>
    </row>
    <row r="359" spans="1:18" x14ac:dyDescent="0.25">
      <c r="A359" s="96">
        <v>5</v>
      </c>
      <c r="B359" s="6" t="s">
        <v>59</v>
      </c>
      <c r="C359" s="15">
        <v>127</v>
      </c>
      <c r="D359" s="16">
        <v>67699.263185906399</v>
      </c>
      <c r="E359" s="16">
        <v>32</v>
      </c>
      <c r="F359" s="16">
        <v>15256.310326409701</v>
      </c>
      <c r="G359" s="16">
        <v>31408.238956838999</v>
      </c>
      <c r="H359" s="16">
        <v>36291.0242290674</v>
      </c>
      <c r="I359" s="16"/>
      <c r="J359" s="16"/>
      <c r="K359" s="16"/>
      <c r="L359" s="16">
        <v>67699.263185906399</v>
      </c>
      <c r="M359" s="16">
        <v>1774.6390788787801</v>
      </c>
      <c r="N359" s="16">
        <v>26741.734777952901</v>
      </c>
      <c r="O359" s="16">
        <v>39182.8893290747</v>
      </c>
      <c r="P359" s="16">
        <v>0.1227</v>
      </c>
      <c r="Q359" s="17">
        <v>44</v>
      </c>
      <c r="R359" s="2"/>
    </row>
    <row r="360" spans="1:18" x14ac:dyDescent="0.25">
      <c r="A360" s="96">
        <v>6</v>
      </c>
      <c r="B360" s="6" t="s">
        <v>60</v>
      </c>
      <c r="C360" s="15">
        <v>128</v>
      </c>
      <c r="D360" s="16">
        <v>24524</v>
      </c>
      <c r="E360" s="16">
        <v>6</v>
      </c>
      <c r="F360" s="16">
        <v>2637</v>
      </c>
      <c r="G360" s="16">
        <v>19893</v>
      </c>
      <c r="H360" s="16">
        <v>4631</v>
      </c>
      <c r="I360" s="16">
        <v>0</v>
      </c>
      <c r="J360" s="16">
        <v>0</v>
      </c>
      <c r="K360" s="16">
        <v>0</v>
      </c>
      <c r="L360" s="16">
        <v>24524</v>
      </c>
      <c r="M360" s="16">
        <v>2171</v>
      </c>
      <c r="N360" s="16">
        <v>12547</v>
      </c>
      <c r="O360" s="16">
        <v>9806</v>
      </c>
      <c r="P360" s="16">
        <v>0.18033610635533301</v>
      </c>
      <c r="Q360" s="17">
        <v>46.358595209374599</v>
      </c>
      <c r="R360" s="2"/>
    </row>
    <row r="361" spans="1:18" x14ac:dyDescent="0.25">
      <c r="A361" s="96">
        <v>7</v>
      </c>
      <c r="B361" s="6" t="s">
        <v>61</v>
      </c>
      <c r="C361" s="15"/>
      <c r="D361" s="16"/>
      <c r="E361" s="16"/>
      <c r="F361" s="16"/>
      <c r="G361" s="16"/>
      <c r="H361" s="16"/>
      <c r="I361" s="16"/>
      <c r="J361" s="16"/>
      <c r="K361" s="16"/>
      <c r="L361" s="16">
        <v>0</v>
      </c>
      <c r="M361" s="16"/>
      <c r="N361" s="16"/>
      <c r="O361" s="16"/>
      <c r="P361" s="16"/>
      <c r="Q361" s="17"/>
      <c r="R361" s="2"/>
    </row>
    <row r="362" spans="1:18" x14ac:dyDescent="0.25">
      <c r="A362" s="96">
        <v>8</v>
      </c>
      <c r="B362" s="6" t="s">
        <v>62</v>
      </c>
      <c r="C362" s="15">
        <v>13007</v>
      </c>
      <c r="D362" s="16">
        <v>2228948.0050709499</v>
      </c>
      <c r="E362" s="16">
        <v>5716</v>
      </c>
      <c r="F362" s="16">
        <v>980039.62772220001</v>
      </c>
      <c r="G362" s="16">
        <v>1734170.9224767201</v>
      </c>
      <c r="H362" s="16">
        <v>494777.08259422699</v>
      </c>
      <c r="I362" s="16"/>
      <c r="J362" s="16"/>
      <c r="K362" s="16"/>
      <c r="L362" s="16">
        <v>2228948.0050709499</v>
      </c>
      <c r="M362" s="16">
        <v>273046.54480057402</v>
      </c>
      <c r="N362" s="16">
        <v>1864238.6708503801</v>
      </c>
      <c r="O362" s="16">
        <v>91662.789420000001</v>
      </c>
      <c r="P362" s="16">
        <v>0.17082510751428701</v>
      </c>
      <c r="Q362" s="17">
        <v>41.653585527976098</v>
      </c>
      <c r="R362" s="2"/>
    </row>
    <row r="363" spans="1:18" x14ac:dyDescent="0.25">
      <c r="A363" s="96">
        <v>9</v>
      </c>
      <c r="B363" s="6" t="s">
        <v>63</v>
      </c>
      <c r="C363" s="15">
        <v>1633</v>
      </c>
      <c r="D363" s="16">
        <v>280198.95</v>
      </c>
      <c r="E363" s="16">
        <v>583</v>
      </c>
      <c r="F363" s="16">
        <v>95997.99</v>
      </c>
      <c r="G363" s="16">
        <v>214364.58</v>
      </c>
      <c r="H363" s="16">
        <v>65834.37</v>
      </c>
      <c r="I363" s="16"/>
      <c r="J363" s="16"/>
      <c r="K363" s="16"/>
      <c r="L363" s="16">
        <v>280198.95</v>
      </c>
      <c r="M363" s="16">
        <v>33592.550000000003</v>
      </c>
      <c r="N363" s="16">
        <v>234847.77</v>
      </c>
      <c r="O363" s="16">
        <v>11758.63</v>
      </c>
      <c r="P363" s="16">
        <v>0.18198093378848201</v>
      </c>
      <c r="Q363" s="17">
        <v>45.082533589251398</v>
      </c>
      <c r="R363" s="2"/>
    </row>
    <row r="364" spans="1:18" x14ac:dyDescent="0.25">
      <c r="A364" s="96">
        <v>10</v>
      </c>
      <c r="B364" s="6" t="s">
        <v>64</v>
      </c>
      <c r="C364" s="15">
        <v>5932</v>
      </c>
      <c r="D364" s="16">
        <v>1329516</v>
      </c>
      <c r="E364" s="16">
        <v>1819</v>
      </c>
      <c r="F364" s="16">
        <v>299923</v>
      </c>
      <c r="G364" s="16">
        <v>892401</v>
      </c>
      <c r="H364" s="16">
        <v>437115</v>
      </c>
      <c r="I364" s="16">
        <v>0</v>
      </c>
      <c r="J364" s="16">
        <v>0</v>
      </c>
      <c r="K364" s="16"/>
      <c r="L364" s="16">
        <v>1329516</v>
      </c>
      <c r="M364" s="16"/>
      <c r="N364" s="16"/>
      <c r="O364" s="16"/>
      <c r="P364" s="16"/>
      <c r="Q364" s="17"/>
      <c r="R364" s="2"/>
    </row>
    <row r="365" spans="1:18" x14ac:dyDescent="0.25">
      <c r="A365" s="96">
        <v>11</v>
      </c>
      <c r="B365" s="6" t="s">
        <v>65</v>
      </c>
      <c r="C365" s="15">
        <v>518</v>
      </c>
      <c r="D365" s="16">
        <v>69108.070000000007</v>
      </c>
      <c r="E365" s="16">
        <v>471</v>
      </c>
      <c r="F365" s="16">
        <v>53142.48</v>
      </c>
      <c r="G365" s="16">
        <v>69108.070000000007</v>
      </c>
      <c r="H365" s="16"/>
      <c r="I365" s="16"/>
      <c r="J365" s="16"/>
      <c r="K365" s="16"/>
      <c r="L365" s="16">
        <v>69108.070000000007</v>
      </c>
      <c r="M365" s="16"/>
      <c r="N365" s="16"/>
      <c r="O365" s="16"/>
      <c r="P365" s="16"/>
      <c r="Q365" s="17"/>
      <c r="R365" s="2"/>
    </row>
    <row r="366" spans="1:18" x14ac:dyDescent="0.25">
      <c r="A366" s="96">
        <v>12</v>
      </c>
      <c r="B366" s="6" t="s">
        <v>66</v>
      </c>
      <c r="C366" s="15">
        <v>3179</v>
      </c>
      <c r="D366" s="16">
        <v>694650.15631999995</v>
      </c>
      <c r="E366" s="16">
        <v>353</v>
      </c>
      <c r="F366" s="16">
        <v>55853.457719999999</v>
      </c>
      <c r="G366" s="16">
        <v>621365.02787999995</v>
      </c>
      <c r="H366" s="16">
        <v>73285.12844</v>
      </c>
      <c r="I366" s="16">
        <v>0</v>
      </c>
      <c r="J366" s="16">
        <v>0</v>
      </c>
      <c r="K366" s="16">
        <v>0</v>
      </c>
      <c r="L366" s="16">
        <v>694650.15631999995</v>
      </c>
      <c r="M366" s="16">
        <v>18196.938320000001</v>
      </c>
      <c r="N366" s="16">
        <v>666752.93779</v>
      </c>
      <c r="O366" s="16">
        <v>9700.2802100000008</v>
      </c>
      <c r="P366" s="16"/>
      <c r="Q366" s="17"/>
      <c r="R366" s="2"/>
    </row>
    <row r="367" spans="1:18" x14ac:dyDescent="0.25">
      <c r="A367" s="96">
        <v>13</v>
      </c>
      <c r="B367" s="6" t="s">
        <v>67</v>
      </c>
      <c r="C367" s="15">
        <v>3985</v>
      </c>
      <c r="D367" s="16">
        <v>835251.87298004702</v>
      </c>
      <c r="E367" s="16">
        <v>1562</v>
      </c>
      <c r="F367" s="16">
        <v>257521.723753061</v>
      </c>
      <c r="G367" s="16">
        <v>582348.05778000294</v>
      </c>
      <c r="H367" s="16">
        <v>252903.81520004399</v>
      </c>
      <c r="I367" s="16">
        <v>0</v>
      </c>
      <c r="J367" s="16">
        <v>0</v>
      </c>
      <c r="K367" s="16">
        <v>0</v>
      </c>
      <c r="L367" s="16">
        <v>835251.87298004702</v>
      </c>
      <c r="M367" s="16">
        <v>117614.987636719</v>
      </c>
      <c r="N367" s="16">
        <v>607111.40872981003</v>
      </c>
      <c r="O367" s="16">
        <v>110525.476613518</v>
      </c>
      <c r="P367" s="16">
        <v>0.16200000000000001</v>
      </c>
      <c r="Q367" s="17">
        <v>47.28</v>
      </c>
      <c r="R367" s="2"/>
    </row>
    <row r="368" spans="1:18" x14ac:dyDescent="0.25">
      <c r="A368" s="96">
        <v>14</v>
      </c>
      <c r="B368" s="6" t="s">
        <v>68</v>
      </c>
      <c r="C368" s="15">
        <v>8922</v>
      </c>
      <c r="D368" s="16">
        <v>1719873.84655385</v>
      </c>
      <c r="E368" s="16">
        <v>2204</v>
      </c>
      <c r="F368" s="16">
        <v>509996.96651750797</v>
      </c>
      <c r="G368" s="16">
        <v>1412630.8263999899</v>
      </c>
      <c r="H368" s="16">
        <v>307243.02015385398</v>
      </c>
      <c r="I368" s="16"/>
      <c r="J368" s="16"/>
      <c r="K368" s="16"/>
      <c r="L368" s="16">
        <v>1719873.84655385</v>
      </c>
      <c r="M368" s="16">
        <v>161416.65671063401</v>
      </c>
      <c r="N368" s="16">
        <v>1229356.5802702799</v>
      </c>
      <c r="O368" s="16">
        <v>329100.60957294999</v>
      </c>
      <c r="P368" s="16">
        <v>0.167496275732433</v>
      </c>
      <c r="Q368" s="17">
        <v>53.119804406589203</v>
      </c>
      <c r="R368" s="2"/>
    </row>
    <row r="369" spans="1:18" x14ac:dyDescent="0.25">
      <c r="A369" s="96">
        <v>15</v>
      </c>
      <c r="B369" s="6" t="s">
        <v>69</v>
      </c>
      <c r="C369" s="15">
        <v>393</v>
      </c>
      <c r="D369" s="16">
        <v>33830.5</v>
      </c>
      <c r="E369" s="16">
        <v>132</v>
      </c>
      <c r="F369" s="16">
        <v>8847.4</v>
      </c>
      <c r="G369" s="16">
        <v>26561.7</v>
      </c>
      <c r="H369" s="16">
        <v>7268.8</v>
      </c>
      <c r="I369" s="16"/>
      <c r="J369" s="16"/>
      <c r="K369" s="16"/>
      <c r="L369" s="16">
        <v>33830.5</v>
      </c>
      <c r="M369" s="16">
        <v>8243.7000000000007</v>
      </c>
      <c r="N369" s="16">
        <v>23298</v>
      </c>
      <c r="O369" s="16">
        <v>2288.8000000000002</v>
      </c>
      <c r="P369" s="16">
        <v>0.106890164340814</v>
      </c>
      <c r="Q369" s="17">
        <v>48.453271505023501</v>
      </c>
      <c r="R369" s="2"/>
    </row>
    <row r="370" spans="1:18" x14ac:dyDescent="0.25">
      <c r="A370" s="96">
        <v>16</v>
      </c>
      <c r="B370" s="6" t="s">
        <v>70</v>
      </c>
      <c r="C370" s="15">
        <v>5392</v>
      </c>
      <c r="D370" s="16">
        <v>1360480.74929999</v>
      </c>
      <c r="E370" s="16">
        <v>1543</v>
      </c>
      <c r="F370" s="16">
        <v>338080.70405999903</v>
      </c>
      <c r="G370" s="16">
        <v>827697.093349998</v>
      </c>
      <c r="H370" s="16">
        <v>528060.06594999996</v>
      </c>
      <c r="I370" s="16">
        <v>0</v>
      </c>
      <c r="J370" s="16">
        <v>4723.59</v>
      </c>
      <c r="K370" s="16">
        <v>0</v>
      </c>
      <c r="L370" s="16">
        <v>1360480.7493</v>
      </c>
      <c r="M370" s="16">
        <v>105790.57651</v>
      </c>
      <c r="N370" s="16">
        <v>940736.83472000004</v>
      </c>
      <c r="O370" s="16">
        <v>313953.33807</v>
      </c>
      <c r="P370" s="16">
        <v>0.185837687510715</v>
      </c>
      <c r="Q370" s="17">
        <v>49.533289699088797</v>
      </c>
      <c r="R370" s="2"/>
    </row>
    <row r="371" spans="1:18" x14ac:dyDescent="0.25">
      <c r="A371" s="96">
        <v>17</v>
      </c>
      <c r="B371" s="6" t="s">
        <v>71</v>
      </c>
      <c r="C371" s="15">
        <v>18935</v>
      </c>
      <c r="D371" s="16">
        <v>2821644.3140611998</v>
      </c>
      <c r="E371" s="16">
        <v>5489</v>
      </c>
      <c r="F371" s="16">
        <v>820139.24218134698</v>
      </c>
      <c r="G371" s="16">
        <v>2261981.8755371901</v>
      </c>
      <c r="H371" s="16">
        <v>558211.73225390597</v>
      </c>
      <c r="I371" s="16"/>
      <c r="J371" s="16">
        <v>1450.7062701</v>
      </c>
      <c r="K371" s="16"/>
      <c r="L371" s="16">
        <v>2821644.3140611998</v>
      </c>
      <c r="M371" s="16">
        <v>395356.800493157</v>
      </c>
      <c r="N371" s="16">
        <v>2143916.5095755002</v>
      </c>
      <c r="O371" s="16">
        <v>282371.00399253599</v>
      </c>
      <c r="P371" s="16">
        <v>0.18197967254147199</v>
      </c>
      <c r="Q371" s="17">
        <v>46.0845739199832</v>
      </c>
      <c r="R371" s="2"/>
    </row>
    <row r="372" spans="1:18" x14ac:dyDescent="0.25">
      <c r="A372" s="96">
        <v>18</v>
      </c>
      <c r="B372" s="6" t="s">
        <v>72</v>
      </c>
      <c r="C372" s="15"/>
      <c r="D372" s="16"/>
      <c r="E372" s="16"/>
      <c r="F372" s="16"/>
      <c r="G372" s="16"/>
      <c r="H372" s="16"/>
      <c r="I372" s="16"/>
      <c r="J372" s="16"/>
      <c r="K372" s="16"/>
      <c r="L372" s="16">
        <v>0</v>
      </c>
      <c r="M372" s="16"/>
      <c r="N372" s="16"/>
      <c r="O372" s="16"/>
      <c r="P372" s="16"/>
      <c r="Q372" s="17"/>
      <c r="R372" s="2"/>
    </row>
    <row r="373" spans="1:18" x14ac:dyDescent="0.25">
      <c r="A373" s="96">
        <v>19</v>
      </c>
      <c r="B373" s="6" t="s">
        <v>73</v>
      </c>
      <c r="C373" s="15">
        <v>8580</v>
      </c>
      <c r="D373" s="16">
        <v>1494121.97646</v>
      </c>
      <c r="E373" s="16">
        <v>2262</v>
      </c>
      <c r="F373" s="16">
        <v>346590.22003000003</v>
      </c>
      <c r="G373" s="16">
        <v>1125213.05159</v>
      </c>
      <c r="H373" s="16">
        <v>368908.924869999</v>
      </c>
      <c r="I373" s="16">
        <v>0</v>
      </c>
      <c r="J373" s="16">
        <v>0</v>
      </c>
      <c r="K373" s="16">
        <v>0</v>
      </c>
      <c r="L373" s="16">
        <v>1494121.97646</v>
      </c>
      <c r="M373" s="16">
        <v>168911.58125999899</v>
      </c>
      <c r="N373" s="16">
        <v>1206382.9575199999</v>
      </c>
      <c r="O373" s="16">
        <v>118827.43768</v>
      </c>
      <c r="P373" s="16">
        <v>0.20104417875018299</v>
      </c>
      <c r="Q373" s="17">
        <v>44.374125874125902</v>
      </c>
      <c r="R373" s="2"/>
    </row>
    <row r="374" spans="1:18" x14ac:dyDescent="0.25">
      <c r="A374" s="96">
        <v>20</v>
      </c>
      <c r="B374" s="6" t="s">
        <v>74</v>
      </c>
      <c r="C374" s="15"/>
      <c r="D374" s="16"/>
      <c r="E374" s="16"/>
      <c r="F374" s="16"/>
      <c r="G374" s="16"/>
      <c r="H374" s="16"/>
      <c r="I374" s="16"/>
      <c r="J374" s="16"/>
      <c r="K374" s="16"/>
      <c r="L374" s="16">
        <v>0</v>
      </c>
      <c r="M374" s="16"/>
      <c r="N374" s="16"/>
      <c r="O374" s="16"/>
      <c r="P374" s="16"/>
      <c r="Q374" s="17"/>
      <c r="R374" s="2"/>
    </row>
    <row r="375" spans="1:18" x14ac:dyDescent="0.25">
      <c r="A375" s="96">
        <v>21</v>
      </c>
      <c r="B375" s="6" t="s">
        <v>75</v>
      </c>
      <c r="C375" s="15">
        <v>242</v>
      </c>
      <c r="D375" s="16">
        <v>72697.765950000001</v>
      </c>
      <c r="E375" s="16">
        <v>21</v>
      </c>
      <c r="F375" s="16">
        <v>4849.3930200000004</v>
      </c>
      <c r="G375" s="16">
        <v>42590.793610000001</v>
      </c>
      <c r="H375" s="16">
        <v>30106.97234</v>
      </c>
      <c r="I375" s="16">
        <v>0</v>
      </c>
      <c r="J375" s="16">
        <v>0</v>
      </c>
      <c r="K375" s="16">
        <v>0</v>
      </c>
      <c r="L375" s="16">
        <v>72697.765950000001</v>
      </c>
      <c r="M375" s="16">
        <v>2656.99071</v>
      </c>
      <c r="N375" s="16">
        <v>58007.474130000002</v>
      </c>
      <c r="O375" s="16">
        <v>12033.30111</v>
      </c>
      <c r="P375" s="16">
        <v>0.15620000000000001</v>
      </c>
      <c r="Q375" s="17">
        <v>43.05</v>
      </c>
      <c r="R375" s="2"/>
    </row>
    <row r="376" spans="1:18" x14ac:dyDescent="0.25">
      <c r="A376" s="96">
        <v>22</v>
      </c>
      <c r="B376" s="6" t="s">
        <v>76</v>
      </c>
      <c r="C376" s="15">
        <v>146</v>
      </c>
      <c r="D376" s="16">
        <v>39727</v>
      </c>
      <c r="E376" s="16">
        <v>67</v>
      </c>
      <c r="F376" s="16">
        <v>11727</v>
      </c>
      <c r="G376" s="16">
        <v>23405</v>
      </c>
      <c r="H376" s="16">
        <v>16322</v>
      </c>
      <c r="I376" s="16"/>
      <c r="J376" s="16"/>
      <c r="K376" s="16"/>
      <c r="L376" s="16">
        <v>39727</v>
      </c>
      <c r="M376" s="16">
        <v>3167</v>
      </c>
      <c r="N376" s="16">
        <v>18395</v>
      </c>
      <c r="O376" s="16">
        <v>18165</v>
      </c>
      <c r="P376" s="16">
        <v>0.1731</v>
      </c>
      <c r="Q376" s="17">
        <v>48.16</v>
      </c>
      <c r="R376" s="2"/>
    </row>
    <row r="377" spans="1:18" x14ac:dyDescent="0.25">
      <c r="A377" s="96">
        <v>23</v>
      </c>
      <c r="B377" s="6" t="s">
        <v>77</v>
      </c>
      <c r="C377" s="15"/>
      <c r="D377" s="16"/>
      <c r="E377" s="16"/>
      <c r="F377" s="16"/>
      <c r="G377" s="16"/>
      <c r="H377" s="16"/>
      <c r="I377" s="16"/>
      <c r="J377" s="16"/>
      <c r="K377" s="16"/>
      <c r="L377" s="16">
        <v>0</v>
      </c>
      <c r="M377" s="16"/>
      <c r="N377" s="16"/>
      <c r="O377" s="16"/>
      <c r="P377" s="16"/>
      <c r="Q377" s="17"/>
      <c r="R377" s="2"/>
    </row>
    <row r="378" spans="1:18" ht="15.75" thickBot="1" x14ac:dyDescent="0.3">
      <c r="A378" s="103">
        <v>24</v>
      </c>
      <c r="B378" s="7" t="s">
        <v>78</v>
      </c>
      <c r="C378" s="18">
        <v>1553</v>
      </c>
      <c r="D378" s="19">
        <v>213572.44</v>
      </c>
      <c r="E378" s="19">
        <v>505</v>
      </c>
      <c r="F378" s="19">
        <v>57918.73</v>
      </c>
      <c r="G378" s="19">
        <v>213572.44</v>
      </c>
      <c r="H378" s="19">
        <v>0</v>
      </c>
      <c r="I378" s="19">
        <v>0</v>
      </c>
      <c r="J378" s="19">
        <v>0</v>
      </c>
      <c r="K378" s="19">
        <v>0</v>
      </c>
      <c r="L378" s="19">
        <v>213572.44</v>
      </c>
      <c r="M378" s="19">
        <v>45225.23</v>
      </c>
      <c r="N378" s="19">
        <v>163456.57</v>
      </c>
      <c r="O378" s="19">
        <v>4890.6400000000003</v>
      </c>
      <c r="P378" s="19">
        <v>0.15195866119242701</v>
      </c>
      <c r="Q378" s="20">
        <v>51.811848833188499</v>
      </c>
      <c r="R378" s="2"/>
    </row>
    <row r="379" spans="1:18" ht="15.75" thickTop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</row>
    <row r="380" spans="1:18" x14ac:dyDescent="0.25">
      <c r="A380" s="1" t="s">
        <v>143</v>
      </c>
      <c r="C380" s="1" t="s">
        <v>1</v>
      </c>
    </row>
    <row r="381" spans="1:18" ht="15.75" thickBo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</row>
    <row r="382" spans="1:18" ht="45" customHeight="1" thickTop="1" x14ac:dyDescent="0.25">
      <c r="A382" s="109" t="s">
        <v>2</v>
      </c>
      <c r="B382" s="128" t="s">
        <v>3</v>
      </c>
      <c r="C382" s="130" t="s">
        <v>130</v>
      </c>
      <c r="D382" s="126" t="s">
        <v>131</v>
      </c>
      <c r="E382" s="126" t="s">
        <v>132</v>
      </c>
      <c r="F382" s="126" t="s">
        <v>133</v>
      </c>
      <c r="G382" s="126" t="s">
        <v>134</v>
      </c>
      <c r="H382" s="126"/>
      <c r="I382" s="126"/>
      <c r="J382" s="126"/>
      <c r="K382" s="126"/>
      <c r="L382" s="126"/>
      <c r="M382" s="126" t="s">
        <v>135</v>
      </c>
      <c r="N382" s="126"/>
      <c r="O382" s="126"/>
      <c r="P382" s="126" t="s">
        <v>138</v>
      </c>
      <c r="Q382" s="127"/>
      <c r="R382" s="2"/>
    </row>
    <row r="383" spans="1:18" ht="45.75" thickBot="1" x14ac:dyDescent="0.3">
      <c r="A383" s="110"/>
      <c r="B383" s="129"/>
      <c r="C383" s="131"/>
      <c r="D383" s="132"/>
      <c r="E383" s="132"/>
      <c r="F383" s="132"/>
      <c r="G383" s="41" t="s">
        <v>85</v>
      </c>
      <c r="H383" s="41" t="s">
        <v>86</v>
      </c>
      <c r="I383" s="41" t="s">
        <v>87</v>
      </c>
      <c r="J383" s="41" t="s">
        <v>88</v>
      </c>
      <c r="K383" s="41" t="s">
        <v>22</v>
      </c>
      <c r="L383" s="41" t="s">
        <v>79</v>
      </c>
      <c r="M383" s="41" t="s">
        <v>136</v>
      </c>
      <c r="N383" s="41" t="s">
        <v>137</v>
      </c>
      <c r="O383" s="41" t="s">
        <v>120</v>
      </c>
      <c r="P383" s="41" t="s">
        <v>139</v>
      </c>
      <c r="Q383" s="42" t="s">
        <v>140</v>
      </c>
      <c r="R383" s="2"/>
    </row>
    <row r="384" spans="1:18" ht="15.75" thickTop="1" x14ac:dyDescent="0.25">
      <c r="A384" s="95">
        <v>1</v>
      </c>
      <c r="B384" s="8" t="s">
        <v>55</v>
      </c>
      <c r="C384" s="12">
        <v>32</v>
      </c>
      <c r="D384" s="13">
        <v>5771.7222300000003</v>
      </c>
      <c r="E384" s="13">
        <v>2</v>
      </c>
      <c r="F384" s="13">
        <v>150</v>
      </c>
      <c r="G384" s="13">
        <v>3533.7626799999998</v>
      </c>
      <c r="H384" s="13">
        <v>2237.95955</v>
      </c>
      <c r="I384" s="13">
        <v>0</v>
      </c>
      <c r="J384" s="13">
        <v>0</v>
      </c>
      <c r="K384" s="13">
        <v>0</v>
      </c>
      <c r="L384" s="13">
        <v>5771.7222300000003</v>
      </c>
      <c r="M384" s="13">
        <v>824.93719999999996</v>
      </c>
      <c r="N384" s="13">
        <v>4946.78503</v>
      </c>
      <c r="O384" s="13">
        <v>0</v>
      </c>
      <c r="P384" s="13">
        <v>7.4935256602714995E-2</v>
      </c>
      <c r="Q384" s="14">
        <v>48.9338753278846</v>
      </c>
      <c r="R384" s="2"/>
    </row>
    <row r="385" spans="1:18" x14ac:dyDescent="0.25">
      <c r="A385" s="96">
        <v>2</v>
      </c>
      <c r="B385" s="6" t="s">
        <v>56</v>
      </c>
      <c r="C385" s="15">
        <v>275</v>
      </c>
      <c r="D385" s="16">
        <v>269682.31674957502</v>
      </c>
      <c r="E385" s="16">
        <v>56</v>
      </c>
      <c r="F385" s="16">
        <v>2684.8064899999999</v>
      </c>
      <c r="G385" s="16">
        <v>79687.198009999993</v>
      </c>
      <c r="H385" s="16">
        <v>189995.118739575</v>
      </c>
      <c r="I385" s="16">
        <v>0</v>
      </c>
      <c r="J385" s="16">
        <v>0</v>
      </c>
      <c r="K385" s="16">
        <v>0</v>
      </c>
      <c r="L385" s="16">
        <v>269682.31674957502</v>
      </c>
      <c r="M385" s="16">
        <v>5668.788329338</v>
      </c>
      <c r="N385" s="16">
        <v>28111.956657647999</v>
      </c>
      <c r="O385" s="16">
        <v>235901.57176258901</v>
      </c>
      <c r="P385" s="16"/>
      <c r="Q385" s="17">
        <v>49.694586026651002</v>
      </c>
      <c r="R385" s="2"/>
    </row>
    <row r="386" spans="1:18" x14ac:dyDescent="0.25">
      <c r="A386" s="96">
        <v>3</v>
      </c>
      <c r="B386" s="6" t="s">
        <v>57</v>
      </c>
      <c r="C386" s="15">
        <v>3</v>
      </c>
      <c r="D386" s="16">
        <v>629.43088999999998</v>
      </c>
      <c r="E386" s="16">
        <v>3</v>
      </c>
      <c r="F386" s="16">
        <v>629.43088999999998</v>
      </c>
      <c r="G386" s="16">
        <v>629.43088999999998</v>
      </c>
      <c r="H386" s="16"/>
      <c r="I386" s="16"/>
      <c r="J386" s="16"/>
      <c r="K386" s="16"/>
      <c r="L386" s="16">
        <v>629.43088999999998</v>
      </c>
      <c r="M386" s="16">
        <v>89.430890000000005</v>
      </c>
      <c r="N386" s="16">
        <v>540</v>
      </c>
      <c r="O386" s="16">
        <v>0</v>
      </c>
      <c r="P386" s="16">
        <v>0.224333333333333</v>
      </c>
      <c r="Q386" s="17">
        <v>44</v>
      </c>
      <c r="R386" s="2"/>
    </row>
    <row r="387" spans="1:18" x14ac:dyDescent="0.25">
      <c r="A387" s="96">
        <v>4</v>
      </c>
      <c r="B387" s="6" t="s">
        <v>58</v>
      </c>
      <c r="C387" s="15"/>
      <c r="D387" s="16"/>
      <c r="E387" s="16"/>
      <c r="F387" s="16"/>
      <c r="G387" s="16"/>
      <c r="H387" s="16"/>
      <c r="I387" s="16"/>
      <c r="J387" s="16"/>
      <c r="K387" s="16"/>
      <c r="L387" s="16">
        <v>0</v>
      </c>
      <c r="M387" s="16"/>
      <c r="N387" s="16"/>
      <c r="O387" s="16"/>
      <c r="P387" s="16"/>
      <c r="Q387" s="17"/>
      <c r="R387" s="2"/>
    </row>
    <row r="388" spans="1:18" x14ac:dyDescent="0.25">
      <c r="A388" s="96">
        <v>5</v>
      </c>
      <c r="B388" s="6" t="s">
        <v>59</v>
      </c>
      <c r="C388" s="15">
        <v>99</v>
      </c>
      <c r="D388" s="16">
        <v>22338.3258364455</v>
      </c>
      <c r="E388" s="16">
        <v>18</v>
      </c>
      <c r="F388" s="16">
        <v>4335.8690448540701</v>
      </c>
      <c r="G388" s="16">
        <v>996.28933230547</v>
      </c>
      <c r="H388" s="16">
        <v>21342.03650414</v>
      </c>
      <c r="I388" s="16"/>
      <c r="J388" s="16"/>
      <c r="K388" s="16"/>
      <c r="L388" s="16">
        <v>22338.3258364455</v>
      </c>
      <c r="M388" s="16">
        <v>1880.8870354287101</v>
      </c>
      <c r="N388" s="16">
        <v>13595.1051040607</v>
      </c>
      <c r="O388" s="16">
        <v>6862.3336969560596</v>
      </c>
      <c r="P388" s="16">
        <v>0.1125</v>
      </c>
      <c r="Q388" s="17">
        <v>53</v>
      </c>
      <c r="R388" s="2"/>
    </row>
    <row r="389" spans="1:18" x14ac:dyDescent="0.25">
      <c r="A389" s="96">
        <v>6</v>
      </c>
      <c r="B389" s="6" t="s">
        <v>60</v>
      </c>
      <c r="C389" s="15">
        <v>94</v>
      </c>
      <c r="D389" s="16">
        <v>10679</v>
      </c>
      <c r="E389" s="16">
        <v>3</v>
      </c>
      <c r="F389" s="16">
        <v>443</v>
      </c>
      <c r="G389" s="16">
        <v>10679</v>
      </c>
      <c r="H389" s="16">
        <v>0</v>
      </c>
      <c r="I389" s="16">
        <v>0</v>
      </c>
      <c r="J389" s="16">
        <v>0</v>
      </c>
      <c r="K389" s="16">
        <v>0</v>
      </c>
      <c r="L389" s="16">
        <v>10679</v>
      </c>
      <c r="M389" s="16">
        <v>2459</v>
      </c>
      <c r="N389" s="16">
        <v>8220</v>
      </c>
      <c r="O389" s="16">
        <v>0</v>
      </c>
      <c r="P389" s="16">
        <v>0.29545686078326999</v>
      </c>
      <c r="Q389" s="17">
        <v>33.938879441317901</v>
      </c>
      <c r="R389" s="2"/>
    </row>
    <row r="390" spans="1:18" x14ac:dyDescent="0.25">
      <c r="A390" s="96">
        <v>7</v>
      </c>
      <c r="B390" s="6" t="s">
        <v>61</v>
      </c>
      <c r="C390" s="15">
        <v>991</v>
      </c>
      <c r="D390" s="16">
        <v>172398</v>
      </c>
      <c r="E390" s="16"/>
      <c r="F390" s="16"/>
      <c r="G390" s="16">
        <v>26035</v>
      </c>
      <c r="H390" s="16">
        <v>146363</v>
      </c>
      <c r="I390" s="16"/>
      <c r="J390" s="16"/>
      <c r="K390" s="16"/>
      <c r="L390" s="16">
        <v>172398</v>
      </c>
      <c r="M390" s="16"/>
      <c r="N390" s="16"/>
      <c r="O390" s="16"/>
      <c r="P390" s="16"/>
      <c r="Q390" s="17"/>
      <c r="R390" s="2"/>
    </row>
    <row r="391" spans="1:18" x14ac:dyDescent="0.25">
      <c r="A391" s="96">
        <v>8</v>
      </c>
      <c r="B391" s="6" t="s">
        <v>62</v>
      </c>
      <c r="C391" s="15">
        <v>641</v>
      </c>
      <c r="D391" s="16">
        <v>68366.988579999903</v>
      </c>
      <c r="E391" s="16">
        <v>276</v>
      </c>
      <c r="F391" s="16">
        <v>33096.211719999999</v>
      </c>
      <c r="G391" s="16">
        <v>68366.988579999903</v>
      </c>
      <c r="H391" s="16">
        <v>0</v>
      </c>
      <c r="I391" s="16"/>
      <c r="J391" s="16"/>
      <c r="K391" s="16"/>
      <c r="L391" s="16">
        <v>68366.988579999903</v>
      </c>
      <c r="M391" s="16">
        <v>24488.204890000001</v>
      </c>
      <c r="N391" s="16">
        <v>43878.783689999997</v>
      </c>
      <c r="O391" s="16">
        <v>-5.0931703299284001E-11</v>
      </c>
      <c r="P391" s="16">
        <v>0.111842664256779</v>
      </c>
      <c r="Q391" s="17">
        <v>38.005243969373502</v>
      </c>
      <c r="R391" s="2"/>
    </row>
    <row r="392" spans="1:18" x14ac:dyDescent="0.25">
      <c r="A392" s="96">
        <v>9</v>
      </c>
      <c r="B392" s="6" t="s">
        <v>63</v>
      </c>
      <c r="C392" s="15">
        <v>91</v>
      </c>
      <c r="D392" s="16">
        <v>11984.83</v>
      </c>
      <c r="E392" s="16">
        <v>28</v>
      </c>
      <c r="F392" s="16">
        <v>2750.23</v>
      </c>
      <c r="G392" s="16">
        <v>10519.05</v>
      </c>
      <c r="H392" s="16">
        <v>1465.78</v>
      </c>
      <c r="I392" s="16"/>
      <c r="J392" s="16"/>
      <c r="K392" s="16"/>
      <c r="L392" s="16">
        <v>11984.83</v>
      </c>
      <c r="M392" s="16">
        <v>3228.45</v>
      </c>
      <c r="N392" s="16">
        <v>8756.3799999999992</v>
      </c>
      <c r="O392" s="16">
        <v>0</v>
      </c>
      <c r="P392" s="16">
        <v>0.13023361923670801</v>
      </c>
      <c r="Q392" s="17">
        <v>39.081395348837198</v>
      </c>
      <c r="R392" s="2"/>
    </row>
    <row r="393" spans="1:18" x14ac:dyDescent="0.25">
      <c r="A393" s="96">
        <v>10</v>
      </c>
      <c r="B393" s="6" t="s">
        <v>64</v>
      </c>
      <c r="C393" s="15">
        <v>357</v>
      </c>
      <c r="D393" s="16">
        <v>179498</v>
      </c>
      <c r="E393" s="16">
        <v>99</v>
      </c>
      <c r="F393" s="16">
        <v>14054</v>
      </c>
      <c r="G393" s="16">
        <v>103989</v>
      </c>
      <c r="H393" s="16">
        <v>75509</v>
      </c>
      <c r="I393" s="16">
        <v>0</v>
      </c>
      <c r="J393" s="16">
        <v>0</v>
      </c>
      <c r="K393" s="16"/>
      <c r="L393" s="16">
        <v>179498</v>
      </c>
      <c r="M393" s="16"/>
      <c r="N393" s="16"/>
      <c r="O393" s="16"/>
      <c r="P393" s="16"/>
      <c r="Q393" s="17"/>
      <c r="R393" s="2"/>
    </row>
    <row r="394" spans="1:18" x14ac:dyDescent="0.25">
      <c r="A394" s="96">
        <v>11</v>
      </c>
      <c r="B394" s="6" t="s">
        <v>65</v>
      </c>
      <c r="C394" s="15"/>
      <c r="D394" s="16"/>
      <c r="E394" s="16"/>
      <c r="F394" s="16"/>
      <c r="G394" s="16"/>
      <c r="H394" s="16"/>
      <c r="I394" s="16"/>
      <c r="J394" s="16"/>
      <c r="K394" s="16"/>
      <c r="L394" s="16">
        <v>0</v>
      </c>
      <c r="M394" s="16"/>
      <c r="N394" s="16"/>
      <c r="O394" s="16"/>
      <c r="P394" s="16"/>
      <c r="Q394" s="17"/>
      <c r="R394" s="2"/>
    </row>
    <row r="395" spans="1:18" x14ac:dyDescent="0.25">
      <c r="A395" s="96">
        <v>12</v>
      </c>
      <c r="B395" s="6" t="s">
        <v>66</v>
      </c>
      <c r="C395" s="15"/>
      <c r="D395" s="16"/>
      <c r="E395" s="16"/>
      <c r="F395" s="16"/>
      <c r="G395" s="16"/>
      <c r="H395" s="16"/>
      <c r="I395" s="16"/>
      <c r="J395" s="16"/>
      <c r="K395" s="16"/>
      <c r="L395" s="16">
        <v>0</v>
      </c>
      <c r="M395" s="16"/>
      <c r="N395" s="16"/>
      <c r="O395" s="16"/>
      <c r="P395" s="16"/>
      <c r="Q395" s="17"/>
      <c r="R395" s="2"/>
    </row>
    <row r="396" spans="1:18" x14ac:dyDescent="0.25">
      <c r="A396" s="96">
        <v>13</v>
      </c>
      <c r="B396" s="6" t="s">
        <v>67</v>
      </c>
      <c r="C396" s="15">
        <v>279</v>
      </c>
      <c r="D396" s="16">
        <v>50447.358627813002</v>
      </c>
      <c r="E396" s="16">
        <v>26</v>
      </c>
      <c r="F396" s="16">
        <v>5557.9445637999997</v>
      </c>
      <c r="G396" s="16">
        <v>34924.906799999997</v>
      </c>
      <c r="H396" s="16">
        <v>15522.451827813</v>
      </c>
      <c r="I396" s="16">
        <v>0</v>
      </c>
      <c r="J396" s="16">
        <v>0</v>
      </c>
      <c r="K396" s="16">
        <v>0</v>
      </c>
      <c r="L396" s="16">
        <v>50447.358627813002</v>
      </c>
      <c r="M396" s="16">
        <v>8291.8842155130005</v>
      </c>
      <c r="N396" s="16">
        <v>37611.934091251998</v>
      </c>
      <c r="O396" s="16">
        <v>4543.5403210479999</v>
      </c>
      <c r="P396" s="16">
        <v>5.9299999999999999E-2</v>
      </c>
      <c r="Q396" s="17">
        <v>48.88</v>
      </c>
      <c r="R396" s="2"/>
    </row>
    <row r="397" spans="1:18" x14ac:dyDescent="0.25">
      <c r="A397" s="96">
        <v>14</v>
      </c>
      <c r="B397" s="6" t="s">
        <v>68</v>
      </c>
      <c r="C397" s="15">
        <v>719</v>
      </c>
      <c r="D397" s="16">
        <v>146088.38118340299</v>
      </c>
      <c r="E397" s="16">
        <v>181</v>
      </c>
      <c r="F397" s="16">
        <v>38829.701330121999</v>
      </c>
      <c r="G397" s="16">
        <v>91952.530529999902</v>
      </c>
      <c r="H397" s="16">
        <v>54135.850653403002</v>
      </c>
      <c r="I397" s="16"/>
      <c r="J397" s="16"/>
      <c r="K397" s="16"/>
      <c r="L397" s="16">
        <v>146088.38118340299</v>
      </c>
      <c r="M397" s="16">
        <v>18800.851391728</v>
      </c>
      <c r="N397" s="16">
        <v>80755.094857931093</v>
      </c>
      <c r="O397" s="16">
        <v>46532.434933744</v>
      </c>
      <c r="P397" s="16">
        <v>5.67808147070731E-2</v>
      </c>
      <c r="Q397" s="17">
        <v>45.553539673790397</v>
      </c>
      <c r="R397" s="2"/>
    </row>
    <row r="398" spans="1:18" x14ac:dyDescent="0.25">
      <c r="A398" s="96">
        <v>15</v>
      </c>
      <c r="B398" s="6" t="s">
        <v>69</v>
      </c>
      <c r="C398" s="15">
        <v>10</v>
      </c>
      <c r="D398" s="16">
        <v>458</v>
      </c>
      <c r="E398" s="16"/>
      <c r="F398" s="16"/>
      <c r="G398" s="16">
        <v>458</v>
      </c>
      <c r="H398" s="16"/>
      <c r="I398" s="16"/>
      <c r="J398" s="16"/>
      <c r="K398" s="16"/>
      <c r="L398" s="16">
        <v>458</v>
      </c>
      <c r="M398" s="16">
        <v>338.6</v>
      </c>
      <c r="N398" s="16">
        <v>119.4</v>
      </c>
      <c r="O398" s="16"/>
      <c r="P398" s="16">
        <v>0.1</v>
      </c>
      <c r="Q398" s="17">
        <v>60</v>
      </c>
      <c r="R398" s="2"/>
    </row>
    <row r="399" spans="1:18" x14ac:dyDescent="0.25">
      <c r="A399" s="96">
        <v>16</v>
      </c>
      <c r="B399" s="6" t="s">
        <v>70</v>
      </c>
      <c r="C399" s="15">
        <v>576</v>
      </c>
      <c r="D399" s="16">
        <v>127777.00012</v>
      </c>
      <c r="E399" s="16">
        <v>128</v>
      </c>
      <c r="F399" s="16">
        <v>21548.985970000002</v>
      </c>
      <c r="G399" s="16">
        <v>59735.852220000103</v>
      </c>
      <c r="H399" s="16">
        <v>68041.147899999996</v>
      </c>
      <c r="I399" s="16">
        <v>0</v>
      </c>
      <c r="J399" s="16">
        <v>0</v>
      </c>
      <c r="K399" s="16">
        <v>0</v>
      </c>
      <c r="L399" s="16">
        <v>127777.00012</v>
      </c>
      <c r="M399" s="16">
        <v>23704.875919999999</v>
      </c>
      <c r="N399" s="16">
        <v>55173.916449999997</v>
      </c>
      <c r="O399" s="16">
        <v>48898.207750000001</v>
      </c>
      <c r="P399" s="16">
        <v>0.111160227221044</v>
      </c>
      <c r="Q399" s="17">
        <v>42.618166897139602</v>
      </c>
      <c r="R399" s="2"/>
    </row>
    <row r="400" spans="1:18" x14ac:dyDescent="0.25">
      <c r="A400" s="96">
        <v>17</v>
      </c>
      <c r="B400" s="6" t="s">
        <v>71</v>
      </c>
      <c r="C400" s="15">
        <v>2836</v>
      </c>
      <c r="D400" s="16">
        <v>245324.81005432099</v>
      </c>
      <c r="E400" s="16">
        <v>756</v>
      </c>
      <c r="F400" s="16">
        <v>75885.410663609102</v>
      </c>
      <c r="G400" s="16">
        <v>171000.33091737499</v>
      </c>
      <c r="H400" s="16">
        <v>74324.479136946393</v>
      </c>
      <c r="I400" s="16"/>
      <c r="J400" s="16"/>
      <c r="K400" s="16"/>
      <c r="L400" s="16">
        <v>245324.81005432099</v>
      </c>
      <c r="M400" s="16">
        <v>60144.694311991203</v>
      </c>
      <c r="N400" s="16">
        <v>134933.37596233</v>
      </c>
      <c r="O400" s="16">
        <v>50246.739780000004</v>
      </c>
      <c r="P400" s="16">
        <v>0.14450301497016199</v>
      </c>
      <c r="Q400" s="17">
        <v>43.376108892313198</v>
      </c>
      <c r="R400" s="2"/>
    </row>
    <row r="401" spans="1:18" x14ac:dyDescent="0.25">
      <c r="A401" s="96">
        <v>18</v>
      </c>
      <c r="B401" s="6" t="s">
        <v>72</v>
      </c>
      <c r="C401" s="15"/>
      <c r="D401" s="16"/>
      <c r="E401" s="16"/>
      <c r="F401" s="16"/>
      <c r="G401" s="16"/>
      <c r="H401" s="16"/>
      <c r="I401" s="16"/>
      <c r="J401" s="16"/>
      <c r="K401" s="16"/>
      <c r="L401" s="16">
        <v>0</v>
      </c>
      <c r="M401" s="16"/>
      <c r="N401" s="16"/>
      <c r="O401" s="16"/>
      <c r="P401" s="16"/>
      <c r="Q401" s="17"/>
      <c r="R401" s="2"/>
    </row>
    <row r="402" spans="1:18" x14ac:dyDescent="0.25">
      <c r="A402" s="96">
        <v>19</v>
      </c>
      <c r="B402" s="6" t="s">
        <v>73</v>
      </c>
      <c r="C402" s="15">
        <v>132</v>
      </c>
      <c r="D402" s="16">
        <v>37964.327649999999</v>
      </c>
      <c r="E402" s="16">
        <v>5</v>
      </c>
      <c r="F402" s="16">
        <v>3115.32818</v>
      </c>
      <c r="G402" s="16">
        <v>17929.86306</v>
      </c>
      <c r="H402" s="16">
        <v>20034.46459</v>
      </c>
      <c r="I402" s="16">
        <v>0</v>
      </c>
      <c r="J402" s="16">
        <v>0</v>
      </c>
      <c r="K402" s="16">
        <v>0</v>
      </c>
      <c r="L402" s="16">
        <v>37964.327649999999</v>
      </c>
      <c r="M402" s="16">
        <v>2336.4389700000002</v>
      </c>
      <c r="N402" s="16">
        <v>23053.56148</v>
      </c>
      <c r="O402" s="16">
        <v>12574.3272</v>
      </c>
      <c r="P402" s="16">
        <v>5.9565168935633697E-2</v>
      </c>
      <c r="Q402" s="17">
        <v>48.113636363636402</v>
      </c>
      <c r="R402" s="2"/>
    </row>
    <row r="403" spans="1:18" x14ac:dyDescent="0.25">
      <c r="A403" s="96">
        <v>20</v>
      </c>
      <c r="B403" s="6" t="s">
        <v>74</v>
      </c>
      <c r="C403" s="15"/>
      <c r="D403" s="16"/>
      <c r="E403" s="16"/>
      <c r="F403" s="16"/>
      <c r="G403" s="16"/>
      <c r="H403" s="16"/>
      <c r="I403" s="16"/>
      <c r="J403" s="16"/>
      <c r="K403" s="16"/>
      <c r="L403" s="16">
        <v>0</v>
      </c>
      <c r="M403" s="16"/>
      <c r="N403" s="16"/>
      <c r="O403" s="16"/>
      <c r="P403" s="16"/>
      <c r="Q403" s="17"/>
      <c r="R403" s="2"/>
    </row>
    <row r="404" spans="1:18" x14ac:dyDescent="0.25">
      <c r="A404" s="96">
        <v>21</v>
      </c>
      <c r="B404" s="6" t="s">
        <v>75</v>
      </c>
      <c r="C404" s="15">
        <v>49</v>
      </c>
      <c r="D404" s="16">
        <v>11954.81472</v>
      </c>
      <c r="E404" s="16">
        <v>3</v>
      </c>
      <c r="F404" s="16">
        <v>1675.2436700000001</v>
      </c>
      <c r="G404" s="16">
        <v>4512.1827499999999</v>
      </c>
      <c r="H404" s="16">
        <v>7442.6319700000004</v>
      </c>
      <c r="I404" s="16">
        <v>0</v>
      </c>
      <c r="J404" s="16">
        <v>0</v>
      </c>
      <c r="K404" s="16">
        <v>0</v>
      </c>
      <c r="L404" s="16">
        <v>11954.81472</v>
      </c>
      <c r="M404" s="16">
        <v>504.6</v>
      </c>
      <c r="N404" s="16">
        <v>8633.7818399999996</v>
      </c>
      <c r="O404" s="16">
        <v>2816.4328799999998</v>
      </c>
      <c r="P404" s="16">
        <v>0.05</v>
      </c>
      <c r="Q404" s="17">
        <v>34</v>
      </c>
      <c r="R404" s="2"/>
    </row>
    <row r="405" spans="1:18" x14ac:dyDescent="0.25">
      <c r="A405" s="96">
        <v>22</v>
      </c>
      <c r="B405" s="6" t="s">
        <v>76</v>
      </c>
      <c r="C405" s="15">
        <v>19</v>
      </c>
      <c r="D405" s="16">
        <v>1918</v>
      </c>
      <c r="E405" s="16">
        <v>1</v>
      </c>
      <c r="F405" s="16">
        <v>100</v>
      </c>
      <c r="G405" s="16">
        <v>1918</v>
      </c>
      <c r="H405" s="16"/>
      <c r="I405" s="16"/>
      <c r="J405" s="16"/>
      <c r="K405" s="16"/>
      <c r="L405" s="16">
        <v>1918</v>
      </c>
      <c r="M405" s="16">
        <v>1800</v>
      </c>
      <c r="N405" s="16">
        <v>118</v>
      </c>
      <c r="O405" s="16"/>
      <c r="P405" s="16">
        <v>5.0000000000000001E-3</v>
      </c>
      <c r="Q405" s="17">
        <v>7.97</v>
      </c>
      <c r="R405" s="2"/>
    </row>
    <row r="406" spans="1:18" x14ac:dyDescent="0.25">
      <c r="A406" s="96">
        <v>23</v>
      </c>
      <c r="B406" s="6" t="s">
        <v>77</v>
      </c>
      <c r="C406" s="15"/>
      <c r="D406" s="16"/>
      <c r="E406" s="16"/>
      <c r="F406" s="16"/>
      <c r="G406" s="16"/>
      <c r="H406" s="16"/>
      <c r="I406" s="16"/>
      <c r="J406" s="16"/>
      <c r="K406" s="16"/>
      <c r="L406" s="16">
        <v>0</v>
      </c>
      <c r="M406" s="16"/>
      <c r="N406" s="16"/>
      <c r="O406" s="16"/>
      <c r="P406" s="16"/>
      <c r="Q406" s="17"/>
      <c r="R406" s="2"/>
    </row>
    <row r="407" spans="1:18" ht="15.75" thickBot="1" x14ac:dyDescent="0.3">
      <c r="A407" s="5">
        <v>24</v>
      </c>
      <c r="B407" s="7" t="s">
        <v>78</v>
      </c>
      <c r="C407" s="18"/>
      <c r="D407" s="19"/>
      <c r="E407" s="19"/>
      <c r="F407" s="19"/>
      <c r="G407" s="19"/>
      <c r="H407" s="19"/>
      <c r="I407" s="19"/>
      <c r="J407" s="19"/>
      <c r="K407" s="19"/>
      <c r="L407" s="19">
        <v>0</v>
      </c>
      <c r="M407" s="19"/>
      <c r="N407" s="19"/>
      <c r="O407" s="19"/>
      <c r="P407" s="19"/>
      <c r="Q407" s="20"/>
      <c r="R407" s="2"/>
    </row>
    <row r="408" spans="1:18" ht="15.75" thickTop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</row>
    <row r="409" spans="1:18" x14ac:dyDescent="0.25">
      <c r="A409" s="1" t="s">
        <v>144</v>
      </c>
      <c r="C409" s="1" t="s">
        <v>1</v>
      </c>
    </row>
    <row r="410" spans="1:18" ht="15.75" thickBot="1" x14ac:dyDescent="0.3">
      <c r="A410" s="3"/>
      <c r="B410" s="3"/>
      <c r="C410" s="3"/>
      <c r="D410" s="3"/>
      <c r="E410" s="3"/>
      <c r="F410" s="3"/>
    </row>
    <row r="411" spans="1:18" ht="60.75" thickTop="1" x14ac:dyDescent="0.25">
      <c r="A411" s="92" t="s">
        <v>2</v>
      </c>
      <c r="B411" s="38" t="s">
        <v>3</v>
      </c>
      <c r="C411" s="55" t="s">
        <v>142</v>
      </c>
      <c r="D411" s="54" t="s">
        <v>143</v>
      </c>
      <c r="E411" s="54" t="s">
        <v>145</v>
      </c>
      <c r="F411" s="38" t="s">
        <v>146</v>
      </c>
      <c r="G411" s="2"/>
    </row>
    <row r="412" spans="1:18" ht="15.75" thickBot="1" x14ac:dyDescent="0.3">
      <c r="A412" s="93"/>
      <c r="B412" s="39"/>
      <c r="C412" s="40"/>
      <c r="D412" s="41"/>
      <c r="E412" s="41"/>
      <c r="F412" s="42"/>
      <c r="G412" s="2"/>
    </row>
    <row r="413" spans="1:18" ht="15.75" thickTop="1" x14ac:dyDescent="0.25">
      <c r="A413" s="95">
        <v>1</v>
      </c>
      <c r="B413" s="8" t="s">
        <v>55</v>
      </c>
      <c r="C413" s="12">
        <v>828973.33499230002</v>
      </c>
      <c r="D413" s="13">
        <v>5771.7222300000003</v>
      </c>
      <c r="E413" s="13">
        <v>0.99308564671325394</v>
      </c>
      <c r="F413" s="14">
        <v>6.9143532867460148E-3</v>
      </c>
      <c r="G413" s="2"/>
    </row>
    <row r="414" spans="1:18" x14ac:dyDescent="0.25">
      <c r="A414" s="96">
        <v>2</v>
      </c>
      <c r="B414" s="6" t="s">
        <v>56</v>
      </c>
      <c r="C414" s="15">
        <v>950424.70839797403</v>
      </c>
      <c r="D414" s="16">
        <v>269682.31674957502</v>
      </c>
      <c r="E414" s="16">
        <v>0.77896831081932183</v>
      </c>
      <c r="F414" s="17">
        <v>0.22103168918067823</v>
      </c>
      <c r="G414" s="2"/>
    </row>
    <row r="415" spans="1:18" x14ac:dyDescent="0.25">
      <c r="A415" s="96">
        <v>3</v>
      </c>
      <c r="B415" s="6" t="s">
        <v>57</v>
      </c>
      <c r="C415" s="15">
        <v>19723.399430000001</v>
      </c>
      <c r="D415" s="16">
        <v>629.43088999999998</v>
      </c>
      <c r="E415" s="16">
        <v>0.96907403638198264</v>
      </c>
      <c r="F415" s="17">
        <v>3.0925963618017329E-2</v>
      </c>
      <c r="G415" s="2"/>
    </row>
    <row r="416" spans="1:18" x14ac:dyDescent="0.25">
      <c r="A416" s="96">
        <v>4</v>
      </c>
      <c r="B416" s="6" t="s">
        <v>58</v>
      </c>
      <c r="C416" s="15">
        <v>82458.64</v>
      </c>
      <c r="D416" s="16"/>
      <c r="E416" s="16">
        <v>1</v>
      </c>
      <c r="F416" s="17"/>
      <c r="G416" s="2"/>
    </row>
    <row r="417" spans="1:7" x14ac:dyDescent="0.25">
      <c r="A417" s="96">
        <v>5</v>
      </c>
      <c r="B417" s="6" t="s">
        <v>59</v>
      </c>
      <c r="C417" s="15">
        <v>67699.263185906399</v>
      </c>
      <c r="D417" s="16">
        <v>22338.3258364455</v>
      </c>
      <c r="E417" s="16">
        <v>0.75190000000000012</v>
      </c>
      <c r="F417" s="17">
        <v>0.24809999999999993</v>
      </c>
      <c r="G417" s="2"/>
    </row>
    <row r="418" spans="1:7" x14ac:dyDescent="0.25">
      <c r="A418" s="96">
        <v>6</v>
      </c>
      <c r="B418" s="6" t="s">
        <v>60</v>
      </c>
      <c r="C418" s="15">
        <v>24524</v>
      </c>
      <c r="D418" s="16">
        <v>10679</v>
      </c>
      <c r="E418" s="16">
        <v>0.69664517228645284</v>
      </c>
      <c r="F418" s="17">
        <v>0.30335482771354716</v>
      </c>
      <c r="G418" s="2"/>
    </row>
    <row r="419" spans="1:7" x14ac:dyDescent="0.25">
      <c r="A419" s="96">
        <v>7</v>
      </c>
      <c r="B419" s="6" t="s">
        <v>61</v>
      </c>
      <c r="C419" s="15"/>
      <c r="D419" s="16">
        <v>172398</v>
      </c>
      <c r="E419" s="16"/>
      <c r="F419" s="17">
        <v>1</v>
      </c>
      <c r="G419" s="2"/>
    </row>
    <row r="420" spans="1:7" x14ac:dyDescent="0.25">
      <c r="A420" s="96">
        <v>8</v>
      </c>
      <c r="B420" s="6" t="s">
        <v>62</v>
      </c>
      <c r="C420" s="15">
        <v>2228948.0050709499</v>
      </c>
      <c r="D420" s="16">
        <v>68366.988579999903</v>
      </c>
      <c r="E420" s="16">
        <v>0.97024048127098605</v>
      </c>
      <c r="F420" s="17">
        <v>2.9759518729013903E-2</v>
      </c>
      <c r="G420" s="2"/>
    </row>
    <row r="421" spans="1:7" x14ac:dyDescent="0.25">
      <c r="A421" s="96">
        <v>9</v>
      </c>
      <c r="B421" s="6" t="s">
        <v>63</v>
      </c>
      <c r="C421" s="15">
        <v>280198.95</v>
      </c>
      <c r="D421" s="16">
        <v>11984.83</v>
      </c>
      <c r="E421" s="16">
        <v>0.9589818777756931</v>
      </c>
      <c r="F421" s="17">
        <v>4.101812222430691E-2</v>
      </c>
      <c r="G421" s="2"/>
    </row>
    <row r="422" spans="1:7" x14ac:dyDescent="0.25">
      <c r="A422" s="96">
        <v>10</v>
      </c>
      <c r="B422" s="6" t="s">
        <v>64</v>
      </c>
      <c r="C422" s="15">
        <v>1329516</v>
      </c>
      <c r="D422" s="16">
        <v>179498</v>
      </c>
      <c r="E422" s="16">
        <v>0.88104947999157068</v>
      </c>
      <c r="F422" s="17">
        <v>0.11895052000842934</v>
      </c>
      <c r="G422" s="2"/>
    </row>
    <row r="423" spans="1:7" x14ac:dyDescent="0.25">
      <c r="A423" s="96">
        <v>11</v>
      </c>
      <c r="B423" s="6" t="s">
        <v>65</v>
      </c>
      <c r="C423" s="15">
        <v>69108.070000000007</v>
      </c>
      <c r="D423" s="16"/>
      <c r="E423" s="16">
        <v>1</v>
      </c>
      <c r="F423" s="17"/>
      <c r="G423" s="2"/>
    </row>
    <row r="424" spans="1:7" x14ac:dyDescent="0.25">
      <c r="A424" s="96">
        <v>12</v>
      </c>
      <c r="B424" s="6" t="s">
        <v>66</v>
      </c>
      <c r="C424" s="15">
        <v>694650.15631999995</v>
      </c>
      <c r="D424" s="16"/>
      <c r="E424" s="16">
        <v>1</v>
      </c>
      <c r="F424" s="17"/>
      <c r="G424" s="2"/>
    </row>
    <row r="425" spans="1:7" x14ac:dyDescent="0.25">
      <c r="A425" s="96">
        <v>13</v>
      </c>
      <c r="B425" s="6" t="s">
        <v>67</v>
      </c>
      <c r="C425" s="15">
        <v>835251.87298004702</v>
      </c>
      <c r="D425" s="16">
        <v>50447.358627813002</v>
      </c>
      <c r="E425" s="16">
        <v>0.94304233669003745</v>
      </c>
      <c r="F425" s="17">
        <v>5.6957663309962513E-2</v>
      </c>
      <c r="G425" s="2"/>
    </row>
    <row r="426" spans="1:7" x14ac:dyDescent="0.25">
      <c r="A426" s="96">
        <v>14</v>
      </c>
      <c r="B426" s="6" t="s">
        <v>68</v>
      </c>
      <c r="C426" s="15">
        <v>1719873.84655385</v>
      </c>
      <c r="D426" s="16">
        <v>146088.38118340299</v>
      </c>
      <c r="E426" s="16">
        <v>0.92170882185511538</v>
      </c>
      <c r="F426" s="17">
        <v>7.8291178144884593E-2</v>
      </c>
      <c r="G426" s="2"/>
    </row>
    <row r="427" spans="1:7" x14ac:dyDescent="0.25">
      <c r="A427" s="96">
        <v>15</v>
      </c>
      <c r="B427" s="6" t="s">
        <v>69</v>
      </c>
      <c r="C427" s="15">
        <v>33830.5</v>
      </c>
      <c r="D427" s="16">
        <v>458</v>
      </c>
      <c r="E427" s="16">
        <v>0.98664275194307127</v>
      </c>
      <c r="F427" s="17">
        <v>1.3357248056928709E-2</v>
      </c>
      <c r="G427" s="2"/>
    </row>
    <row r="428" spans="1:7" x14ac:dyDescent="0.25">
      <c r="A428" s="96">
        <v>16</v>
      </c>
      <c r="B428" s="6" t="s">
        <v>70</v>
      </c>
      <c r="C428" s="15">
        <v>1360480.74929999</v>
      </c>
      <c r="D428" s="16">
        <v>127777.00012</v>
      </c>
      <c r="E428" s="16">
        <v>0.91414323213180126</v>
      </c>
      <c r="F428" s="17">
        <v>8.5856767868198763E-2</v>
      </c>
      <c r="G428" s="2"/>
    </row>
    <row r="429" spans="1:7" x14ac:dyDescent="0.25">
      <c r="A429" s="96">
        <v>17</v>
      </c>
      <c r="B429" s="6" t="s">
        <v>71</v>
      </c>
      <c r="C429" s="15">
        <v>2821644.3140611998</v>
      </c>
      <c r="D429" s="16">
        <v>245324.81005432099</v>
      </c>
      <c r="E429" s="16">
        <v>0.92001066847222668</v>
      </c>
      <c r="F429" s="17">
        <v>7.9989331527773336E-2</v>
      </c>
      <c r="G429" s="2"/>
    </row>
    <row r="430" spans="1:7" x14ac:dyDescent="0.25">
      <c r="A430" s="96">
        <v>18</v>
      </c>
      <c r="B430" s="6" t="s">
        <v>72</v>
      </c>
      <c r="C430" s="15"/>
      <c r="D430" s="16"/>
      <c r="E430" s="16"/>
      <c r="F430" s="17"/>
      <c r="G430" s="2"/>
    </row>
    <row r="431" spans="1:7" x14ac:dyDescent="0.25">
      <c r="A431" s="96">
        <v>19</v>
      </c>
      <c r="B431" s="6" t="s">
        <v>73</v>
      </c>
      <c r="C431" s="15">
        <v>1494121.97646</v>
      </c>
      <c r="D431" s="16">
        <v>37964.327649999999</v>
      </c>
      <c r="E431" s="16">
        <v>0.97522050321306553</v>
      </c>
      <c r="F431" s="17">
        <v>2.4779496786934436E-2</v>
      </c>
      <c r="G431" s="2"/>
    </row>
    <row r="432" spans="1:7" x14ac:dyDescent="0.25">
      <c r="A432" s="96">
        <v>20</v>
      </c>
      <c r="B432" s="6" t="s">
        <v>74</v>
      </c>
      <c r="C432" s="15"/>
      <c r="D432" s="16"/>
      <c r="E432" s="16"/>
      <c r="F432" s="17"/>
      <c r="G432" s="2"/>
    </row>
    <row r="433" spans="1:143" x14ac:dyDescent="0.25">
      <c r="A433" s="96">
        <v>21</v>
      </c>
      <c r="B433" s="6" t="s">
        <v>75</v>
      </c>
      <c r="C433" s="15">
        <v>72697.765950000001</v>
      </c>
      <c r="D433" s="16">
        <v>11954.81472</v>
      </c>
      <c r="E433" s="16">
        <v>0.85877790581951319</v>
      </c>
      <c r="F433" s="17">
        <v>0.14122209418048684</v>
      </c>
      <c r="G433" s="2"/>
    </row>
    <row r="434" spans="1:143" x14ac:dyDescent="0.25">
      <c r="A434" s="96">
        <v>22</v>
      </c>
      <c r="B434" s="6" t="s">
        <v>76</v>
      </c>
      <c r="C434" s="15">
        <v>39727</v>
      </c>
      <c r="D434" s="16">
        <v>1918</v>
      </c>
      <c r="E434" s="16">
        <v>0.95394405090647139</v>
      </c>
      <c r="F434" s="17">
        <v>4.6055949093528635E-2</v>
      </c>
      <c r="G434" s="2"/>
    </row>
    <row r="435" spans="1:143" x14ac:dyDescent="0.25">
      <c r="A435" s="96">
        <v>23</v>
      </c>
      <c r="B435" s="6" t="s">
        <v>77</v>
      </c>
      <c r="C435" s="15"/>
      <c r="D435" s="16"/>
      <c r="E435" s="16"/>
      <c r="F435" s="17"/>
      <c r="G435" s="2"/>
    </row>
    <row r="436" spans="1:143" ht="15.75" thickBot="1" x14ac:dyDescent="0.3">
      <c r="A436" s="103">
        <v>24</v>
      </c>
      <c r="B436" s="7" t="s">
        <v>78</v>
      </c>
      <c r="C436" s="18">
        <v>213572.44</v>
      </c>
      <c r="D436" s="19"/>
      <c r="E436" s="19">
        <v>1</v>
      </c>
      <c r="F436" s="20"/>
      <c r="G436" s="2"/>
    </row>
    <row r="437" spans="1:143" ht="15.75" thickTop="1" x14ac:dyDescent="0.25">
      <c r="A437" s="104"/>
      <c r="B437" s="4"/>
      <c r="C437" s="4"/>
      <c r="D437" s="4"/>
      <c r="E437" s="4"/>
      <c r="F437" s="4"/>
    </row>
    <row r="438" spans="1:143" x14ac:dyDescent="0.25">
      <c r="A438" s="101" t="s">
        <v>121</v>
      </c>
      <c r="C438" s="1" t="s">
        <v>1</v>
      </c>
    </row>
    <row r="439" spans="1:143" ht="15.75" thickBot="1" x14ac:dyDescent="0.3">
      <c r="A439" s="10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3"/>
      <c r="EF439" s="3"/>
      <c r="EG439" s="3"/>
      <c r="EH439" s="3"/>
      <c r="EI439" s="3"/>
      <c r="EJ439" s="3"/>
      <c r="EK439" s="3"/>
      <c r="EL439" s="3"/>
    </row>
    <row r="440" spans="1:143" ht="15.75" thickTop="1" x14ac:dyDescent="0.25">
      <c r="A440" s="109" t="s">
        <v>2</v>
      </c>
      <c r="B440" s="111" t="s">
        <v>3</v>
      </c>
      <c r="C440" s="113" t="s">
        <v>84</v>
      </c>
      <c r="D440" s="107"/>
      <c r="E440" s="107"/>
      <c r="F440" s="107"/>
      <c r="G440" s="108"/>
      <c r="H440" s="106" t="s">
        <v>89</v>
      </c>
      <c r="I440" s="107"/>
      <c r="J440" s="107"/>
      <c r="K440" s="107"/>
      <c r="L440" s="108"/>
      <c r="M440" s="106" t="s">
        <v>90</v>
      </c>
      <c r="N440" s="107"/>
      <c r="O440" s="107"/>
      <c r="P440" s="107"/>
      <c r="Q440" s="108"/>
      <c r="R440" s="106" t="s">
        <v>91</v>
      </c>
      <c r="S440" s="107"/>
      <c r="T440" s="107"/>
      <c r="U440" s="107"/>
      <c r="V440" s="108"/>
      <c r="W440" s="106" t="s">
        <v>92</v>
      </c>
      <c r="X440" s="107"/>
      <c r="Y440" s="107"/>
      <c r="Z440" s="107"/>
      <c r="AA440" s="108"/>
      <c r="AB440" s="106" t="s">
        <v>93</v>
      </c>
      <c r="AC440" s="107"/>
      <c r="AD440" s="107"/>
      <c r="AE440" s="107"/>
      <c r="AF440" s="108"/>
      <c r="AG440" s="106" t="s">
        <v>19</v>
      </c>
      <c r="AH440" s="107"/>
      <c r="AI440" s="107"/>
      <c r="AJ440" s="107"/>
      <c r="AK440" s="108"/>
      <c r="AL440" s="106" t="s">
        <v>94</v>
      </c>
      <c r="AM440" s="107"/>
      <c r="AN440" s="107"/>
      <c r="AO440" s="107"/>
      <c r="AP440" s="108"/>
      <c r="AQ440" s="106" t="s">
        <v>95</v>
      </c>
      <c r="AR440" s="107"/>
      <c r="AS440" s="107"/>
      <c r="AT440" s="107"/>
      <c r="AU440" s="108"/>
      <c r="AV440" s="106" t="s">
        <v>96</v>
      </c>
      <c r="AW440" s="107"/>
      <c r="AX440" s="107"/>
      <c r="AY440" s="107"/>
      <c r="AZ440" s="108"/>
      <c r="BA440" s="106" t="s">
        <v>97</v>
      </c>
      <c r="BB440" s="107"/>
      <c r="BC440" s="107"/>
      <c r="BD440" s="107"/>
      <c r="BE440" s="108"/>
      <c r="BF440" s="106" t="s">
        <v>98</v>
      </c>
      <c r="BG440" s="107"/>
      <c r="BH440" s="107"/>
      <c r="BI440" s="107"/>
      <c r="BJ440" s="108"/>
      <c r="BK440" s="106" t="s">
        <v>99</v>
      </c>
      <c r="BL440" s="107"/>
      <c r="BM440" s="107"/>
      <c r="BN440" s="107"/>
      <c r="BO440" s="108"/>
      <c r="BP440" s="106" t="s">
        <v>100</v>
      </c>
      <c r="BQ440" s="107"/>
      <c r="BR440" s="107"/>
      <c r="BS440" s="107"/>
      <c r="BT440" s="108"/>
      <c r="BU440" s="106" t="s">
        <v>101</v>
      </c>
      <c r="BV440" s="107"/>
      <c r="BW440" s="107"/>
      <c r="BX440" s="107"/>
      <c r="BY440" s="108"/>
      <c r="BZ440" s="106" t="s">
        <v>102</v>
      </c>
      <c r="CA440" s="107"/>
      <c r="CB440" s="107"/>
      <c r="CC440" s="107"/>
      <c r="CD440" s="108"/>
      <c r="CE440" s="106" t="s">
        <v>103</v>
      </c>
      <c r="CF440" s="107"/>
      <c r="CG440" s="107"/>
      <c r="CH440" s="107"/>
      <c r="CI440" s="108"/>
      <c r="CJ440" s="106" t="s">
        <v>104</v>
      </c>
      <c r="CK440" s="107"/>
      <c r="CL440" s="107"/>
      <c r="CM440" s="107"/>
      <c r="CN440" s="108"/>
      <c r="CO440" s="106" t="s">
        <v>35</v>
      </c>
      <c r="CP440" s="107"/>
      <c r="CQ440" s="107"/>
      <c r="CR440" s="107"/>
      <c r="CS440" s="108"/>
      <c r="CT440" s="106" t="s">
        <v>36</v>
      </c>
      <c r="CU440" s="107"/>
      <c r="CV440" s="107"/>
      <c r="CW440" s="107"/>
      <c r="CX440" s="108"/>
      <c r="CY440" s="106" t="s">
        <v>37</v>
      </c>
      <c r="CZ440" s="107"/>
      <c r="DA440" s="107"/>
      <c r="DB440" s="107"/>
      <c r="DC440" s="108"/>
      <c r="DD440" s="106" t="s">
        <v>105</v>
      </c>
      <c r="DE440" s="107"/>
      <c r="DF440" s="107"/>
      <c r="DG440" s="107"/>
      <c r="DH440" s="108"/>
      <c r="DI440" s="106" t="s">
        <v>106</v>
      </c>
      <c r="DJ440" s="107"/>
      <c r="DK440" s="107"/>
      <c r="DL440" s="107"/>
      <c r="DM440" s="108"/>
      <c r="DN440" s="106" t="s">
        <v>109</v>
      </c>
      <c r="DO440" s="107"/>
      <c r="DP440" s="107"/>
      <c r="DQ440" s="107"/>
      <c r="DR440" s="108"/>
      <c r="DS440" s="106" t="s">
        <v>47</v>
      </c>
      <c r="DT440" s="107"/>
      <c r="DU440" s="107"/>
      <c r="DV440" s="107"/>
      <c r="DW440" s="108"/>
      <c r="DX440" s="106" t="s">
        <v>49</v>
      </c>
      <c r="DY440" s="107"/>
      <c r="DZ440" s="107"/>
      <c r="EA440" s="107"/>
      <c r="EB440" s="108"/>
      <c r="EC440" s="106" t="s">
        <v>113</v>
      </c>
      <c r="ED440" s="107"/>
      <c r="EE440" s="107"/>
      <c r="EF440" s="107"/>
      <c r="EG440" s="108"/>
      <c r="EH440" s="106" t="s">
        <v>114</v>
      </c>
      <c r="EI440" s="107"/>
      <c r="EJ440" s="107"/>
      <c r="EK440" s="107"/>
      <c r="EL440" s="114"/>
      <c r="EM440" s="2"/>
    </row>
    <row r="441" spans="1:143" x14ac:dyDescent="0.25">
      <c r="A441" s="115"/>
      <c r="B441" s="116"/>
      <c r="C441" s="117" t="s">
        <v>122</v>
      </c>
      <c r="D441" s="119" t="s">
        <v>123</v>
      </c>
      <c r="E441" s="119"/>
      <c r="F441" s="119"/>
      <c r="G441" s="120" t="s">
        <v>125</v>
      </c>
      <c r="H441" s="122" t="s">
        <v>122</v>
      </c>
      <c r="I441" s="119" t="s">
        <v>123</v>
      </c>
      <c r="J441" s="119"/>
      <c r="K441" s="119"/>
      <c r="L441" s="120" t="s">
        <v>125</v>
      </c>
      <c r="M441" s="122" t="s">
        <v>122</v>
      </c>
      <c r="N441" s="119" t="s">
        <v>123</v>
      </c>
      <c r="O441" s="119"/>
      <c r="P441" s="119"/>
      <c r="Q441" s="120" t="s">
        <v>125</v>
      </c>
      <c r="R441" s="122" t="s">
        <v>122</v>
      </c>
      <c r="S441" s="119" t="s">
        <v>123</v>
      </c>
      <c r="T441" s="119"/>
      <c r="U441" s="119"/>
      <c r="V441" s="120" t="s">
        <v>125</v>
      </c>
      <c r="W441" s="122" t="s">
        <v>122</v>
      </c>
      <c r="X441" s="119" t="s">
        <v>123</v>
      </c>
      <c r="Y441" s="119"/>
      <c r="Z441" s="119"/>
      <c r="AA441" s="120" t="s">
        <v>125</v>
      </c>
      <c r="AB441" s="122" t="s">
        <v>122</v>
      </c>
      <c r="AC441" s="119" t="s">
        <v>123</v>
      </c>
      <c r="AD441" s="119"/>
      <c r="AE441" s="119"/>
      <c r="AF441" s="120" t="s">
        <v>125</v>
      </c>
      <c r="AG441" s="122" t="s">
        <v>122</v>
      </c>
      <c r="AH441" s="119" t="s">
        <v>123</v>
      </c>
      <c r="AI441" s="119"/>
      <c r="AJ441" s="119"/>
      <c r="AK441" s="120" t="s">
        <v>125</v>
      </c>
      <c r="AL441" s="122" t="s">
        <v>122</v>
      </c>
      <c r="AM441" s="119" t="s">
        <v>123</v>
      </c>
      <c r="AN441" s="119"/>
      <c r="AO441" s="119"/>
      <c r="AP441" s="120" t="s">
        <v>125</v>
      </c>
      <c r="AQ441" s="122" t="s">
        <v>122</v>
      </c>
      <c r="AR441" s="119" t="s">
        <v>123</v>
      </c>
      <c r="AS441" s="119"/>
      <c r="AT441" s="119"/>
      <c r="AU441" s="120" t="s">
        <v>125</v>
      </c>
      <c r="AV441" s="122" t="s">
        <v>122</v>
      </c>
      <c r="AW441" s="119" t="s">
        <v>123</v>
      </c>
      <c r="AX441" s="119"/>
      <c r="AY441" s="119"/>
      <c r="AZ441" s="120" t="s">
        <v>125</v>
      </c>
      <c r="BA441" s="122" t="s">
        <v>122</v>
      </c>
      <c r="BB441" s="119" t="s">
        <v>123</v>
      </c>
      <c r="BC441" s="119"/>
      <c r="BD441" s="119"/>
      <c r="BE441" s="120" t="s">
        <v>125</v>
      </c>
      <c r="BF441" s="122" t="s">
        <v>122</v>
      </c>
      <c r="BG441" s="119" t="s">
        <v>123</v>
      </c>
      <c r="BH441" s="119"/>
      <c r="BI441" s="119"/>
      <c r="BJ441" s="120" t="s">
        <v>125</v>
      </c>
      <c r="BK441" s="122" t="s">
        <v>122</v>
      </c>
      <c r="BL441" s="119" t="s">
        <v>123</v>
      </c>
      <c r="BM441" s="119"/>
      <c r="BN441" s="119"/>
      <c r="BO441" s="120" t="s">
        <v>125</v>
      </c>
      <c r="BP441" s="122" t="s">
        <v>122</v>
      </c>
      <c r="BQ441" s="119" t="s">
        <v>123</v>
      </c>
      <c r="BR441" s="119"/>
      <c r="BS441" s="119"/>
      <c r="BT441" s="120" t="s">
        <v>125</v>
      </c>
      <c r="BU441" s="122" t="s">
        <v>122</v>
      </c>
      <c r="BV441" s="119" t="s">
        <v>123</v>
      </c>
      <c r="BW441" s="119"/>
      <c r="BX441" s="119"/>
      <c r="BY441" s="120" t="s">
        <v>125</v>
      </c>
      <c r="BZ441" s="122" t="s">
        <v>122</v>
      </c>
      <c r="CA441" s="119" t="s">
        <v>123</v>
      </c>
      <c r="CB441" s="119"/>
      <c r="CC441" s="119"/>
      <c r="CD441" s="120" t="s">
        <v>125</v>
      </c>
      <c r="CE441" s="122" t="s">
        <v>122</v>
      </c>
      <c r="CF441" s="119" t="s">
        <v>123</v>
      </c>
      <c r="CG441" s="119"/>
      <c r="CH441" s="119"/>
      <c r="CI441" s="120" t="s">
        <v>125</v>
      </c>
      <c r="CJ441" s="122" t="s">
        <v>122</v>
      </c>
      <c r="CK441" s="119" t="s">
        <v>123</v>
      </c>
      <c r="CL441" s="119"/>
      <c r="CM441" s="119"/>
      <c r="CN441" s="120" t="s">
        <v>125</v>
      </c>
      <c r="CO441" s="122" t="s">
        <v>122</v>
      </c>
      <c r="CP441" s="119" t="s">
        <v>123</v>
      </c>
      <c r="CQ441" s="119"/>
      <c r="CR441" s="119"/>
      <c r="CS441" s="120" t="s">
        <v>125</v>
      </c>
      <c r="CT441" s="122" t="s">
        <v>122</v>
      </c>
      <c r="CU441" s="119" t="s">
        <v>123</v>
      </c>
      <c r="CV441" s="119"/>
      <c r="CW441" s="119"/>
      <c r="CX441" s="120" t="s">
        <v>125</v>
      </c>
      <c r="CY441" s="122" t="s">
        <v>122</v>
      </c>
      <c r="CZ441" s="119" t="s">
        <v>123</v>
      </c>
      <c r="DA441" s="119"/>
      <c r="DB441" s="119"/>
      <c r="DC441" s="120" t="s">
        <v>125</v>
      </c>
      <c r="DD441" s="122" t="s">
        <v>122</v>
      </c>
      <c r="DE441" s="119" t="s">
        <v>123</v>
      </c>
      <c r="DF441" s="119"/>
      <c r="DG441" s="119"/>
      <c r="DH441" s="120" t="s">
        <v>125</v>
      </c>
      <c r="DI441" s="122" t="s">
        <v>122</v>
      </c>
      <c r="DJ441" s="119" t="s">
        <v>123</v>
      </c>
      <c r="DK441" s="119"/>
      <c r="DL441" s="119"/>
      <c r="DM441" s="120" t="s">
        <v>125</v>
      </c>
      <c r="DN441" s="122" t="s">
        <v>122</v>
      </c>
      <c r="DO441" s="119" t="s">
        <v>123</v>
      </c>
      <c r="DP441" s="119"/>
      <c r="DQ441" s="119"/>
      <c r="DR441" s="120" t="s">
        <v>125</v>
      </c>
      <c r="DS441" s="122" t="s">
        <v>122</v>
      </c>
      <c r="DT441" s="119" t="s">
        <v>123</v>
      </c>
      <c r="DU441" s="119"/>
      <c r="DV441" s="119"/>
      <c r="DW441" s="120" t="s">
        <v>125</v>
      </c>
      <c r="DX441" s="122" t="s">
        <v>122</v>
      </c>
      <c r="DY441" s="119" t="s">
        <v>123</v>
      </c>
      <c r="DZ441" s="119"/>
      <c r="EA441" s="119"/>
      <c r="EB441" s="120" t="s">
        <v>125</v>
      </c>
      <c r="EC441" s="122" t="s">
        <v>122</v>
      </c>
      <c r="ED441" s="119" t="s">
        <v>123</v>
      </c>
      <c r="EE441" s="119"/>
      <c r="EF441" s="119"/>
      <c r="EG441" s="120" t="s">
        <v>125</v>
      </c>
      <c r="EH441" s="122" t="s">
        <v>122</v>
      </c>
      <c r="EI441" s="119" t="s">
        <v>123</v>
      </c>
      <c r="EJ441" s="119"/>
      <c r="EK441" s="119"/>
      <c r="EL441" s="124" t="s">
        <v>125</v>
      </c>
      <c r="EM441" s="2"/>
    </row>
    <row r="442" spans="1:143" x14ac:dyDescent="0.25">
      <c r="A442" s="115"/>
      <c r="B442" s="116"/>
      <c r="C442" s="117"/>
      <c r="D442" s="119" t="s">
        <v>124</v>
      </c>
      <c r="E442" s="119"/>
      <c r="F442" s="119"/>
      <c r="G442" s="120"/>
      <c r="H442" s="122"/>
      <c r="I442" s="119" t="s">
        <v>124</v>
      </c>
      <c r="J442" s="119"/>
      <c r="K442" s="119"/>
      <c r="L442" s="120"/>
      <c r="M442" s="122"/>
      <c r="N442" s="119" t="s">
        <v>124</v>
      </c>
      <c r="O442" s="119"/>
      <c r="P442" s="119"/>
      <c r="Q442" s="120"/>
      <c r="R442" s="122"/>
      <c r="S442" s="119" t="s">
        <v>124</v>
      </c>
      <c r="T442" s="119"/>
      <c r="U442" s="119"/>
      <c r="V442" s="120"/>
      <c r="W442" s="122"/>
      <c r="X442" s="119" t="s">
        <v>124</v>
      </c>
      <c r="Y442" s="119"/>
      <c r="Z442" s="119"/>
      <c r="AA442" s="120"/>
      <c r="AB442" s="122"/>
      <c r="AC442" s="119" t="s">
        <v>124</v>
      </c>
      <c r="AD442" s="119"/>
      <c r="AE442" s="119"/>
      <c r="AF442" s="120"/>
      <c r="AG442" s="122"/>
      <c r="AH442" s="119" t="s">
        <v>124</v>
      </c>
      <c r="AI442" s="119"/>
      <c r="AJ442" s="119"/>
      <c r="AK442" s="120"/>
      <c r="AL442" s="122"/>
      <c r="AM442" s="119" t="s">
        <v>124</v>
      </c>
      <c r="AN442" s="119"/>
      <c r="AO442" s="119"/>
      <c r="AP442" s="120"/>
      <c r="AQ442" s="122"/>
      <c r="AR442" s="119" t="s">
        <v>124</v>
      </c>
      <c r="AS442" s="119"/>
      <c r="AT442" s="119"/>
      <c r="AU442" s="120"/>
      <c r="AV442" s="122"/>
      <c r="AW442" s="119" t="s">
        <v>124</v>
      </c>
      <c r="AX442" s="119"/>
      <c r="AY442" s="119"/>
      <c r="AZ442" s="120"/>
      <c r="BA442" s="122"/>
      <c r="BB442" s="119" t="s">
        <v>124</v>
      </c>
      <c r="BC442" s="119"/>
      <c r="BD442" s="119"/>
      <c r="BE442" s="120"/>
      <c r="BF442" s="122"/>
      <c r="BG442" s="119" t="s">
        <v>124</v>
      </c>
      <c r="BH442" s="119"/>
      <c r="BI442" s="119"/>
      <c r="BJ442" s="120"/>
      <c r="BK442" s="122"/>
      <c r="BL442" s="119" t="s">
        <v>124</v>
      </c>
      <c r="BM442" s="119"/>
      <c r="BN442" s="119"/>
      <c r="BO442" s="120"/>
      <c r="BP442" s="122"/>
      <c r="BQ442" s="119" t="s">
        <v>124</v>
      </c>
      <c r="BR442" s="119"/>
      <c r="BS442" s="119"/>
      <c r="BT442" s="120"/>
      <c r="BU442" s="122"/>
      <c r="BV442" s="119" t="s">
        <v>124</v>
      </c>
      <c r="BW442" s="119"/>
      <c r="BX442" s="119"/>
      <c r="BY442" s="120"/>
      <c r="BZ442" s="122"/>
      <c r="CA442" s="119" t="s">
        <v>124</v>
      </c>
      <c r="CB442" s="119"/>
      <c r="CC442" s="119"/>
      <c r="CD442" s="120"/>
      <c r="CE442" s="122"/>
      <c r="CF442" s="119" t="s">
        <v>124</v>
      </c>
      <c r="CG442" s="119"/>
      <c r="CH442" s="119"/>
      <c r="CI442" s="120"/>
      <c r="CJ442" s="122"/>
      <c r="CK442" s="119" t="s">
        <v>124</v>
      </c>
      <c r="CL442" s="119"/>
      <c r="CM442" s="119"/>
      <c r="CN442" s="120"/>
      <c r="CO442" s="122"/>
      <c r="CP442" s="119" t="s">
        <v>124</v>
      </c>
      <c r="CQ442" s="119"/>
      <c r="CR442" s="119"/>
      <c r="CS442" s="120"/>
      <c r="CT442" s="122"/>
      <c r="CU442" s="119" t="s">
        <v>124</v>
      </c>
      <c r="CV442" s="119"/>
      <c r="CW442" s="119"/>
      <c r="CX442" s="120"/>
      <c r="CY442" s="122"/>
      <c r="CZ442" s="119" t="s">
        <v>124</v>
      </c>
      <c r="DA442" s="119"/>
      <c r="DB442" s="119"/>
      <c r="DC442" s="120"/>
      <c r="DD442" s="122"/>
      <c r="DE442" s="119" t="s">
        <v>124</v>
      </c>
      <c r="DF442" s="119"/>
      <c r="DG442" s="119"/>
      <c r="DH442" s="120"/>
      <c r="DI442" s="122"/>
      <c r="DJ442" s="119" t="s">
        <v>124</v>
      </c>
      <c r="DK442" s="119"/>
      <c r="DL442" s="119"/>
      <c r="DM442" s="120"/>
      <c r="DN442" s="122"/>
      <c r="DO442" s="119" t="s">
        <v>124</v>
      </c>
      <c r="DP442" s="119"/>
      <c r="DQ442" s="119"/>
      <c r="DR442" s="120"/>
      <c r="DS442" s="122"/>
      <c r="DT442" s="119" t="s">
        <v>124</v>
      </c>
      <c r="DU442" s="119"/>
      <c r="DV442" s="119"/>
      <c r="DW442" s="120"/>
      <c r="DX442" s="122"/>
      <c r="DY442" s="119" t="s">
        <v>124</v>
      </c>
      <c r="DZ442" s="119"/>
      <c r="EA442" s="119"/>
      <c r="EB442" s="120"/>
      <c r="EC442" s="122"/>
      <c r="ED442" s="119" t="s">
        <v>124</v>
      </c>
      <c r="EE442" s="119"/>
      <c r="EF442" s="119"/>
      <c r="EG442" s="120"/>
      <c r="EH442" s="122"/>
      <c r="EI442" s="119" t="s">
        <v>124</v>
      </c>
      <c r="EJ442" s="119"/>
      <c r="EK442" s="119"/>
      <c r="EL442" s="124"/>
      <c r="EM442" s="2"/>
    </row>
    <row r="443" spans="1:143" ht="60.75" thickBot="1" x14ac:dyDescent="0.3">
      <c r="A443" s="110"/>
      <c r="B443" s="112"/>
      <c r="C443" s="118"/>
      <c r="D443" s="44" t="s">
        <v>126</v>
      </c>
      <c r="E443" s="44" t="s">
        <v>127</v>
      </c>
      <c r="F443" s="44" t="s">
        <v>128</v>
      </c>
      <c r="G443" s="121"/>
      <c r="H443" s="123"/>
      <c r="I443" s="44" t="s">
        <v>126</v>
      </c>
      <c r="J443" s="44" t="s">
        <v>127</v>
      </c>
      <c r="K443" s="44" t="s">
        <v>128</v>
      </c>
      <c r="L443" s="121"/>
      <c r="M443" s="123"/>
      <c r="N443" s="44" t="s">
        <v>126</v>
      </c>
      <c r="O443" s="44" t="s">
        <v>127</v>
      </c>
      <c r="P443" s="44" t="s">
        <v>128</v>
      </c>
      <c r="Q443" s="121"/>
      <c r="R443" s="123"/>
      <c r="S443" s="44" t="s">
        <v>126</v>
      </c>
      <c r="T443" s="44" t="s">
        <v>127</v>
      </c>
      <c r="U443" s="44" t="s">
        <v>128</v>
      </c>
      <c r="V443" s="121"/>
      <c r="W443" s="123"/>
      <c r="X443" s="44" t="s">
        <v>126</v>
      </c>
      <c r="Y443" s="44" t="s">
        <v>127</v>
      </c>
      <c r="Z443" s="44" t="s">
        <v>128</v>
      </c>
      <c r="AA443" s="121"/>
      <c r="AB443" s="123"/>
      <c r="AC443" s="44" t="s">
        <v>126</v>
      </c>
      <c r="AD443" s="44" t="s">
        <v>127</v>
      </c>
      <c r="AE443" s="44" t="s">
        <v>128</v>
      </c>
      <c r="AF443" s="121"/>
      <c r="AG443" s="123"/>
      <c r="AH443" s="44" t="s">
        <v>126</v>
      </c>
      <c r="AI443" s="44" t="s">
        <v>127</v>
      </c>
      <c r="AJ443" s="44" t="s">
        <v>128</v>
      </c>
      <c r="AK443" s="121"/>
      <c r="AL443" s="123"/>
      <c r="AM443" s="44" t="s">
        <v>126</v>
      </c>
      <c r="AN443" s="44" t="s">
        <v>127</v>
      </c>
      <c r="AO443" s="44" t="s">
        <v>128</v>
      </c>
      <c r="AP443" s="121"/>
      <c r="AQ443" s="123"/>
      <c r="AR443" s="44" t="s">
        <v>126</v>
      </c>
      <c r="AS443" s="44" t="s">
        <v>127</v>
      </c>
      <c r="AT443" s="44" t="s">
        <v>128</v>
      </c>
      <c r="AU443" s="121"/>
      <c r="AV443" s="123"/>
      <c r="AW443" s="44" t="s">
        <v>126</v>
      </c>
      <c r="AX443" s="44" t="s">
        <v>127</v>
      </c>
      <c r="AY443" s="44" t="s">
        <v>128</v>
      </c>
      <c r="AZ443" s="121"/>
      <c r="BA443" s="123"/>
      <c r="BB443" s="44" t="s">
        <v>126</v>
      </c>
      <c r="BC443" s="44" t="s">
        <v>127</v>
      </c>
      <c r="BD443" s="44" t="s">
        <v>128</v>
      </c>
      <c r="BE443" s="121"/>
      <c r="BF443" s="123"/>
      <c r="BG443" s="44" t="s">
        <v>126</v>
      </c>
      <c r="BH443" s="44" t="s">
        <v>127</v>
      </c>
      <c r="BI443" s="44" t="s">
        <v>128</v>
      </c>
      <c r="BJ443" s="121"/>
      <c r="BK443" s="123"/>
      <c r="BL443" s="44" t="s">
        <v>126</v>
      </c>
      <c r="BM443" s="44" t="s">
        <v>127</v>
      </c>
      <c r="BN443" s="44" t="s">
        <v>128</v>
      </c>
      <c r="BO443" s="121"/>
      <c r="BP443" s="123"/>
      <c r="BQ443" s="44" t="s">
        <v>126</v>
      </c>
      <c r="BR443" s="44" t="s">
        <v>127</v>
      </c>
      <c r="BS443" s="44" t="s">
        <v>128</v>
      </c>
      <c r="BT443" s="121"/>
      <c r="BU443" s="123"/>
      <c r="BV443" s="44" t="s">
        <v>126</v>
      </c>
      <c r="BW443" s="44" t="s">
        <v>127</v>
      </c>
      <c r="BX443" s="44" t="s">
        <v>128</v>
      </c>
      <c r="BY443" s="121"/>
      <c r="BZ443" s="123"/>
      <c r="CA443" s="44" t="s">
        <v>126</v>
      </c>
      <c r="CB443" s="44" t="s">
        <v>127</v>
      </c>
      <c r="CC443" s="44" t="s">
        <v>128</v>
      </c>
      <c r="CD443" s="121"/>
      <c r="CE443" s="123"/>
      <c r="CF443" s="44" t="s">
        <v>126</v>
      </c>
      <c r="CG443" s="44" t="s">
        <v>127</v>
      </c>
      <c r="CH443" s="44" t="s">
        <v>128</v>
      </c>
      <c r="CI443" s="121"/>
      <c r="CJ443" s="123"/>
      <c r="CK443" s="44" t="s">
        <v>126</v>
      </c>
      <c r="CL443" s="44" t="s">
        <v>127</v>
      </c>
      <c r="CM443" s="44" t="s">
        <v>128</v>
      </c>
      <c r="CN443" s="121"/>
      <c r="CO443" s="123"/>
      <c r="CP443" s="44" t="s">
        <v>126</v>
      </c>
      <c r="CQ443" s="44" t="s">
        <v>127</v>
      </c>
      <c r="CR443" s="44" t="s">
        <v>128</v>
      </c>
      <c r="CS443" s="121"/>
      <c r="CT443" s="123"/>
      <c r="CU443" s="44" t="s">
        <v>126</v>
      </c>
      <c r="CV443" s="44" t="s">
        <v>127</v>
      </c>
      <c r="CW443" s="44" t="s">
        <v>128</v>
      </c>
      <c r="CX443" s="121"/>
      <c r="CY443" s="123"/>
      <c r="CZ443" s="44" t="s">
        <v>126</v>
      </c>
      <c r="DA443" s="44" t="s">
        <v>127</v>
      </c>
      <c r="DB443" s="44" t="s">
        <v>128</v>
      </c>
      <c r="DC443" s="121"/>
      <c r="DD443" s="123"/>
      <c r="DE443" s="44" t="s">
        <v>126</v>
      </c>
      <c r="DF443" s="44" t="s">
        <v>127</v>
      </c>
      <c r="DG443" s="44" t="s">
        <v>128</v>
      </c>
      <c r="DH443" s="121"/>
      <c r="DI443" s="123"/>
      <c r="DJ443" s="44" t="s">
        <v>126</v>
      </c>
      <c r="DK443" s="44" t="s">
        <v>127</v>
      </c>
      <c r="DL443" s="44" t="s">
        <v>128</v>
      </c>
      <c r="DM443" s="121"/>
      <c r="DN443" s="123"/>
      <c r="DO443" s="44" t="s">
        <v>126</v>
      </c>
      <c r="DP443" s="44" t="s">
        <v>127</v>
      </c>
      <c r="DQ443" s="44" t="s">
        <v>128</v>
      </c>
      <c r="DR443" s="121"/>
      <c r="DS443" s="123"/>
      <c r="DT443" s="44" t="s">
        <v>126</v>
      </c>
      <c r="DU443" s="44" t="s">
        <v>127</v>
      </c>
      <c r="DV443" s="44" t="s">
        <v>128</v>
      </c>
      <c r="DW443" s="121"/>
      <c r="DX443" s="123"/>
      <c r="DY443" s="44" t="s">
        <v>126</v>
      </c>
      <c r="DZ443" s="44" t="s">
        <v>127</v>
      </c>
      <c r="EA443" s="44" t="s">
        <v>128</v>
      </c>
      <c r="EB443" s="121"/>
      <c r="EC443" s="123"/>
      <c r="ED443" s="44" t="s">
        <v>126</v>
      </c>
      <c r="EE443" s="44" t="s">
        <v>127</v>
      </c>
      <c r="EF443" s="44" t="s">
        <v>128</v>
      </c>
      <c r="EG443" s="121"/>
      <c r="EH443" s="123"/>
      <c r="EI443" s="44" t="s">
        <v>126</v>
      </c>
      <c r="EJ443" s="44" t="s">
        <v>127</v>
      </c>
      <c r="EK443" s="44" t="s">
        <v>128</v>
      </c>
      <c r="EL443" s="125"/>
      <c r="EM443" s="2"/>
    </row>
    <row r="444" spans="1:143" ht="15.75" thickTop="1" x14ac:dyDescent="0.25">
      <c r="A444" s="95">
        <v>1</v>
      </c>
      <c r="B444" s="8" t="s">
        <v>55</v>
      </c>
      <c r="C444" s="12">
        <v>0</v>
      </c>
      <c r="D444" s="13">
        <v>0</v>
      </c>
      <c r="E444" s="13">
        <v>0</v>
      </c>
      <c r="F444" s="13">
        <v>0</v>
      </c>
      <c r="G444" s="46">
        <v>0</v>
      </c>
      <c r="H444" s="49"/>
      <c r="I444" s="13"/>
      <c r="J444" s="13"/>
      <c r="K444" s="13"/>
      <c r="L444" s="46"/>
      <c r="M444" s="49"/>
      <c r="N444" s="13"/>
      <c r="O444" s="13"/>
      <c r="P444" s="13"/>
      <c r="Q444" s="46"/>
      <c r="R444" s="49"/>
      <c r="S444" s="13"/>
      <c r="T444" s="13"/>
      <c r="U444" s="13"/>
      <c r="V444" s="46"/>
      <c r="W444" s="49"/>
      <c r="X444" s="13"/>
      <c r="Y444" s="13"/>
      <c r="Z444" s="13"/>
      <c r="AA444" s="46"/>
      <c r="AB444" s="49"/>
      <c r="AC444" s="13"/>
      <c r="AD444" s="13"/>
      <c r="AE444" s="13"/>
      <c r="AF444" s="46"/>
      <c r="AG444" s="49"/>
      <c r="AH444" s="13"/>
      <c r="AI444" s="13"/>
      <c r="AJ444" s="13"/>
      <c r="AK444" s="46"/>
      <c r="AL444" s="49"/>
      <c r="AM444" s="13"/>
      <c r="AN444" s="13"/>
      <c r="AO444" s="13"/>
      <c r="AP444" s="46"/>
      <c r="AQ444" s="49">
        <v>0</v>
      </c>
      <c r="AR444" s="13">
        <v>0</v>
      </c>
      <c r="AS444" s="13">
        <v>0</v>
      </c>
      <c r="AT444" s="13">
        <v>0</v>
      </c>
      <c r="AU444" s="46">
        <v>0</v>
      </c>
      <c r="AV444" s="49"/>
      <c r="AW444" s="13"/>
      <c r="AX444" s="13"/>
      <c r="AY444" s="13"/>
      <c r="AZ444" s="46"/>
      <c r="BA444" s="49"/>
      <c r="BB444" s="13"/>
      <c r="BC444" s="13"/>
      <c r="BD444" s="13"/>
      <c r="BE444" s="46"/>
      <c r="BF444" s="49"/>
      <c r="BG444" s="13"/>
      <c r="BH444" s="13"/>
      <c r="BI444" s="13"/>
      <c r="BJ444" s="46"/>
      <c r="BK444" s="49"/>
      <c r="BL444" s="13"/>
      <c r="BM444" s="13"/>
      <c r="BN444" s="13"/>
      <c r="BO444" s="46"/>
      <c r="BP444" s="49"/>
      <c r="BQ444" s="13"/>
      <c r="BR444" s="13"/>
      <c r="BS444" s="13"/>
      <c r="BT444" s="46"/>
      <c r="BU444" s="49"/>
      <c r="BV444" s="13"/>
      <c r="BW444" s="13"/>
      <c r="BX444" s="13"/>
      <c r="BY444" s="46"/>
      <c r="BZ444" s="49"/>
      <c r="CA444" s="13"/>
      <c r="CB444" s="13"/>
      <c r="CC444" s="13"/>
      <c r="CD444" s="46"/>
      <c r="CE444" s="49"/>
      <c r="CF444" s="13"/>
      <c r="CG444" s="13"/>
      <c r="CH444" s="13"/>
      <c r="CI444" s="46"/>
      <c r="CJ444" s="49"/>
      <c r="CK444" s="13"/>
      <c r="CL444" s="13"/>
      <c r="CM444" s="13"/>
      <c r="CN444" s="46"/>
      <c r="CO444" s="49"/>
      <c r="CP444" s="13"/>
      <c r="CQ444" s="13"/>
      <c r="CR444" s="13"/>
      <c r="CS444" s="46"/>
      <c r="CT444" s="49"/>
      <c r="CU444" s="13"/>
      <c r="CV444" s="13"/>
      <c r="CW444" s="13"/>
      <c r="CX444" s="46"/>
      <c r="CY444" s="49"/>
      <c r="CZ444" s="13"/>
      <c r="DA444" s="13"/>
      <c r="DB444" s="13"/>
      <c r="DC444" s="46"/>
      <c r="DD444" s="49"/>
      <c r="DE444" s="13"/>
      <c r="DF444" s="13"/>
      <c r="DG444" s="13"/>
      <c r="DH444" s="46"/>
      <c r="DI444" s="49">
        <v>0</v>
      </c>
      <c r="DJ444" s="13">
        <v>0</v>
      </c>
      <c r="DK444" s="13">
        <v>0</v>
      </c>
      <c r="DL444" s="13">
        <v>0</v>
      </c>
      <c r="DM444" s="46">
        <v>0</v>
      </c>
      <c r="DN444" s="49">
        <v>0</v>
      </c>
      <c r="DO444" s="13">
        <v>0</v>
      </c>
      <c r="DP444" s="13">
        <v>0</v>
      </c>
      <c r="DQ444" s="13">
        <v>0</v>
      </c>
      <c r="DR444" s="46">
        <v>0</v>
      </c>
      <c r="DS444" s="49"/>
      <c r="DT444" s="13"/>
      <c r="DU444" s="13"/>
      <c r="DV444" s="13"/>
      <c r="DW444" s="46"/>
      <c r="DX444" s="49">
        <v>0</v>
      </c>
      <c r="DY444" s="13">
        <v>0</v>
      </c>
      <c r="DZ444" s="13">
        <v>0</v>
      </c>
      <c r="EA444" s="13">
        <v>0</v>
      </c>
      <c r="EB444" s="46">
        <v>0</v>
      </c>
      <c r="EC444" s="49">
        <v>0</v>
      </c>
      <c r="ED444" s="13">
        <v>0</v>
      </c>
      <c r="EE444" s="13">
        <v>0</v>
      </c>
      <c r="EF444" s="13">
        <v>0</v>
      </c>
      <c r="EG444" s="46">
        <v>0</v>
      </c>
      <c r="EH444" s="49">
        <v>0</v>
      </c>
      <c r="EI444" s="13">
        <v>0</v>
      </c>
      <c r="EJ444" s="13">
        <v>0</v>
      </c>
      <c r="EK444" s="13">
        <v>0</v>
      </c>
      <c r="EL444" s="14">
        <v>0</v>
      </c>
      <c r="EM444" s="2"/>
    </row>
    <row r="445" spans="1:143" x14ac:dyDescent="0.25">
      <c r="A445" s="96">
        <v>2</v>
      </c>
      <c r="B445" s="6" t="s">
        <v>56</v>
      </c>
      <c r="C445" s="15">
        <v>0</v>
      </c>
      <c r="D445" s="16">
        <v>0</v>
      </c>
      <c r="E445" s="16">
        <v>0</v>
      </c>
      <c r="F445" s="16">
        <v>0</v>
      </c>
      <c r="G445" s="47">
        <v>0</v>
      </c>
      <c r="H445" s="50"/>
      <c r="I445" s="16"/>
      <c r="J445" s="16"/>
      <c r="K445" s="16"/>
      <c r="L445" s="47"/>
      <c r="M445" s="50"/>
      <c r="N445" s="16"/>
      <c r="O445" s="16"/>
      <c r="P445" s="16"/>
      <c r="Q445" s="47"/>
      <c r="R445" s="50"/>
      <c r="S445" s="16"/>
      <c r="T445" s="16"/>
      <c r="U445" s="16"/>
      <c r="V445" s="47"/>
      <c r="W445" s="50"/>
      <c r="X445" s="16"/>
      <c r="Y445" s="16"/>
      <c r="Z445" s="16"/>
      <c r="AA445" s="47"/>
      <c r="AB445" s="50"/>
      <c r="AC445" s="16"/>
      <c r="AD445" s="16"/>
      <c r="AE445" s="16"/>
      <c r="AF445" s="47"/>
      <c r="AG445" s="50"/>
      <c r="AH445" s="16"/>
      <c r="AI445" s="16"/>
      <c r="AJ445" s="16"/>
      <c r="AK445" s="47"/>
      <c r="AL445" s="50"/>
      <c r="AM445" s="16"/>
      <c r="AN445" s="16"/>
      <c r="AO445" s="16"/>
      <c r="AP445" s="47"/>
      <c r="AQ445" s="50">
        <v>0</v>
      </c>
      <c r="AR445" s="16">
        <v>0</v>
      </c>
      <c r="AS445" s="16">
        <v>0</v>
      </c>
      <c r="AT445" s="16">
        <v>0</v>
      </c>
      <c r="AU445" s="47">
        <v>0</v>
      </c>
      <c r="AV445" s="50"/>
      <c r="AW445" s="16"/>
      <c r="AX445" s="16"/>
      <c r="AY445" s="16"/>
      <c r="AZ445" s="47"/>
      <c r="BA445" s="50"/>
      <c r="BB445" s="16"/>
      <c r="BC445" s="16"/>
      <c r="BD445" s="16"/>
      <c r="BE445" s="47"/>
      <c r="BF445" s="50"/>
      <c r="BG445" s="16"/>
      <c r="BH445" s="16"/>
      <c r="BI445" s="16"/>
      <c r="BJ445" s="47"/>
      <c r="BK445" s="50"/>
      <c r="BL445" s="16"/>
      <c r="BM445" s="16"/>
      <c r="BN445" s="16"/>
      <c r="BO445" s="47"/>
      <c r="BP445" s="50"/>
      <c r="BQ445" s="16"/>
      <c r="BR445" s="16"/>
      <c r="BS445" s="16"/>
      <c r="BT445" s="47"/>
      <c r="BU445" s="50"/>
      <c r="BV445" s="16"/>
      <c r="BW445" s="16"/>
      <c r="BX445" s="16"/>
      <c r="BY445" s="47"/>
      <c r="BZ445" s="50"/>
      <c r="CA445" s="16"/>
      <c r="CB445" s="16"/>
      <c r="CC445" s="16"/>
      <c r="CD445" s="47"/>
      <c r="CE445" s="50"/>
      <c r="CF445" s="16"/>
      <c r="CG445" s="16"/>
      <c r="CH445" s="16"/>
      <c r="CI445" s="47"/>
      <c r="CJ445" s="50"/>
      <c r="CK445" s="16"/>
      <c r="CL445" s="16"/>
      <c r="CM445" s="16"/>
      <c r="CN445" s="47"/>
      <c r="CO445" s="50"/>
      <c r="CP445" s="16"/>
      <c r="CQ445" s="16"/>
      <c r="CR445" s="16"/>
      <c r="CS445" s="47"/>
      <c r="CT445" s="50"/>
      <c r="CU445" s="16"/>
      <c r="CV445" s="16"/>
      <c r="CW445" s="16"/>
      <c r="CX445" s="47"/>
      <c r="CY445" s="50"/>
      <c r="CZ445" s="16"/>
      <c r="DA445" s="16"/>
      <c r="DB445" s="16"/>
      <c r="DC445" s="47"/>
      <c r="DD445" s="50"/>
      <c r="DE445" s="16"/>
      <c r="DF445" s="16"/>
      <c r="DG445" s="16"/>
      <c r="DH445" s="47"/>
      <c r="DI445" s="50">
        <v>0</v>
      </c>
      <c r="DJ445" s="16">
        <v>0</v>
      </c>
      <c r="DK445" s="16">
        <v>0</v>
      </c>
      <c r="DL445" s="16">
        <v>0</v>
      </c>
      <c r="DM445" s="47">
        <v>0</v>
      </c>
      <c r="DN445" s="50">
        <v>0</v>
      </c>
      <c r="DO445" s="16">
        <v>0</v>
      </c>
      <c r="DP445" s="16">
        <v>0</v>
      </c>
      <c r="DQ445" s="16">
        <v>0</v>
      </c>
      <c r="DR445" s="47">
        <v>0</v>
      </c>
      <c r="DS445" s="50"/>
      <c r="DT445" s="16"/>
      <c r="DU445" s="16"/>
      <c r="DV445" s="16"/>
      <c r="DW445" s="47"/>
      <c r="DX445" s="50">
        <v>0</v>
      </c>
      <c r="DY445" s="16">
        <v>0</v>
      </c>
      <c r="DZ445" s="16">
        <v>0</v>
      </c>
      <c r="EA445" s="16">
        <v>0</v>
      </c>
      <c r="EB445" s="47">
        <v>0</v>
      </c>
      <c r="EC445" s="50">
        <v>0</v>
      </c>
      <c r="ED445" s="16">
        <v>0</v>
      </c>
      <c r="EE445" s="16">
        <v>0</v>
      </c>
      <c r="EF445" s="16">
        <v>0</v>
      </c>
      <c r="EG445" s="47">
        <v>0</v>
      </c>
      <c r="EH445" s="50">
        <v>0</v>
      </c>
      <c r="EI445" s="16">
        <v>0</v>
      </c>
      <c r="EJ445" s="16">
        <v>0</v>
      </c>
      <c r="EK445" s="16">
        <v>0</v>
      </c>
      <c r="EL445" s="17">
        <v>0</v>
      </c>
      <c r="EM445" s="2"/>
    </row>
    <row r="446" spans="1:143" x14ac:dyDescent="0.25">
      <c r="A446" s="96">
        <v>3</v>
      </c>
      <c r="B446" s="6" t="s">
        <v>57</v>
      </c>
      <c r="C446" s="15">
        <v>0</v>
      </c>
      <c r="D446" s="16">
        <v>0</v>
      </c>
      <c r="E446" s="16">
        <v>0</v>
      </c>
      <c r="F446" s="16">
        <v>0</v>
      </c>
      <c r="G446" s="47">
        <v>0</v>
      </c>
      <c r="H446" s="50"/>
      <c r="I446" s="16"/>
      <c r="J446" s="16"/>
      <c r="K446" s="16"/>
      <c r="L446" s="47"/>
      <c r="M446" s="50"/>
      <c r="N446" s="16"/>
      <c r="O446" s="16"/>
      <c r="P446" s="16"/>
      <c r="Q446" s="47"/>
      <c r="R446" s="50"/>
      <c r="S446" s="16"/>
      <c r="T446" s="16"/>
      <c r="U446" s="16"/>
      <c r="V446" s="47"/>
      <c r="W446" s="50"/>
      <c r="X446" s="16"/>
      <c r="Y446" s="16"/>
      <c r="Z446" s="16"/>
      <c r="AA446" s="47"/>
      <c r="AB446" s="50"/>
      <c r="AC446" s="16"/>
      <c r="AD446" s="16"/>
      <c r="AE446" s="16"/>
      <c r="AF446" s="47"/>
      <c r="AG446" s="50"/>
      <c r="AH446" s="16"/>
      <c r="AI446" s="16"/>
      <c r="AJ446" s="16"/>
      <c r="AK446" s="47"/>
      <c r="AL446" s="50"/>
      <c r="AM446" s="16"/>
      <c r="AN446" s="16"/>
      <c r="AO446" s="16"/>
      <c r="AP446" s="47"/>
      <c r="AQ446" s="50">
        <v>0</v>
      </c>
      <c r="AR446" s="16">
        <v>0</v>
      </c>
      <c r="AS446" s="16">
        <v>0</v>
      </c>
      <c r="AT446" s="16">
        <v>0</v>
      </c>
      <c r="AU446" s="47">
        <v>0</v>
      </c>
      <c r="AV446" s="50"/>
      <c r="AW446" s="16"/>
      <c r="AX446" s="16"/>
      <c r="AY446" s="16"/>
      <c r="AZ446" s="47"/>
      <c r="BA446" s="50"/>
      <c r="BB446" s="16"/>
      <c r="BC446" s="16"/>
      <c r="BD446" s="16"/>
      <c r="BE446" s="47"/>
      <c r="BF446" s="50"/>
      <c r="BG446" s="16"/>
      <c r="BH446" s="16"/>
      <c r="BI446" s="16"/>
      <c r="BJ446" s="47"/>
      <c r="BK446" s="50"/>
      <c r="BL446" s="16"/>
      <c r="BM446" s="16"/>
      <c r="BN446" s="16"/>
      <c r="BO446" s="47"/>
      <c r="BP446" s="50"/>
      <c r="BQ446" s="16"/>
      <c r="BR446" s="16"/>
      <c r="BS446" s="16"/>
      <c r="BT446" s="47"/>
      <c r="BU446" s="50"/>
      <c r="BV446" s="16"/>
      <c r="BW446" s="16"/>
      <c r="BX446" s="16"/>
      <c r="BY446" s="47"/>
      <c r="BZ446" s="50"/>
      <c r="CA446" s="16"/>
      <c r="CB446" s="16"/>
      <c r="CC446" s="16"/>
      <c r="CD446" s="47"/>
      <c r="CE446" s="50"/>
      <c r="CF446" s="16"/>
      <c r="CG446" s="16"/>
      <c r="CH446" s="16"/>
      <c r="CI446" s="47"/>
      <c r="CJ446" s="50"/>
      <c r="CK446" s="16"/>
      <c r="CL446" s="16"/>
      <c r="CM446" s="16"/>
      <c r="CN446" s="47"/>
      <c r="CO446" s="50"/>
      <c r="CP446" s="16"/>
      <c r="CQ446" s="16"/>
      <c r="CR446" s="16"/>
      <c r="CS446" s="47"/>
      <c r="CT446" s="50"/>
      <c r="CU446" s="16"/>
      <c r="CV446" s="16"/>
      <c r="CW446" s="16"/>
      <c r="CX446" s="47"/>
      <c r="CY446" s="50"/>
      <c r="CZ446" s="16"/>
      <c r="DA446" s="16"/>
      <c r="DB446" s="16"/>
      <c r="DC446" s="47"/>
      <c r="DD446" s="50"/>
      <c r="DE446" s="16"/>
      <c r="DF446" s="16"/>
      <c r="DG446" s="16"/>
      <c r="DH446" s="47"/>
      <c r="DI446" s="50">
        <v>0</v>
      </c>
      <c r="DJ446" s="16">
        <v>0</v>
      </c>
      <c r="DK446" s="16">
        <v>0</v>
      </c>
      <c r="DL446" s="16">
        <v>0</v>
      </c>
      <c r="DM446" s="47">
        <v>0</v>
      </c>
      <c r="DN446" s="50">
        <v>0</v>
      </c>
      <c r="DO446" s="16">
        <v>0</v>
      </c>
      <c r="DP446" s="16">
        <v>0</v>
      </c>
      <c r="DQ446" s="16">
        <v>0</v>
      </c>
      <c r="DR446" s="47">
        <v>0</v>
      </c>
      <c r="DS446" s="50"/>
      <c r="DT446" s="16"/>
      <c r="DU446" s="16"/>
      <c r="DV446" s="16"/>
      <c r="DW446" s="47"/>
      <c r="DX446" s="50">
        <v>0</v>
      </c>
      <c r="DY446" s="16">
        <v>0</v>
      </c>
      <c r="DZ446" s="16">
        <v>0</v>
      </c>
      <c r="EA446" s="16">
        <v>0</v>
      </c>
      <c r="EB446" s="47">
        <v>0</v>
      </c>
      <c r="EC446" s="50">
        <v>0</v>
      </c>
      <c r="ED446" s="16">
        <v>0</v>
      </c>
      <c r="EE446" s="16">
        <v>0</v>
      </c>
      <c r="EF446" s="16">
        <v>0</v>
      </c>
      <c r="EG446" s="47">
        <v>0</v>
      </c>
      <c r="EH446" s="50">
        <v>0</v>
      </c>
      <c r="EI446" s="16">
        <v>0</v>
      </c>
      <c r="EJ446" s="16">
        <v>0</v>
      </c>
      <c r="EK446" s="16">
        <v>0</v>
      </c>
      <c r="EL446" s="17">
        <v>0</v>
      </c>
      <c r="EM446" s="2"/>
    </row>
    <row r="447" spans="1:143" x14ac:dyDescent="0.25">
      <c r="A447" s="96">
        <v>4</v>
      </c>
      <c r="B447" s="6" t="s">
        <v>58</v>
      </c>
      <c r="C447" s="15">
        <v>0</v>
      </c>
      <c r="D447" s="16">
        <v>0</v>
      </c>
      <c r="E447" s="16">
        <v>0</v>
      </c>
      <c r="F447" s="16">
        <v>0</v>
      </c>
      <c r="G447" s="47">
        <v>0</v>
      </c>
      <c r="H447" s="50"/>
      <c r="I447" s="16"/>
      <c r="J447" s="16"/>
      <c r="K447" s="16"/>
      <c r="L447" s="47"/>
      <c r="M447" s="50"/>
      <c r="N447" s="16"/>
      <c r="O447" s="16"/>
      <c r="P447" s="16"/>
      <c r="Q447" s="47"/>
      <c r="R447" s="50"/>
      <c r="S447" s="16"/>
      <c r="T447" s="16"/>
      <c r="U447" s="16"/>
      <c r="V447" s="47"/>
      <c r="W447" s="50"/>
      <c r="X447" s="16"/>
      <c r="Y447" s="16"/>
      <c r="Z447" s="16"/>
      <c r="AA447" s="47"/>
      <c r="AB447" s="50"/>
      <c r="AC447" s="16"/>
      <c r="AD447" s="16"/>
      <c r="AE447" s="16"/>
      <c r="AF447" s="47"/>
      <c r="AG447" s="50"/>
      <c r="AH447" s="16"/>
      <c r="AI447" s="16"/>
      <c r="AJ447" s="16"/>
      <c r="AK447" s="47"/>
      <c r="AL447" s="50"/>
      <c r="AM447" s="16"/>
      <c r="AN447" s="16"/>
      <c r="AO447" s="16"/>
      <c r="AP447" s="47"/>
      <c r="AQ447" s="50">
        <v>0</v>
      </c>
      <c r="AR447" s="16">
        <v>0</v>
      </c>
      <c r="AS447" s="16">
        <v>0</v>
      </c>
      <c r="AT447" s="16">
        <v>0</v>
      </c>
      <c r="AU447" s="47">
        <v>0</v>
      </c>
      <c r="AV447" s="50"/>
      <c r="AW447" s="16"/>
      <c r="AX447" s="16"/>
      <c r="AY447" s="16"/>
      <c r="AZ447" s="47"/>
      <c r="BA447" s="50"/>
      <c r="BB447" s="16"/>
      <c r="BC447" s="16"/>
      <c r="BD447" s="16"/>
      <c r="BE447" s="47"/>
      <c r="BF447" s="50"/>
      <c r="BG447" s="16"/>
      <c r="BH447" s="16"/>
      <c r="BI447" s="16"/>
      <c r="BJ447" s="47"/>
      <c r="BK447" s="50"/>
      <c r="BL447" s="16"/>
      <c r="BM447" s="16"/>
      <c r="BN447" s="16"/>
      <c r="BO447" s="47"/>
      <c r="BP447" s="50"/>
      <c r="BQ447" s="16"/>
      <c r="BR447" s="16"/>
      <c r="BS447" s="16"/>
      <c r="BT447" s="47"/>
      <c r="BU447" s="50"/>
      <c r="BV447" s="16"/>
      <c r="BW447" s="16"/>
      <c r="BX447" s="16"/>
      <c r="BY447" s="47"/>
      <c r="BZ447" s="50"/>
      <c r="CA447" s="16"/>
      <c r="CB447" s="16"/>
      <c r="CC447" s="16"/>
      <c r="CD447" s="47"/>
      <c r="CE447" s="50"/>
      <c r="CF447" s="16"/>
      <c r="CG447" s="16"/>
      <c r="CH447" s="16"/>
      <c r="CI447" s="47"/>
      <c r="CJ447" s="50"/>
      <c r="CK447" s="16"/>
      <c r="CL447" s="16"/>
      <c r="CM447" s="16"/>
      <c r="CN447" s="47"/>
      <c r="CO447" s="50"/>
      <c r="CP447" s="16"/>
      <c r="CQ447" s="16"/>
      <c r="CR447" s="16"/>
      <c r="CS447" s="47"/>
      <c r="CT447" s="50"/>
      <c r="CU447" s="16"/>
      <c r="CV447" s="16"/>
      <c r="CW447" s="16"/>
      <c r="CX447" s="47"/>
      <c r="CY447" s="50"/>
      <c r="CZ447" s="16"/>
      <c r="DA447" s="16"/>
      <c r="DB447" s="16"/>
      <c r="DC447" s="47"/>
      <c r="DD447" s="50"/>
      <c r="DE447" s="16"/>
      <c r="DF447" s="16"/>
      <c r="DG447" s="16"/>
      <c r="DH447" s="47"/>
      <c r="DI447" s="50">
        <v>0</v>
      </c>
      <c r="DJ447" s="16">
        <v>0</v>
      </c>
      <c r="DK447" s="16">
        <v>0</v>
      </c>
      <c r="DL447" s="16">
        <v>0</v>
      </c>
      <c r="DM447" s="47">
        <v>0</v>
      </c>
      <c r="DN447" s="50">
        <v>0</v>
      </c>
      <c r="DO447" s="16">
        <v>0</v>
      </c>
      <c r="DP447" s="16">
        <v>0</v>
      </c>
      <c r="DQ447" s="16">
        <v>0</v>
      </c>
      <c r="DR447" s="47">
        <v>0</v>
      </c>
      <c r="DS447" s="50"/>
      <c r="DT447" s="16"/>
      <c r="DU447" s="16"/>
      <c r="DV447" s="16"/>
      <c r="DW447" s="47"/>
      <c r="DX447" s="50">
        <v>0</v>
      </c>
      <c r="DY447" s="16">
        <v>0</v>
      </c>
      <c r="DZ447" s="16">
        <v>0</v>
      </c>
      <c r="EA447" s="16">
        <v>0</v>
      </c>
      <c r="EB447" s="47">
        <v>0</v>
      </c>
      <c r="EC447" s="50">
        <v>0</v>
      </c>
      <c r="ED447" s="16">
        <v>0</v>
      </c>
      <c r="EE447" s="16">
        <v>0</v>
      </c>
      <c r="EF447" s="16">
        <v>0</v>
      </c>
      <c r="EG447" s="47">
        <v>0</v>
      </c>
      <c r="EH447" s="50">
        <v>0</v>
      </c>
      <c r="EI447" s="16">
        <v>0</v>
      </c>
      <c r="EJ447" s="16">
        <v>0</v>
      </c>
      <c r="EK447" s="16">
        <v>0</v>
      </c>
      <c r="EL447" s="17">
        <v>0</v>
      </c>
      <c r="EM447" s="2"/>
    </row>
    <row r="448" spans="1:143" x14ac:dyDescent="0.25">
      <c r="A448" s="96">
        <v>5</v>
      </c>
      <c r="B448" s="6" t="s">
        <v>59</v>
      </c>
      <c r="C448" s="15">
        <v>0</v>
      </c>
      <c r="D448" s="16">
        <v>0</v>
      </c>
      <c r="E448" s="16">
        <v>0</v>
      </c>
      <c r="F448" s="16">
        <v>0</v>
      </c>
      <c r="G448" s="47">
        <v>0</v>
      </c>
      <c r="H448" s="50"/>
      <c r="I448" s="16"/>
      <c r="J448" s="16"/>
      <c r="K448" s="16"/>
      <c r="L448" s="47"/>
      <c r="M448" s="50"/>
      <c r="N448" s="16"/>
      <c r="O448" s="16"/>
      <c r="P448" s="16"/>
      <c r="Q448" s="47"/>
      <c r="R448" s="50"/>
      <c r="S448" s="16"/>
      <c r="T448" s="16"/>
      <c r="U448" s="16"/>
      <c r="V448" s="47"/>
      <c r="W448" s="50"/>
      <c r="X448" s="16"/>
      <c r="Y448" s="16"/>
      <c r="Z448" s="16"/>
      <c r="AA448" s="47"/>
      <c r="AB448" s="50"/>
      <c r="AC448" s="16"/>
      <c r="AD448" s="16"/>
      <c r="AE448" s="16"/>
      <c r="AF448" s="47"/>
      <c r="AG448" s="50"/>
      <c r="AH448" s="16"/>
      <c r="AI448" s="16"/>
      <c r="AJ448" s="16"/>
      <c r="AK448" s="47"/>
      <c r="AL448" s="50"/>
      <c r="AM448" s="16"/>
      <c r="AN448" s="16"/>
      <c r="AO448" s="16"/>
      <c r="AP448" s="47"/>
      <c r="AQ448" s="50">
        <v>0</v>
      </c>
      <c r="AR448" s="16">
        <v>0</v>
      </c>
      <c r="AS448" s="16">
        <v>0</v>
      </c>
      <c r="AT448" s="16">
        <v>0</v>
      </c>
      <c r="AU448" s="47">
        <v>0</v>
      </c>
      <c r="AV448" s="50"/>
      <c r="AW448" s="16"/>
      <c r="AX448" s="16"/>
      <c r="AY448" s="16"/>
      <c r="AZ448" s="47"/>
      <c r="BA448" s="50"/>
      <c r="BB448" s="16"/>
      <c r="BC448" s="16"/>
      <c r="BD448" s="16"/>
      <c r="BE448" s="47"/>
      <c r="BF448" s="50"/>
      <c r="BG448" s="16"/>
      <c r="BH448" s="16"/>
      <c r="BI448" s="16"/>
      <c r="BJ448" s="47"/>
      <c r="BK448" s="50"/>
      <c r="BL448" s="16"/>
      <c r="BM448" s="16"/>
      <c r="BN448" s="16"/>
      <c r="BO448" s="47"/>
      <c r="BP448" s="50"/>
      <c r="BQ448" s="16"/>
      <c r="BR448" s="16"/>
      <c r="BS448" s="16"/>
      <c r="BT448" s="47"/>
      <c r="BU448" s="50"/>
      <c r="BV448" s="16"/>
      <c r="BW448" s="16"/>
      <c r="BX448" s="16"/>
      <c r="BY448" s="47"/>
      <c r="BZ448" s="50"/>
      <c r="CA448" s="16"/>
      <c r="CB448" s="16"/>
      <c r="CC448" s="16"/>
      <c r="CD448" s="47"/>
      <c r="CE448" s="50"/>
      <c r="CF448" s="16"/>
      <c r="CG448" s="16"/>
      <c r="CH448" s="16"/>
      <c r="CI448" s="47"/>
      <c r="CJ448" s="50"/>
      <c r="CK448" s="16"/>
      <c r="CL448" s="16"/>
      <c r="CM448" s="16"/>
      <c r="CN448" s="47"/>
      <c r="CO448" s="50"/>
      <c r="CP448" s="16"/>
      <c r="CQ448" s="16"/>
      <c r="CR448" s="16"/>
      <c r="CS448" s="47"/>
      <c r="CT448" s="50"/>
      <c r="CU448" s="16"/>
      <c r="CV448" s="16"/>
      <c r="CW448" s="16"/>
      <c r="CX448" s="47"/>
      <c r="CY448" s="50"/>
      <c r="CZ448" s="16"/>
      <c r="DA448" s="16"/>
      <c r="DB448" s="16"/>
      <c r="DC448" s="47"/>
      <c r="DD448" s="50"/>
      <c r="DE448" s="16"/>
      <c r="DF448" s="16"/>
      <c r="DG448" s="16"/>
      <c r="DH448" s="47"/>
      <c r="DI448" s="50">
        <v>0</v>
      </c>
      <c r="DJ448" s="16">
        <v>0</v>
      </c>
      <c r="DK448" s="16">
        <v>0</v>
      </c>
      <c r="DL448" s="16">
        <v>0</v>
      </c>
      <c r="DM448" s="47">
        <v>0</v>
      </c>
      <c r="DN448" s="50">
        <v>0</v>
      </c>
      <c r="DO448" s="16">
        <v>0</v>
      </c>
      <c r="DP448" s="16">
        <v>0</v>
      </c>
      <c r="DQ448" s="16">
        <v>0</v>
      </c>
      <c r="DR448" s="47">
        <v>0</v>
      </c>
      <c r="DS448" s="50"/>
      <c r="DT448" s="16"/>
      <c r="DU448" s="16"/>
      <c r="DV448" s="16"/>
      <c r="DW448" s="47"/>
      <c r="DX448" s="50">
        <v>0</v>
      </c>
      <c r="DY448" s="16">
        <v>0</v>
      </c>
      <c r="DZ448" s="16">
        <v>0</v>
      </c>
      <c r="EA448" s="16">
        <v>0</v>
      </c>
      <c r="EB448" s="47">
        <v>0</v>
      </c>
      <c r="EC448" s="50">
        <v>0</v>
      </c>
      <c r="ED448" s="16">
        <v>0</v>
      </c>
      <c r="EE448" s="16">
        <v>0</v>
      </c>
      <c r="EF448" s="16">
        <v>0</v>
      </c>
      <c r="EG448" s="47">
        <v>0</v>
      </c>
      <c r="EH448" s="50">
        <v>0</v>
      </c>
      <c r="EI448" s="16">
        <v>0</v>
      </c>
      <c r="EJ448" s="16">
        <v>0</v>
      </c>
      <c r="EK448" s="16">
        <v>0</v>
      </c>
      <c r="EL448" s="17">
        <v>0</v>
      </c>
      <c r="EM448" s="2"/>
    </row>
    <row r="449" spans="1:143" x14ac:dyDescent="0.25">
      <c r="A449" s="96">
        <v>6</v>
      </c>
      <c r="B449" s="6" t="s">
        <v>60</v>
      </c>
      <c r="C449" s="15">
        <v>0</v>
      </c>
      <c r="D449" s="16">
        <v>0</v>
      </c>
      <c r="E449" s="16">
        <v>0</v>
      </c>
      <c r="F449" s="16">
        <v>0</v>
      </c>
      <c r="G449" s="47">
        <v>0</v>
      </c>
      <c r="H449" s="50"/>
      <c r="I449" s="16"/>
      <c r="J449" s="16"/>
      <c r="K449" s="16"/>
      <c r="L449" s="47"/>
      <c r="M449" s="50"/>
      <c r="N449" s="16"/>
      <c r="O449" s="16"/>
      <c r="P449" s="16"/>
      <c r="Q449" s="47"/>
      <c r="R449" s="50"/>
      <c r="S449" s="16"/>
      <c r="T449" s="16"/>
      <c r="U449" s="16"/>
      <c r="V449" s="47"/>
      <c r="W449" s="50"/>
      <c r="X449" s="16"/>
      <c r="Y449" s="16"/>
      <c r="Z449" s="16"/>
      <c r="AA449" s="47"/>
      <c r="AB449" s="50"/>
      <c r="AC449" s="16"/>
      <c r="AD449" s="16"/>
      <c r="AE449" s="16"/>
      <c r="AF449" s="47"/>
      <c r="AG449" s="50"/>
      <c r="AH449" s="16"/>
      <c r="AI449" s="16"/>
      <c r="AJ449" s="16"/>
      <c r="AK449" s="47"/>
      <c r="AL449" s="50"/>
      <c r="AM449" s="16"/>
      <c r="AN449" s="16"/>
      <c r="AO449" s="16"/>
      <c r="AP449" s="47"/>
      <c r="AQ449" s="50">
        <v>0</v>
      </c>
      <c r="AR449" s="16">
        <v>0</v>
      </c>
      <c r="AS449" s="16">
        <v>0</v>
      </c>
      <c r="AT449" s="16">
        <v>0</v>
      </c>
      <c r="AU449" s="47">
        <v>0</v>
      </c>
      <c r="AV449" s="50"/>
      <c r="AW449" s="16"/>
      <c r="AX449" s="16"/>
      <c r="AY449" s="16"/>
      <c r="AZ449" s="47"/>
      <c r="BA449" s="50"/>
      <c r="BB449" s="16"/>
      <c r="BC449" s="16"/>
      <c r="BD449" s="16"/>
      <c r="BE449" s="47"/>
      <c r="BF449" s="50"/>
      <c r="BG449" s="16"/>
      <c r="BH449" s="16"/>
      <c r="BI449" s="16"/>
      <c r="BJ449" s="47"/>
      <c r="BK449" s="50"/>
      <c r="BL449" s="16"/>
      <c r="BM449" s="16"/>
      <c r="BN449" s="16"/>
      <c r="BO449" s="47"/>
      <c r="BP449" s="50"/>
      <c r="BQ449" s="16"/>
      <c r="BR449" s="16"/>
      <c r="BS449" s="16"/>
      <c r="BT449" s="47"/>
      <c r="BU449" s="50"/>
      <c r="BV449" s="16"/>
      <c r="BW449" s="16"/>
      <c r="BX449" s="16"/>
      <c r="BY449" s="47"/>
      <c r="BZ449" s="50"/>
      <c r="CA449" s="16"/>
      <c r="CB449" s="16"/>
      <c r="CC449" s="16"/>
      <c r="CD449" s="47"/>
      <c r="CE449" s="50"/>
      <c r="CF449" s="16"/>
      <c r="CG449" s="16"/>
      <c r="CH449" s="16"/>
      <c r="CI449" s="47"/>
      <c r="CJ449" s="50"/>
      <c r="CK449" s="16"/>
      <c r="CL449" s="16"/>
      <c r="CM449" s="16"/>
      <c r="CN449" s="47"/>
      <c r="CO449" s="50"/>
      <c r="CP449" s="16"/>
      <c r="CQ449" s="16"/>
      <c r="CR449" s="16"/>
      <c r="CS449" s="47"/>
      <c r="CT449" s="50"/>
      <c r="CU449" s="16"/>
      <c r="CV449" s="16"/>
      <c r="CW449" s="16"/>
      <c r="CX449" s="47"/>
      <c r="CY449" s="50"/>
      <c r="CZ449" s="16"/>
      <c r="DA449" s="16"/>
      <c r="DB449" s="16"/>
      <c r="DC449" s="47"/>
      <c r="DD449" s="50"/>
      <c r="DE449" s="16"/>
      <c r="DF449" s="16"/>
      <c r="DG449" s="16"/>
      <c r="DH449" s="47"/>
      <c r="DI449" s="50">
        <v>0</v>
      </c>
      <c r="DJ449" s="16">
        <v>0</v>
      </c>
      <c r="DK449" s="16">
        <v>0</v>
      </c>
      <c r="DL449" s="16">
        <v>0</v>
      </c>
      <c r="DM449" s="47">
        <v>0</v>
      </c>
      <c r="DN449" s="50">
        <v>0</v>
      </c>
      <c r="DO449" s="16">
        <v>0</v>
      </c>
      <c r="DP449" s="16">
        <v>0</v>
      </c>
      <c r="DQ449" s="16">
        <v>0</v>
      </c>
      <c r="DR449" s="47">
        <v>0</v>
      </c>
      <c r="DS449" s="50"/>
      <c r="DT449" s="16"/>
      <c r="DU449" s="16"/>
      <c r="DV449" s="16"/>
      <c r="DW449" s="47"/>
      <c r="DX449" s="50">
        <v>0</v>
      </c>
      <c r="DY449" s="16">
        <v>0</v>
      </c>
      <c r="DZ449" s="16">
        <v>0</v>
      </c>
      <c r="EA449" s="16">
        <v>0</v>
      </c>
      <c r="EB449" s="47">
        <v>0</v>
      </c>
      <c r="EC449" s="50">
        <v>0</v>
      </c>
      <c r="ED449" s="16">
        <v>0</v>
      </c>
      <c r="EE449" s="16">
        <v>0</v>
      </c>
      <c r="EF449" s="16">
        <v>0</v>
      </c>
      <c r="EG449" s="47">
        <v>0</v>
      </c>
      <c r="EH449" s="50">
        <v>0</v>
      </c>
      <c r="EI449" s="16">
        <v>0</v>
      </c>
      <c r="EJ449" s="16">
        <v>0</v>
      </c>
      <c r="EK449" s="16">
        <v>0</v>
      </c>
      <c r="EL449" s="17">
        <v>0</v>
      </c>
      <c r="EM449" s="2"/>
    </row>
    <row r="450" spans="1:143" x14ac:dyDescent="0.25">
      <c r="A450" s="96">
        <v>7</v>
      </c>
      <c r="B450" s="6" t="s">
        <v>61</v>
      </c>
      <c r="C450" s="15">
        <v>0</v>
      </c>
      <c r="D450" s="16">
        <v>0</v>
      </c>
      <c r="E450" s="16">
        <v>0</v>
      </c>
      <c r="F450" s="16">
        <v>0</v>
      </c>
      <c r="G450" s="47">
        <v>0</v>
      </c>
      <c r="H450" s="50"/>
      <c r="I450" s="16"/>
      <c r="J450" s="16"/>
      <c r="K450" s="16"/>
      <c r="L450" s="47"/>
      <c r="M450" s="50"/>
      <c r="N450" s="16"/>
      <c r="O450" s="16"/>
      <c r="P450" s="16"/>
      <c r="Q450" s="47"/>
      <c r="R450" s="50"/>
      <c r="S450" s="16"/>
      <c r="T450" s="16"/>
      <c r="U450" s="16"/>
      <c r="V450" s="47"/>
      <c r="W450" s="50"/>
      <c r="X450" s="16"/>
      <c r="Y450" s="16"/>
      <c r="Z450" s="16"/>
      <c r="AA450" s="47"/>
      <c r="AB450" s="50"/>
      <c r="AC450" s="16"/>
      <c r="AD450" s="16"/>
      <c r="AE450" s="16"/>
      <c r="AF450" s="47"/>
      <c r="AG450" s="50"/>
      <c r="AH450" s="16"/>
      <c r="AI450" s="16"/>
      <c r="AJ450" s="16"/>
      <c r="AK450" s="47"/>
      <c r="AL450" s="50"/>
      <c r="AM450" s="16"/>
      <c r="AN450" s="16"/>
      <c r="AO450" s="16"/>
      <c r="AP450" s="47"/>
      <c r="AQ450" s="50">
        <v>0</v>
      </c>
      <c r="AR450" s="16">
        <v>0</v>
      </c>
      <c r="AS450" s="16">
        <v>0</v>
      </c>
      <c r="AT450" s="16">
        <v>0</v>
      </c>
      <c r="AU450" s="47">
        <v>0</v>
      </c>
      <c r="AV450" s="50"/>
      <c r="AW450" s="16"/>
      <c r="AX450" s="16"/>
      <c r="AY450" s="16"/>
      <c r="AZ450" s="47"/>
      <c r="BA450" s="50"/>
      <c r="BB450" s="16"/>
      <c r="BC450" s="16"/>
      <c r="BD450" s="16"/>
      <c r="BE450" s="47"/>
      <c r="BF450" s="50"/>
      <c r="BG450" s="16"/>
      <c r="BH450" s="16"/>
      <c r="BI450" s="16"/>
      <c r="BJ450" s="47"/>
      <c r="BK450" s="50"/>
      <c r="BL450" s="16"/>
      <c r="BM450" s="16"/>
      <c r="BN450" s="16"/>
      <c r="BO450" s="47"/>
      <c r="BP450" s="50"/>
      <c r="BQ450" s="16"/>
      <c r="BR450" s="16"/>
      <c r="BS450" s="16"/>
      <c r="BT450" s="47"/>
      <c r="BU450" s="50"/>
      <c r="BV450" s="16"/>
      <c r="BW450" s="16"/>
      <c r="BX450" s="16"/>
      <c r="BY450" s="47"/>
      <c r="BZ450" s="50"/>
      <c r="CA450" s="16"/>
      <c r="CB450" s="16"/>
      <c r="CC450" s="16"/>
      <c r="CD450" s="47"/>
      <c r="CE450" s="50"/>
      <c r="CF450" s="16"/>
      <c r="CG450" s="16"/>
      <c r="CH450" s="16"/>
      <c r="CI450" s="47"/>
      <c r="CJ450" s="50"/>
      <c r="CK450" s="16"/>
      <c r="CL450" s="16"/>
      <c r="CM450" s="16"/>
      <c r="CN450" s="47"/>
      <c r="CO450" s="50"/>
      <c r="CP450" s="16"/>
      <c r="CQ450" s="16"/>
      <c r="CR450" s="16"/>
      <c r="CS450" s="47"/>
      <c r="CT450" s="50"/>
      <c r="CU450" s="16"/>
      <c r="CV450" s="16"/>
      <c r="CW450" s="16"/>
      <c r="CX450" s="47"/>
      <c r="CY450" s="50"/>
      <c r="CZ450" s="16"/>
      <c r="DA450" s="16"/>
      <c r="DB450" s="16"/>
      <c r="DC450" s="47"/>
      <c r="DD450" s="50"/>
      <c r="DE450" s="16"/>
      <c r="DF450" s="16"/>
      <c r="DG450" s="16"/>
      <c r="DH450" s="47"/>
      <c r="DI450" s="50">
        <v>0</v>
      </c>
      <c r="DJ450" s="16">
        <v>0</v>
      </c>
      <c r="DK450" s="16">
        <v>0</v>
      </c>
      <c r="DL450" s="16">
        <v>0</v>
      </c>
      <c r="DM450" s="47">
        <v>0</v>
      </c>
      <c r="DN450" s="50">
        <v>0</v>
      </c>
      <c r="DO450" s="16">
        <v>0</v>
      </c>
      <c r="DP450" s="16">
        <v>0</v>
      </c>
      <c r="DQ450" s="16">
        <v>0</v>
      </c>
      <c r="DR450" s="47">
        <v>0</v>
      </c>
      <c r="DS450" s="50"/>
      <c r="DT450" s="16"/>
      <c r="DU450" s="16"/>
      <c r="DV450" s="16"/>
      <c r="DW450" s="47"/>
      <c r="DX450" s="50">
        <v>0</v>
      </c>
      <c r="DY450" s="16">
        <v>0</v>
      </c>
      <c r="DZ450" s="16">
        <v>0</v>
      </c>
      <c r="EA450" s="16">
        <v>0</v>
      </c>
      <c r="EB450" s="47">
        <v>0</v>
      </c>
      <c r="EC450" s="50">
        <v>0</v>
      </c>
      <c r="ED450" s="16">
        <v>0</v>
      </c>
      <c r="EE450" s="16">
        <v>0</v>
      </c>
      <c r="EF450" s="16">
        <v>0</v>
      </c>
      <c r="EG450" s="47">
        <v>0</v>
      </c>
      <c r="EH450" s="50">
        <v>0</v>
      </c>
      <c r="EI450" s="16">
        <v>0</v>
      </c>
      <c r="EJ450" s="16">
        <v>0</v>
      </c>
      <c r="EK450" s="16">
        <v>0</v>
      </c>
      <c r="EL450" s="17">
        <v>0</v>
      </c>
      <c r="EM450" s="2"/>
    </row>
    <row r="451" spans="1:143" x14ac:dyDescent="0.25">
      <c r="A451" s="96">
        <v>8</v>
      </c>
      <c r="B451" s="6" t="s">
        <v>62</v>
      </c>
      <c r="C451" s="15">
        <v>1534.3317099999999</v>
      </c>
      <c r="D451" s="16">
        <v>940730.66606033</v>
      </c>
      <c r="E451" s="16">
        <v>448073.81844301498</v>
      </c>
      <c r="F451" s="16">
        <v>283647.39254760399</v>
      </c>
      <c r="G451" s="47">
        <v>1386.7554599989601</v>
      </c>
      <c r="H451" s="50">
        <v>1534.3317099999999</v>
      </c>
      <c r="I451" s="16">
        <v>479377.54835553002</v>
      </c>
      <c r="J451" s="16">
        <v>134524.514468979</v>
      </c>
      <c r="K451" s="16">
        <v>94740.009859700294</v>
      </c>
      <c r="L451" s="47">
        <v>857.15545999945596</v>
      </c>
      <c r="M451" s="50">
        <v>0</v>
      </c>
      <c r="N451" s="16">
        <v>121662.54674440699</v>
      </c>
      <c r="O451" s="16">
        <v>50257.0641134498</v>
      </c>
      <c r="P451" s="16">
        <v>28337.102552143398</v>
      </c>
      <c r="Q451" s="47">
        <v>99.600000000151297</v>
      </c>
      <c r="R451" s="50">
        <v>0</v>
      </c>
      <c r="S451" s="16">
        <v>90402.516738602702</v>
      </c>
      <c r="T451" s="16">
        <v>79017.770415959894</v>
      </c>
      <c r="U451" s="16">
        <v>43909.125687919201</v>
      </c>
      <c r="V451" s="47">
        <v>0</v>
      </c>
      <c r="W451" s="50">
        <v>0</v>
      </c>
      <c r="X451" s="16">
        <v>148126.904867968</v>
      </c>
      <c r="Y451" s="16">
        <v>122248.38959469899</v>
      </c>
      <c r="Z451" s="16">
        <v>79763.727911373106</v>
      </c>
      <c r="AA451" s="47">
        <v>-4.0745362639427201E-10</v>
      </c>
      <c r="AB451" s="50">
        <v>0</v>
      </c>
      <c r="AC451" s="16">
        <v>76683.769613822602</v>
      </c>
      <c r="AD451" s="16">
        <v>51491.712039927297</v>
      </c>
      <c r="AE451" s="16">
        <v>32559.486156468301</v>
      </c>
      <c r="AF451" s="47">
        <v>-2.3283064365386999E-10</v>
      </c>
      <c r="AG451" s="50">
        <v>0</v>
      </c>
      <c r="AH451" s="16">
        <v>13117.24783</v>
      </c>
      <c r="AI451" s="16">
        <v>9312.1949299999997</v>
      </c>
      <c r="AJ451" s="16">
        <v>3958.1875</v>
      </c>
      <c r="AK451" s="47">
        <v>429.99999999999602</v>
      </c>
      <c r="AL451" s="50">
        <v>0</v>
      </c>
      <c r="AM451" s="16">
        <v>11360.13191</v>
      </c>
      <c r="AN451" s="16">
        <v>1222.1728800000001</v>
      </c>
      <c r="AO451" s="16">
        <v>379.75288</v>
      </c>
      <c r="AP451" s="47">
        <v>0</v>
      </c>
      <c r="AQ451" s="50">
        <v>0</v>
      </c>
      <c r="AR451" s="16">
        <v>324987.13449999999</v>
      </c>
      <c r="AS451" s="16">
        <v>148256.88595</v>
      </c>
      <c r="AT451" s="16">
        <v>125077.8579</v>
      </c>
      <c r="AU451" s="47">
        <v>608.97967999989896</v>
      </c>
      <c r="AV451" s="50">
        <v>0</v>
      </c>
      <c r="AW451" s="16">
        <v>145706.39076000001</v>
      </c>
      <c r="AX451" s="16">
        <v>65117.615599999997</v>
      </c>
      <c r="AY451" s="16">
        <v>36072.6299</v>
      </c>
      <c r="AZ451" s="47">
        <v>60.999999999941799</v>
      </c>
      <c r="BA451" s="50">
        <v>0</v>
      </c>
      <c r="BB451" s="16">
        <v>69634.983200000002</v>
      </c>
      <c r="BC451" s="16">
        <v>19263.606800000001</v>
      </c>
      <c r="BD451" s="16">
        <v>8866.5390599999992</v>
      </c>
      <c r="BE451" s="47">
        <v>0</v>
      </c>
      <c r="BF451" s="50">
        <v>0</v>
      </c>
      <c r="BG451" s="16">
        <v>3541.43055</v>
      </c>
      <c r="BH451" s="16">
        <v>2266.36258</v>
      </c>
      <c r="BI451" s="16">
        <v>4664.9031000000004</v>
      </c>
      <c r="BJ451" s="47">
        <v>0</v>
      </c>
      <c r="BK451" s="50">
        <v>0</v>
      </c>
      <c r="BL451" s="16">
        <v>1737.8677299999999</v>
      </c>
      <c r="BM451" s="16">
        <v>1818.7470000000001</v>
      </c>
      <c r="BN451" s="16">
        <v>1489.7722699999999</v>
      </c>
      <c r="BO451" s="47">
        <v>0</v>
      </c>
      <c r="BP451" s="50">
        <v>0</v>
      </c>
      <c r="BQ451" s="16">
        <v>7718.8558199999998</v>
      </c>
      <c r="BR451" s="16">
        <v>9066.9475199999997</v>
      </c>
      <c r="BS451" s="16">
        <v>4451.4666100000004</v>
      </c>
      <c r="BT451" s="47">
        <v>0</v>
      </c>
      <c r="BU451" s="50">
        <v>0</v>
      </c>
      <c r="BV451" s="16">
        <v>3015.8019399999998</v>
      </c>
      <c r="BW451" s="16">
        <v>2585.7757299999998</v>
      </c>
      <c r="BX451" s="16">
        <v>5575.9264499999999</v>
      </c>
      <c r="BY451" s="47">
        <v>0</v>
      </c>
      <c r="BZ451" s="50">
        <v>0</v>
      </c>
      <c r="CA451" s="16">
        <v>3099.9365400000002</v>
      </c>
      <c r="CB451" s="16">
        <v>855.59141999999997</v>
      </c>
      <c r="CC451" s="16">
        <v>466.01853</v>
      </c>
      <c r="CD451" s="47">
        <v>0</v>
      </c>
      <c r="CE451" s="50">
        <v>0</v>
      </c>
      <c r="CF451" s="16">
        <v>12192.21855</v>
      </c>
      <c r="CG451" s="16">
        <v>4753.32942</v>
      </c>
      <c r="CH451" s="16">
        <v>4157.1355299999996</v>
      </c>
      <c r="CI451" s="47">
        <v>108.787999999997</v>
      </c>
      <c r="CJ451" s="50">
        <v>0</v>
      </c>
      <c r="CK451" s="16">
        <v>5507.2369600000002</v>
      </c>
      <c r="CL451" s="16">
        <v>6489.4137799999999</v>
      </c>
      <c r="CM451" s="16">
        <v>6757.9717000000001</v>
      </c>
      <c r="CN451" s="47">
        <v>0</v>
      </c>
      <c r="CO451" s="50">
        <v>0</v>
      </c>
      <c r="CP451" s="16">
        <v>5711.2545399999999</v>
      </c>
      <c r="CQ451" s="16">
        <v>3261.8461600000001</v>
      </c>
      <c r="CR451" s="16">
        <v>4663.0116500000004</v>
      </c>
      <c r="CS451" s="47">
        <v>0</v>
      </c>
      <c r="CT451" s="50">
        <v>0</v>
      </c>
      <c r="CU451" s="16"/>
      <c r="CV451" s="16"/>
      <c r="CW451" s="16"/>
      <c r="CX451" s="47"/>
      <c r="CY451" s="50">
        <v>0</v>
      </c>
      <c r="CZ451" s="16">
        <v>143</v>
      </c>
      <c r="DA451" s="16">
        <v>306</v>
      </c>
      <c r="DB451" s="16">
        <v>332.38139999999999</v>
      </c>
      <c r="DC451" s="47">
        <v>0</v>
      </c>
      <c r="DD451" s="50">
        <v>0</v>
      </c>
      <c r="DE451" s="16">
        <v>66978.157909999994</v>
      </c>
      <c r="DF451" s="16">
        <v>32471.649939999999</v>
      </c>
      <c r="DG451" s="16">
        <v>47580.101699999999</v>
      </c>
      <c r="DH451" s="47">
        <v>439.19167999996</v>
      </c>
      <c r="DI451" s="50">
        <v>0</v>
      </c>
      <c r="DJ451" s="16">
        <v>7287.1140699999996</v>
      </c>
      <c r="DK451" s="16">
        <v>5510.7002899999998</v>
      </c>
      <c r="DL451" s="16">
        <v>8888.5165699999998</v>
      </c>
      <c r="DM451" s="47">
        <v>399.99999999999898</v>
      </c>
      <c r="DN451" s="50">
        <v>0</v>
      </c>
      <c r="DO451" s="16">
        <v>803.12501999999995</v>
      </c>
      <c r="DP451" s="16">
        <v>121.71545</v>
      </c>
      <c r="DQ451" s="16">
        <v>0</v>
      </c>
      <c r="DR451" s="47">
        <v>0</v>
      </c>
      <c r="DS451" s="50"/>
      <c r="DT451" s="16"/>
      <c r="DU451" s="16"/>
      <c r="DV451" s="16"/>
      <c r="DW451" s="47"/>
      <c r="DX451" s="50">
        <v>0</v>
      </c>
      <c r="DY451" s="16">
        <v>0</v>
      </c>
      <c r="DZ451" s="16">
        <v>0</v>
      </c>
      <c r="EA451" s="16">
        <v>0</v>
      </c>
      <c r="EB451" s="47">
        <v>0</v>
      </c>
      <c r="EC451" s="50">
        <v>1534.3317099999999</v>
      </c>
      <c r="ED451" s="16">
        <v>1273808.0396503301</v>
      </c>
      <c r="EE451" s="16">
        <v>601963.12013301498</v>
      </c>
      <c r="EF451" s="16">
        <v>417613.76701760403</v>
      </c>
      <c r="EG451" s="47">
        <v>2395.7351399988602</v>
      </c>
      <c r="EH451" s="50">
        <v>1534.3317099999999</v>
      </c>
      <c r="EI451" s="16">
        <v>1273808.0396503301</v>
      </c>
      <c r="EJ451" s="16">
        <v>601963.12013301498</v>
      </c>
      <c r="EK451" s="16">
        <v>417613.76701760403</v>
      </c>
      <c r="EL451" s="17">
        <v>2395.7351399988602</v>
      </c>
      <c r="EM451" s="2"/>
    </row>
    <row r="452" spans="1:143" x14ac:dyDescent="0.25">
      <c r="A452" s="96">
        <v>9</v>
      </c>
      <c r="B452" s="6" t="s">
        <v>63</v>
      </c>
      <c r="C452" s="15">
        <v>0</v>
      </c>
      <c r="D452" s="16">
        <v>0</v>
      </c>
      <c r="E452" s="16">
        <v>0</v>
      </c>
      <c r="F452" s="16">
        <v>0</v>
      </c>
      <c r="G452" s="47">
        <v>0</v>
      </c>
      <c r="H452" s="50"/>
      <c r="I452" s="16"/>
      <c r="J452" s="16"/>
      <c r="K452" s="16"/>
      <c r="L452" s="47"/>
      <c r="M452" s="50"/>
      <c r="N452" s="16"/>
      <c r="O452" s="16"/>
      <c r="P452" s="16"/>
      <c r="Q452" s="47"/>
      <c r="R452" s="50"/>
      <c r="S452" s="16"/>
      <c r="T452" s="16"/>
      <c r="U452" s="16"/>
      <c r="V452" s="47"/>
      <c r="W452" s="50"/>
      <c r="X452" s="16"/>
      <c r="Y452" s="16"/>
      <c r="Z452" s="16"/>
      <c r="AA452" s="47"/>
      <c r="AB452" s="50"/>
      <c r="AC452" s="16"/>
      <c r="AD452" s="16"/>
      <c r="AE452" s="16"/>
      <c r="AF452" s="47"/>
      <c r="AG452" s="50"/>
      <c r="AH452" s="16"/>
      <c r="AI452" s="16"/>
      <c r="AJ452" s="16"/>
      <c r="AK452" s="47"/>
      <c r="AL452" s="50"/>
      <c r="AM452" s="16"/>
      <c r="AN452" s="16"/>
      <c r="AO452" s="16"/>
      <c r="AP452" s="47"/>
      <c r="AQ452" s="50">
        <v>0</v>
      </c>
      <c r="AR452" s="16">
        <v>0</v>
      </c>
      <c r="AS452" s="16">
        <v>0</v>
      </c>
      <c r="AT452" s="16">
        <v>0</v>
      </c>
      <c r="AU452" s="47">
        <v>0</v>
      </c>
      <c r="AV452" s="50"/>
      <c r="AW452" s="16"/>
      <c r="AX452" s="16"/>
      <c r="AY452" s="16"/>
      <c r="AZ452" s="47"/>
      <c r="BA452" s="50"/>
      <c r="BB452" s="16"/>
      <c r="BC452" s="16"/>
      <c r="BD452" s="16"/>
      <c r="BE452" s="47"/>
      <c r="BF452" s="50"/>
      <c r="BG452" s="16"/>
      <c r="BH452" s="16"/>
      <c r="BI452" s="16"/>
      <c r="BJ452" s="47"/>
      <c r="BK452" s="50"/>
      <c r="BL452" s="16"/>
      <c r="BM452" s="16"/>
      <c r="BN452" s="16"/>
      <c r="BO452" s="47"/>
      <c r="BP452" s="50"/>
      <c r="BQ452" s="16"/>
      <c r="BR452" s="16"/>
      <c r="BS452" s="16"/>
      <c r="BT452" s="47"/>
      <c r="BU452" s="50"/>
      <c r="BV452" s="16"/>
      <c r="BW452" s="16"/>
      <c r="BX452" s="16"/>
      <c r="BY452" s="47"/>
      <c r="BZ452" s="50"/>
      <c r="CA452" s="16"/>
      <c r="CB452" s="16"/>
      <c r="CC452" s="16"/>
      <c r="CD452" s="47"/>
      <c r="CE452" s="50"/>
      <c r="CF452" s="16"/>
      <c r="CG452" s="16"/>
      <c r="CH452" s="16"/>
      <c r="CI452" s="47"/>
      <c r="CJ452" s="50"/>
      <c r="CK452" s="16"/>
      <c r="CL452" s="16"/>
      <c r="CM452" s="16"/>
      <c r="CN452" s="47"/>
      <c r="CO452" s="50"/>
      <c r="CP452" s="16"/>
      <c r="CQ452" s="16"/>
      <c r="CR452" s="16"/>
      <c r="CS452" s="47"/>
      <c r="CT452" s="50"/>
      <c r="CU452" s="16"/>
      <c r="CV452" s="16"/>
      <c r="CW452" s="16"/>
      <c r="CX452" s="47"/>
      <c r="CY452" s="50"/>
      <c r="CZ452" s="16"/>
      <c r="DA452" s="16"/>
      <c r="DB452" s="16"/>
      <c r="DC452" s="47"/>
      <c r="DD452" s="50"/>
      <c r="DE452" s="16"/>
      <c r="DF452" s="16"/>
      <c r="DG452" s="16"/>
      <c r="DH452" s="47"/>
      <c r="DI452" s="50">
        <v>0</v>
      </c>
      <c r="DJ452" s="16">
        <v>0</v>
      </c>
      <c r="DK452" s="16">
        <v>0</v>
      </c>
      <c r="DL452" s="16">
        <v>0</v>
      </c>
      <c r="DM452" s="47">
        <v>0</v>
      </c>
      <c r="DN452" s="50">
        <v>0</v>
      </c>
      <c r="DO452" s="16">
        <v>0</v>
      </c>
      <c r="DP452" s="16">
        <v>0</v>
      </c>
      <c r="DQ452" s="16">
        <v>0</v>
      </c>
      <c r="DR452" s="47">
        <v>0</v>
      </c>
      <c r="DS452" s="50"/>
      <c r="DT452" s="16"/>
      <c r="DU452" s="16"/>
      <c r="DV452" s="16"/>
      <c r="DW452" s="47"/>
      <c r="DX452" s="50">
        <v>0</v>
      </c>
      <c r="DY452" s="16">
        <v>0</v>
      </c>
      <c r="DZ452" s="16">
        <v>0</v>
      </c>
      <c r="EA452" s="16">
        <v>0</v>
      </c>
      <c r="EB452" s="47">
        <v>0</v>
      </c>
      <c r="EC452" s="50">
        <v>0</v>
      </c>
      <c r="ED452" s="16">
        <v>0</v>
      </c>
      <c r="EE452" s="16">
        <v>0</v>
      </c>
      <c r="EF452" s="16">
        <v>0</v>
      </c>
      <c r="EG452" s="47">
        <v>0</v>
      </c>
      <c r="EH452" s="50">
        <v>0</v>
      </c>
      <c r="EI452" s="16">
        <v>0</v>
      </c>
      <c r="EJ452" s="16">
        <v>0</v>
      </c>
      <c r="EK452" s="16">
        <v>0</v>
      </c>
      <c r="EL452" s="17">
        <v>0</v>
      </c>
      <c r="EM452" s="2"/>
    </row>
    <row r="453" spans="1:143" x14ac:dyDescent="0.25">
      <c r="A453" s="96">
        <v>10</v>
      </c>
      <c r="B453" s="6" t="s">
        <v>64</v>
      </c>
      <c r="C453" s="15">
        <v>0</v>
      </c>
      <c r="D453" s="16">
        <v>0</v>
      </c>
      <c r="E453" s="16">
        <v>0</v>
      </c>
      <c r="F453" s="16">
        <v>0</v>
      </c>
      <c r="G453" s="47">
        <v>0</v>
      </c>
      <c r="H453" s="50"/>
      <c r="I453" s="16"/>
      <c r="J453" s="16"/>
      <c r="K453" s="16"/>
      <c r="L453" s="47"/>
      <c r="M453" s="50"/>
      <c r="N453" s="16"/>
      <c r="O453" s="16"/>
      <c r="P453" s="16"/>
      <c r="Q453" s="47"/>
      <c r="R453" s="50"/>
      <c r="S453" s="16"/>
      <c r="T453" s="16"/>
      <c r="U453" s="16"/>
      <c r="V453" s="47"/>
      <c r="W453" s="50"/>
      <c r="X453" s="16"/>
      <c r="Y453" s="16"/>
      <c r="Z453" s="16"/>
      <c r="AA453" s="47"/>
      <c r="AB453" s="50"/>
      <c r="AC453" s="16"/>
      <c r="AD453" s="16"/>
      <c r="AE453" s="16"/>
      <c r="AF453" s="47"/>
      <c r="AG453" s="50"/>
      <c r="AH453" s="16"/>
      <c r="AI453" s="16"/>
      <c r="AJ453" s="16"/>
      <c r="AK453" s="47"/>
      <c r="AL453" s="50"/>
      <c r="AM453" s="16"/>
      <c r="AN453" s="16"/>
      <c r="AO453" s="16"/>
      <c r="AP453" s="47"/>
      <c r="AQ453" s="50">
        <v>0</v>
      </c>
      <c r="AR453" s="16">
        <v>0</v>
      </c>
      <c r="AS453" s="16">
        <v>0</v>
      </c>
      <c r="AT453" s="16">
        <v>0</v>
      </c>
      <c r="AU453" s="47">
        <v>0</v>
      </c>
      <c r="AV453" s="50"/>
      <c r="AW453" s="16"/>
      <c r="AX453" s="16"/>
      <c r="AY453" s="16"/>
      <c r="AZ453" s="47"/>
      <c r="BA453" s="50"/>
      <c r="BB453" s="16"/>
      <c r="BC453" s="16"/>
      <c r="BD453" s="16"/>
      <c r="BE453" s="47"/>
      <c r="BF453" s="50"/>
      <c r="BG453" s="16"/>
      <c r="BH453" s="16"/>
      <c r="BI453" s="16"/>
      <c r="BJ453" s="47"/>
      <c r="BK453" s="50"/>
      <c r="BL453" s="16"/>
      <c r="BM453" s="16"/>
      <c r="BN453" s="16"/>
      <c r="BO453" s="47"/>
      <c r="BP453" s="50"/>
      <c r="BQ453" s="16"/>
      <c r="BR453" s="16"/>
      <c r="BS453" s="16"/>
      <c r="BT453" s="47"/>
      <c r="BU453" s="50"/>
      <c r="BV453" s="16"/>
      <c r="BW453" s="16"/>
      <c r="BX453" s="16"/>
      <c r="BY453" s="47"/>
      <c r="BZ453" s="50"/>
      <c r="CA453" s="16"/>
      <c r="CB453" s="16"/>
      <c r="CC453" s="16"/>
      <c r="CD453" s="47"/>
      <c r="CE453" s="50"/>
      <c r="CF453" s="16"/>
      <c r="CG453" s="16"/>
      <c r="CH453" s="16"/>
      <c r="CI453" s="47"/>
      <c r="CJ453" s="50"/>
      <c r="CK453" s="16"/>
      <c r="CL453" s="16"/>
      <c r="CM453" s="16"/>
      <c r="CN453" s="47"/>
      <c r="CO453" s="50"/>
      <c r="CP453" s="16"/>
      <c r="CQ453" s="16"/>
      <c r="CR453" s="16"/>
      <c r="CS453" s="47"/>
      <c r="CT453" s="50"/>
      <c r="CU453" s="16"/>
      <c r="CV453" s="16"/>
      <c r="CW453" s="16"/>
      <c r="CX453" s="47"/>
      <c r="CY453" s="50"/>
      <c r="CZ453" s="16"/>
      <c r="DA453" s="16"/>
      <c r="DB453" s="16"/>
      <c r="DC453" s="47"/>
      <c r="DD453" s="50"/>
      <c r="DE453" s="16"/>
      <c r="DF453" s="16"/>
      <c r="DG453" s="16"/>
      <c r="DH453" s="47"/>
      <c r="DI453" s="50">
        <v>0</v>
      </c>
      <c r="DJ453" s="16">
        <v>0</v>
      </c>
      <c r="DK453" s="16">
        <v>0</v>
      </c>
      <c r="DL453" s="16">
        <v>0</v>
      </c>
      <c r="DM453" s="47">
        <v>0</v>
      </c>
      <c r="DN453" s="50">
        <v>0</v>
      </c>
      <c r="DO453" s="16">
        <v>0</v>
      </c>
      <c r="DP453" s="16">
        <v>0</v>
      </c>
      <c r="DQ453" s="16">
        <v>0</v>
      </c>
      <c r="DR453" s="47">
        <v>0</v>
      </c>
      <c r="DS453" s="50"/>
      <c r="DT453" s="16"/>
      <c r="DU453" s="16"/>
      <c r="DV453" s="16"/>
      <c r="DW453" s="47"/>
      <c r="DX453" s="50">
        <v>0</v>
      </c>
      <c r="DY453" s="16">
        <v>0</v>
      </c>
      <c r="DZ453" s="16">
        <v>0</v>
      </c>
      <c r="EA453" s="16">
        <v>0</v>
      </c>
      <c r="EB453" s="47">
        <v>0</v>
      </c>
      <c r="EC453" s="50">
        <v>0</v>
      </c>
      <c r="ED453" s="16">
        <v>0</v>
      </c>
      <c r="EE453" s="16">
        <v>0</v>
      </c>
      <c r="EF453" s="16">
        <v>0</v>
      </c>
      <c r="EG453" s="47">
        <v>0</v>
      </c>
      <c r="EH453" s="50">
        <v>0</v>
      </c>
      <c r="EI453" s="16">
        <v>0</v>
      </c>
      <c r="EJ453" s="16">
        <v>0</v>
      </c>
      <c r="EK453" s="16">
        <v>0</v>
      </c>
      <c r="EL453" s="17">
        <v>0</v>
      </c>
      <c r="EM453" s="2"/>
    </row>
    <row r="454" spans="1:143" x14ac:dyDescent="0.25">
      <c r="A454" s="96">
        <v>11</v>
      </c>
      <c r="B454" s="6" t="s">
        <v>65</v>
      </c>
      <c r="C454" s="15">
        <v>0</v>
      </c>
      <c r="D454" s="16">
        <v>0</v>
      </c>
      <c r="E454" s="16">
        <v>0</v>
      </c>
      <c r="F454" s="16">
        <v>0</v>
      </c>
      <c r="G454" s="47">
        <v>0</v>
      </c>
      <c r="H454" s="50"/>
      <c r="I454" s="16"/>
      <c r="J454" s="16"/>
      <c r="K454" s="16"/>
      <c r="L454" s="47"/>
      <c r="M454" s="50"/>
      <c r="N454" s="16"/>
      <c r="O454" s="16"/>
      <c r="P454" s="16"/>
      <c r="Q454" s="47"/>
      <c r="R454" s="50"/>
      <c r="S454" s="16"/>
      <c r="T454" s="16"/>
      <c r="U454" s="16"/>
      <c r="V454" s="47"/>
      <c r="W454" s="50"/>
      <c r="X454" s="16"/>
      <c r="Y454" s="16"/>
      <c r="Z454" s="16"/>
      <c r="AA454" s="47"/>
      <c r="AB454" s="50"/>
      <c r="AC454" s="16"/>
      <c r="AD454" s="16"/>
      <c r="AE454" s="16"/>
      <c r="AF454" s="47"/>
      <c r="AG454" s="50"/>
      <c r="AH454" s="16"/>
      <c r="AI454" s="16"/>
      <c r="AJ454" s="16"/>
      <c r="AK454" s="47"/>
      <c r="AL454" s="50"/>
      <c r="AM454" s="16"/>
      <c r="AN454" s="16"/>
      <c r="AO454" s="16"/>
      <c r="AP454" s="47"/>
      <c r="AQ454" s="50">
        <v>0</v>
      </c>
      <c r="AR454" s="16">
        <v>0</v>
      </c>
      <c r="AS454" s="16">
        <v>0</v>
      </c>
      <c r="AT454" s="16">
        <v>0</v>
      </c>
      <c r="AU454" s="47">
        <v>0</v>
      </c>
      <c r="AV454" s="50"/>
      <c r="AW454" s="16"/>
      <c r="AX454" s="16"/>
      <c r="AY454" s="16"/>
      <c r="AZ454" s="47"/>
      <c r="BA454" s="50"/>
      <c r="BB454" s="16"/>
      <c r="BC454" s="16"/>
      <c r="BD454" s="16"/>
      <c r="BE454" s="47"/>
      <c r="BF454" s="50"/>
      <c r="BG454" s="16"/>
      <c r="BH454" s="16"/>
      <c r="BI454" s="16"/>
      <c r="BJ454" s="47"/>
      <c r="BK454" s="50"/>
      <c r="BL454" s="16"/>
      <c r="BM454" s="16"/>
      <c r="BN454" s="16"/>
      <c r="BO454" s="47"/>
      <c r="BP454" s="50"/>
      <c r="BQ454" s="16"/>
      <c r="BR454" s="16"/>
      <c r="BS454" s="16"/>
      <c r="BT454" s="47"/>
      <c r="BU454" s="50"/>
      <c r="BV454" s="16"/>
      <c r="BW454" s="16"/>
      <c r="BX454" s="16"/>
      <c r="BY454" s="47"/>
      <c r="BZ454" s="50"/>
      <c r="CA454" s="16"/>
      <c r="CB454" s="16"/>
      <c r="CC454" s="16"/>
      <c r="CD454" s="47"/>
      <c r="CE454" s="50"/>
      <c r="CF454" s="16"/>
      <c r="CG454" s="16"/>
      <c r="CH454" s="16"/>
      <c r="CI454" s="47"/>
      <c r="CJ454" s="50"/>
      <c r="CK454" s="16"/>
      <c r="CL454" s="16"/>
      <c r="CM454" s="16"/>
      <c r="CN454" s="47"/>
      <c r="CO454" s="50"/>
      <c r="CP454" s="16"/>
      <c r="CQ454" s="16"/>
      <c r="CR454" s="16"/>
      <c r="CS454" s="47"/>
      <c r="CT454" s="50"/>
      <c r="CU454" s="16"/>
      <c r="CV454" s="16"/>
      <c r="CW454" s="16"/>
      <c r="CX454" s="47"/>
      <c r="CY454" s="50"/>
      <c r="CZ454" s="16"/>
      <c r="DA454" s="16"/>
      <c r="DB454" s="16"/>
      <c r="DC454" s="47"/>
      <c r="DD454" s="50"/>
      <c r="DE454" s="16"/>
      <c r="DF454" s="16"/>
      <c r="DG454" s="16"/>
      <c r="DH454" s="47"/>
      <c r="DI454" s="50">
        <v>0</v>
      </c>
      <c r="DJ454" s="16">
        <v>0</v>
      </c>
      <c r="DK454" s="16">
        <v>0</v>
      </c>
      <c r="DL454" s="16">
        <v>0</v>
      </c>
      <c r="DM454" s="47">
        <v>0</v>
      </c>
      <c r="DN454" s="50">
        <v>0</v>
      </c>
      <c r="DO454" s="16">
        <v>0</v>
      </c>
      <c r="DP454" s="16">
        <v>0</v>
      </c>
      <c r="DQ454" s="16">
        <v>0</v>
      </c>
      <c r="DR454" s="47">
        <v>0</v>
      </c>
      <c r="DS454" s="50"/>
      <c r="DT454" s="16"/>
      <c r="DU454" s="16"/>
      <c r="DV454" s="16"/>
      <c r="DW454" s="47"/>
      <c r="DX454" s="50">
        <v>0</v>
      </c>
      <c r="DY454" s="16">
        <v>0</v>
      </c>
      <c r="DZ454" s="16">
        <v>0</v>
      </c>
      <c r="EA454" s="16">
        <v>0</v>
      </c>
      <c r="EB454" s="47">
        <v>0</v>
      </c>
      <c r="EC454" s="50">
        <v>0</v>
      </c>
      <c r="ED454" s="16">
        <v>0</v>
      </c>
      <c r="EE454" s="16">
        <v>0</v>
      </c>
      <c r="EF454" s="16">
        <v>0</v>
      </c>
      <c r="EG454" s="47">
        <v>0</v>
      </c>
      <c r="EH454" s="50">
        <v>0</v>
      </c>
      <c r="EI454" s="16">
        <v>0</v>
      </c>
      <c r="EJ454" s="16">
        <v>0</v>
      </c>
      <c r="EK454" s="16">
        <v>0</v>
      </c>
      <c r="EL454" s="17">
        <v>0</v>
      </c>
      <c r="EM454" s="2"/>
    </row>
    <row r="455" spans="1:143" x14ac:dyDescent="0.25">
      <c r="A455" s="96">
        <v>12</v>
      </c>
      <c r="B455" s="6" t="s">
        <v>66</v>
      </c>
      <c r="C455" s="15">
        <v>0</v>
      </c>
      <c r="D455" s="16">
        <v>0</v>
      </c>
      <c r="E455" s="16">
        <v>0</v>
      </c>
      <c r="F455" s="16">
        <v>0</v>
      </c>
      <c r="G455" s="47">
        <v>0</v>
      </c>
      <c r="H455" s="50"/>
      <c r="I455" s="16"/>
      <c r="J455" s="16"/>
      <c r="K455" s="16"/>
      <c r="L455" s="47"/>
      <c r="M455" s="50"/>
      <c r="N455" s="16"/>
      <c r="O455" s="16"/>
      <c r="P455" s="16"/>
      <c r="Q455" s="47"/>
      <c r="R455" s="50"/>
      <c r="S455" s="16"/>
      <c r="T455" s="16"/>
      <c r="U455" s="16"/>
      <c r="V455" s="47"/>
      <c r="W455" s="50"/>
      <c r="X455" s="16"/>
      <c r="Y455" s="16"/>
      <c r="Z455" s="16"/>
      <c r="AA455" s="47"/>
      <c r="AB455" s="50"/>
      <c r="AC455" s="16"/>
      <c r="AD455" s="16"/>
      <c r="AE455" s="16"/>
      <c r="AF455" s="47"/>
      <c r="AG455" s="50"/>
      <c r="AH455" s="16"/>
      <c r="AI455" s="16"/>
      <c r="AJ455" s="16"/>
      <c r="AK455" s="47"/>
      <c r="AL455" s="50"/>
      <c r="AM455" s="16"/>
      <c r="AN455" s="16"/>
      <c r="AO455" s="16"/>
      <c r="AP455" s="47"/>
      <c r="AQ455" s="50">
        <v>0</v>
      </c>
      <c r="AR455" s="16">
        <v>0</v>
      </c>
      <c r="AS455" s="16">
        <v>0</v>
      </c>
      <c r="AT455" s="16">
        <v>0</v>
      </c>
      <c r="AU455" s="47">
        <v>0</v>
      </c>
      <c r="AV455" s="50"/>
      <c r="AW455" s="16"/>
      <c r="AX455" s="16"/>
      <c r="AY455" s="16"/>
      <c r="AZ455" s="47"/>
      <c r="BA455" s="50"/>
      <c r="BB455" s="16"/>
      <c r="BC455" s="16"/>
      <c r="BD455" s="16"/>
      <c r="BE455" s="47"/>
      <c r="BF455" s="50"/>
      <c r="BG455" s="16"/>
      <c r="BH455" s="16"/>
      <c r="BI455" s="16"/>
      <c r="BJ455" s="47"/>
      <c r="BK455" s="50"/>
      <c r="BL455" s="16"/>
      <c r="BM455" s="16"/>
      <c r="BN455" s="16"/>
      <c r="BO455" s="47"/>
      <c r="BP455" s="50"/>
      <c r="BQ455" s="16"/>
      <c r="BR455" s="16"/>
      <c r="BS455" s="16"/>
      <c r="BT455" s="47"/>
      <c r="BU455" s="50"/>
      <c r="BV455" s="16"/>
      <c r="BW455" s="16"/>
      <c r="BX455" s="16"/>
      <c r="BY455" s="47"/>
      <c r="BZ455" s="50"/>
      <c r="CA455" s="16"/>
      <c r="CB455" s="16"/>
      <c r="CC455" s="16"/>
      <c r="CD455" s="47"/>
      <c r="CE455" s="50"/>
      <c r="CF455" s="16"/>
      <c r="CG455" s="16"/>
      <c r="CH455" s="16"/>
      <c r="CI455" s="47"/>
      <c r="CJ455" s="50"/>
      <c r="CK455" s="16"/>
      <c r="CL455" s="16"/>
      <c r="CM455" s="16"/>
      <c r="CN455" s="47"/>
      <c r="CO455" s="50"/>
      <c r="CP455" s="16"/>
      <c r="CQ455" s="16"/>
      <c r="CR455" s="16"/>
      <c r="CS455" s="47"/>
      <c r="CT455" s="50"/>
      <c r="CU455" s="16"/>
      <c r="CV455" s="16"/>
      <c r="CW455" s="16"/>
      <c r="CX455" s="47"/>
      <c r="CY455" s="50"/>
      <c r="CZ455" s="16"/>
      <c r="DA455" s="16"/>
      <c r="DB455" s="16"/>
      <c r="DC455" s="47"/>
      <c r="DD455" s="50"/>
      <c r="DE455" s="16"/>
      <c r="DF455" s="16"/>
      <c r="DG455" s="16"/>
      <c r="DH455" s="47"/>
      <c r="DI455" s="50">
        <v>0</v>
      </c>
      <c r="DJ455" s="16">
        <v>0</v>
      </c>
      <c r="DK455" s="16">
        <v>0</v>
      </c>
      <c r="DL455" s="16">
        <v>0</v>
      </c>
      <c r="DM455" s="47">
        <v>0</v>
      </c>
      <c r="DN455" s="50">
        <v>0</v>
      </c>
      <c r="DO455" s="16">
        <v>0</v>
      </c>
      <c r="DP455" s="16">
        <v>0</v>
      </c>
      <c r="DQ455" s="16">
        <v>0</v>
      </c>
      <c r="DR455" s="47">
        <v>0</v>
      </c>
      <c r="DS455" s="50"/>
      <c r="DT455" s="16"/>
      <c r="DU455" s="16"/>
      <c r="DV455" s="16"/>
      <c r="DW455" s="47"/>
      <c r="DX455" s="50">
        <v>0</v>
      </c>
      <c r="DY455" s="16">
        <v>0</v>
      </c>
      <c r="DZ455" s="16">
        <v>0</v>
      </c>
      <c r="EA455" s="16">
        <v>0</v>
      </c>
      <c r="EB455" s="47">
        <v>0</v>
      </c>
      <c r="EC455" s="50">
        <v>0</v>
      </c>
      <c r="ED455" s="16">
        <v>0</v>
      </c>
      <c r="EE455" s="16">
        <v>0</v>
      </c>
      <c r="EF455" s="16">
        <v>0</v>
      </c>
      <c r="EG455" s="47">
        <v>0</v>
      </c>
      <c r="EH455" s="50">
        <v>0</v>
      </c>
      <c r="EI455" s="16">
        <v>0</v>
      </c>
      <c r="EJ455" s="16">
        <v>0</v>
      </c>
      <c r="EK455" s="16">
        <v>0</v>
      </c>
      <c r="EL455" s="17">
        <v>0</v>
      </c>
      <c r="EM455" s="2"/>
    </row>
    <row r="456" spans="1:143" x14ac:dyDescent="0.25">
      <c r="A456" s="96">
        <v>13</v>
      </c>
      <c r="B456" s="6" t="s">
        <v>67</v>
      </c>
      <c r="C456" s="15">
        <v>0</v>
      </c>
      <c r="D456" s="16">
        <v>337460.40441948897</v>
      </c>
      <c r="E456" s="16">
        <v>76781.191430887004</v>
      </c>
      <c r="F456" s="16">
        <v>201052.34475641901</v>
      </c>
      <c r="G456" s="47">
        <v>0</v>
      </c>
      <c r="H456" s="50"/>
      <c r="I456" s="16">
        <v>159199.812420356</v>
      </c>
      <c r="J456" s="16">
        <v>22505.564834809</v>
      </c>
      <c r="K456" s="16">
        <v>59597.993028802099</v>
      </c>
      <c r="L456" s="47"/>
      <c r="M456" s="50"/>
      <c r="N456" s="16">
        <v>38572.64870759</v>
      </c>
      <c r="O456" s="16">
        <v>6572.5416538809995</v>
      </c>
      <c r="P456" s="16">
        <v>17910.627887898001</v>
      </c>
      <c r="Q456" s="47"/>
      <c r="R456" s="50"/>
      <c r="S456" s="16">
        <v>27968.153586516</v>
      </c>
      <c r="T456" s="16">
        <v>5237.5501599999998</v>
      </c>
      <c r="U456" s="16">
        <v>17701.680436133</v>
      </c>
      <c r="V456" s="47"/>
      <c r="W456" s="50"/>
      <c r="X456" s="16">
        <v>68777.137974565994</v>
      </c>
      <c r="Y456" s="16">
        <v>27772.477420182</v>
      </c>
      <c r="Z456" s="16">
        <v>65879.251600500007</v>
      </c>
      <c r="AA456" s="47"/>
      <c r="AB456" s="50"/>
      <c r="AC456" s="16">
        <v>36483.768771930998</v>
      </c>
      <c r="AD456" s="16">
        <v>12304.400172015001</v>
      </c>
      <c r="AE456" s="16">
        <v>25118.019216436001</v>
      </c>
      <c r="AF456" s="47"/>
      <c r="AG456" s="50"/>
      <c r="AH456" s="16">
        <v>0</v>
      </c>
      <c r="AI456" s="16">
        <v>0</v>
      </c>
      <c r="AJ456" s="16">
        <v>8864.7999999999993</v>
      </c>
      <c r="AK456" s="47"/>
      <c r="AL456" s="50"/>
      <c r="AM456" s="16">
        <v>6458.88295853</v>
      </c>
      <c r="AN456" s="16">
        <v>2388.6571899999999</v>
      </c>
      <c r="AO456" s="16">
        <v>5979.9725866500003</v>
      </c>
      <c r="AP456" s="47"/>
      <c r="AQ456" s="50">
        <v>0</v>
      </c>
      <c r="AR456" s="16">
        <v>134941.46696915801</v>
      </c>
      <c r="AS456" s="16">
        <v>27472.223954018002</v>
      </c>
      <c r="AT456" s="16">
        <v>92120.649467886993</v>
      </c>
      <c r="AU456" s="47">
        <v>0</v>
      </c>
      <c r="AV456" s="50"/>
      <c r="AW456" s="16">
        <v>38062.836047283003</v>
      </c>
      <c r="AX456" s="16">
        <v>5229.3154287999996</v>
      </c>
      <c r="AY456" s="16">
        <v>13586.068885299999</v>
      </c>
      <c r="AZ456" s="47"/>
      <c r="BA456" s="50"/>
      <c r="BB456" s="16">
        <v>228.07631000000001</v>
      </c>
      <c r="BC456" s="16">
        <v>1.91682</v>
      </c>
      <c r="BD456" s="16">
        <v>12.8</v>
      </c>
      <c r="BE456" s="47"/>
      <c r="BF456" s="50"/>
      <c r="BG456" s="16">
        <v>9047.4476500000001</v>
      </c>
      <c r="BH456" s="16">
        <v>1503.127968</v>
      </c>
      <c r="BI456" s="16">
        <v>9025.7592275200004</v>
      </c>
      <c r="BJ456" s="47"/>
      <c r="BK456" s="50"/>
      <c r="BL456" s="16">
        <v>34408.549787470001</v>
      </c>
      <c r="BM456" s="16">
        <v>7134.4121824220001</v>
      </c>
      <c r="BN456" s="16">
        <v>24479.005885642</v>
      </c>
      <c r="BO456" s="47"/>
      <c r="BP456" s="50"/>
      <c r="BQ456" s="16"/>
      <c r="BR456" s="16"/>
      <c r="BS456" s="16"/>
      <c r="BT456" s="47"/>
      <c r="BU456" s="50"/>
      <c r="BV456" s="16">
        <v>2638.1408735</v>
      </c>
      <c r="BW456" s="16">
        <v>2536.5488</v>
      </c>
      <c r="BX456" s="16">
        <v>8338.8568792749993</v>
      </c>
      <c r="BY456" s="47"/>
      <c r="BZ456" s="50"/>
      <c r="CA456" s="16">
        <v>7000.1430600000003</v>
      </c>
      <c r="CB456" s="16">
        <v>212.22221999999999</v>
      </c>
      <c r="CC456" s="16">
        <v>0</v>
      </c>
      <c r="CD456" s="47"/>
      <c r="CE456" s="50"/>
      <c r="CF456" s="16"/>
      <c r="CG456" s="16"/>
      <c r="CH456" s="16"/>
      <c r="CI456" s="47"/>
      <c r="CJ456" s="50"/>
      <c r="CK456" s="16">
        <v>5766.6210332999999</v>
      </c>
      <c r="CL456" s="16">
        <v>540.45646708000004</v>
      </c>
      <c r="CM456" s="16">
        <v>8734.2152360780001</v>
      </c>
      <c r="CN456" s="47"/>
      <c r="CO456" s="50"/>
      <c r="CP456" s="16">
        <v>12728.215710033999</v>
      </c>
      <c r="CQ456" s="16">
        <v>2671.31882</v>
      </c>
      <c r="CR456" s="16">
        <v>1878.4725900000001</v>
      </c>
      <c r="CS456" s="47"/>
      <c r="CT456" s="50"/>
      <c r="CU456" s="16"/>
      <c r="CV456" s="16"/>
      <c r="CW456" s="16"/>
      <c r="CX456" s="47"/>
      <c r="CY456" s="50"/>
      <c r="CZ456" s="16"/>
      <c r="DA456" s="16"/>
      <c r="DB456" s="16"/>
      <c r="DC456" s="47"/>
      <c r="DD456" s="50"/>
      <c r="DE456" s="16">
        <v>25061.436497571001</v>
      </c>
      <c r="DF456" s="16">
        <v>7642.9052477160003</v>
      </c>
      <c r="DG456" s="16">
        <v>26065.470764072001</v>
      </c>
      <c r="DH456" s="47"/>
      <c r="DI456" s="50">
        <v>0</v>
      </c>
      <c r="DJ456" s="16">
        <v>947.93444</v>
      </c>
      <c r="DK456" s="16">
        <v>1420.6039900000001</v>
      </c>
      <c r="DL456" s="16">
        <v>1574.6310699999999</v>
      </c>
      <c r="DM456" s="47">
        <v>0</v>
      </c>
      <c r="DN456" s="50">
        <v>0</v>
      </c>
      <c r="DO456" s="16">
        <v>571.45610999999997</v>
      </c>
      <c r="DP456" s="16">
        <v>0</v>
      </c>
      <c r="DQ456" s="16">
        <v>11356.325000000001</v>
      </c>
      <c r="DR456" s="47">
        <v>0</v>
      </c>
      <c r="DS456" s="50"/>
      <c r="DT456" s="16"/>
      <c r="DU456" s="16"/>
      <c r="DV456" s="16"/>
      <c r="DW456" s="47"/>
      <c r="DX456" s="50">
        <v>0</v>
      </c>
      <c r="DY456" s="16">
        <v>0</v>
      </c>
      <c r="DZ456" s="16">
        <v>0</v>
      </c>
      <c r="EA456" s="16">
        <v>0</v>
      </c>
      <c r="EB456" s="47">
        <v>0</v>
      </c>
      <c r="EC456" s="50">
        <v>0</v>
      </c>
      <c r="ED456" s="16">
        <v>473921.26193864702</v>
      </c>
      <c r="EE456" s="16">
        <v>105674.01937490499</v>
      </c>
      <c r="EF456" s="16">
        <v>306103.95029430598</v>
      </c>
      <c r="EG456" s="47">
        <v>0</v>
      </c>
      <c r="EH456" s="50">
        <v>0</v>
      </c>
      <c r="EI456" s="16">
        <v>473921.26193864702</v>
      </c>
      <c r="EJ456" s="16">
        <v>105674.01937490499</v>
      </c>
      <c r="EK456" s="16">
        <v>306103.95029430598</v>
      </c>
      <c r="EL456" s="17">
        <v>0</v>
      </c>
      <c r="EM456" s="2"/>
    </row>
    <row r="457" spans="1:143" x14ac:dyDescent="0.25">
      <c r="A457" s="96">
        <v>14</v>
      </c>
      <c r="B457" s="6" t="s">
        <v>68</v>
      </c>
      <c r="C457" s="15">
        <v>0</v>
      </c>
      <c r="D457" s="16">
        <v>620020.40387802303</v>
      </c>
      <c r="E457" s="16">
        <v>331025.78503727302</v>
      </c>
      <c r="F457" s="16">
        <v>418766.7998109</v>
      </c>
      <c r="G457" s="47">
        <v>0</v>
      </c>
      <c r="H457" s="50"/>
      <c r="I457" s="16">
        <v>540748.39681083604</v>
      </c>
      <c r="J457" s="16">
        <v>256404.12997773499</v>
      </c>
      <c r="K457" s="16">
        <v>229732.78096314901</v>
      </c>
      <c r="L457" s="47"/>
      <c r="M457" s="50"/>
      <c r="N457" s="16">
        <v>22167.229005976998</v>
      </c>
      <c r="O457" s="16">
        <v>26329.052148598999</v>
      </c>
      <c r="P457" s="16">
        <v>35273.334331320999</v>
      </c>
      <c r="Q457" s="47"/>
      <c r="R457" s="50"/>
      <c r="S457" s="16">
        <v>15177.37691415</v>
      </c>
      <c r="T457" s="16">
        <v>10488.070944999999</v>
      </c>
      <c r="U457" s="16">
        <v>40282.328148000001</v>
      </c>
      <c r="V457" s="47"/>
      <c r="W457" s="50"/>
      <c r="X457" s="16">
        <v>10973.042354708001</v>
      </c>
      <c r="Y457" s="16">
        <v>15908.969165085</v>
      </c>
      <c r="Z457" s="16">
        <v>84285.5341062402</v>
      </c>
      <c r="AA457" s="47"/>
      <c r="AB457" s="50"/>
      <c r="AC457" s="16">
        <v>5174.7431523519999</v>
      </c>
      <c r="AD457" s="16">
        <v>11198.661650853999</v>
      </c>
      <c r="AE457" s="16">
        <v>16140.60186219</v>
      </c>
      <c r="AF457" s="47"/>
      <c r="AG457" s="50"/>
      <c r="AH457" s="16">
        <v>3327.8710000000001</v>
      </c>
      <c r="AI457" s="16">
        <v>5517.8703999999998</v>
      </c>
      <c r="AJ457" s="16">
        <v>10348.222</v>
      </c>
      <c r="AK457" s="47"/>
      <c r="AL457" s="50"/>
      <c r="AM457" s="16">
        <v>22451.744640000001</v>
      </c>
      <c r="AN457" s="16">
        <v>5179.0307499999999</v>
      </c>
      <c r="AO457" s="16">
        <v>2703.9983999999999</v>
      </c>
      <c r="AP457" s="47"/>
      <c r="AQ457" s="50">
        <v>0</v>
      </c>
      <c r="AR457" s="16">
        <v>42768.747991700002</v>
      </c>
      <c r="AS457" s="16">
        <v>104560.168363362</v>
      </c>
      <c r="AT457" s="16">
        <v>192774.91527472201</v>
      </c>
      <c r="AU457" s="47">
        <v>0</v>
      </c>
      <c r="AV457" s="50"/>
      <c r="AW457" s="16">
        <v>8648.7861400000002</v>
      </c>
      <c r="AX457" s="16">
        <v>10036.739879999999</v>
      </c>
      <c r="AY457" s="16">
        <v>40464.057580676003</v>
      </c>
      <c r="AZ457" s="47"/>
      <c r="BA457" s="50"/>
      <c r="BB457" s="16">
        <v>3235.8687399999999</v>
      </c>
      <c r="BC457" s="16"/>
      <c r="BD457" s="16">
        <v>817.16099999999994</v>
      </c>
      <c r="BE457" s="47"/>
      <c r="BF457" s="50"/>
      <c r="BG457" s="16">
        <v>1659.17038</v>
      </c>
      <c r="BH457" s="16">
        <v>5837.9353950000004</v>
      </c>
      <c r="BI457" s="16">
        <v>4391.0504813850002</v>
      </c>
      <c r="BJ457" s="47"/>
      <c r="BK457" s="50"/>
      <c r="BL457" s="16">
        <v>930.27250000000004</v>
      </c>
      <c r="BM457" s="16">
        <v>1883.447061392</v>
      </c>
      <c r="BN457" s="16">
        <v>5964.6509999999998</v>
      </c>
      <c r="BO457" s="47"/>
      <c r="BP457" s="50"/>
      <c r="BQ457" s="16">
        <v>6117.1081400000003</v>
      </c>
      <c r="BR457" s="16">
        <v>7798.4660640000002</v>
      </c>
      <c r="BS457" s="16">
        <v>34336.000665918997</v>
      </c>
      <c r="BT457" s="47"/>
      <c r="BU457" s="50"/>
      <c r="BV457" s="16"/>
      <c r="BW457" s="16">
        <v>997.3</v>
      </c>
      <c r="BX457" s="16">
        <v>7233.3568703359997</v>
      </c>
      <c r="BY457" s="47"/>
      <c r="BZ457" s="50"/>
      <c r="CA457" s="16">
        <v>1112.18896</v>
      </c>
      <c r="CB457" s="16">
        <v>2781.7486199999998</v>
      </c>
      <c r="CC457" s="16">
        <v>137.57239999999999</v>
      </c>
      <c r="CD457" s="47"/>
      <c r="CE457" s="50"/>
      <c r="CF457" s="16">
        <v>286.26127000000002</v>
      </c>
      <c r="CG457" s="16">
        <v>555.57357999999999</v>
      </c>
      <c r="CH457" s="16">
        <v>1018.43988</v>
      </c>
      <c r="CI457" s="47"/>
      <c r="CJ457" s="50"/>
      <c r="CK457" s="16">
        <v>1881.0711699999999</v>
      </c>
      <c r="CL457" s="16">
        <v>1518.181346095</v>
      </c>
      <c r="CM457" s="16">
        <v>9348.9026511999891</v>
      </c>
      <c r="CN457" s="47"/>
      <c r="CO457" s="50"/>
      <c r="CP457" s="16"/>
      <c r="CQ457" s="16"/>
      <c r="CR457" s="16"/>
      <c r="CS457" s="47"/>
      <c r="CT457" s="50"/>
      <c r="CU457" s="16"/>
      <c r="CV457" s="16"/>
      <c r="CW457" s="16"/>
      <c r="CX457" s="47"/>
      <c r="CY457" s="50"/>
      <c r="CZ457" s="16"/>
      <c r="DA457" s="16"/>
      <c r="DB457" s="16"/>
      <c r="DC457" s="47"/>
      <c r="DD457" s="50"/>
      <c r="DE457" s="16">
        <v>18898.0206917</v>
      </c>
      <c r="DF457" s="16">
        <v>73150.776416875</v>
      </c>
      <c r="DG457" s="16">
        <v>89063.722745206003</v>
      </c>
      <c r="DH457" s="47"/>
      <c r="DI457" s="50">
        <v>0</v>
      </c>
      <c r="DJ457" s="16">
        <v>52.773000000000003</v>
      </c>
      <c r="DK457" s="16">
        <v>2948.0690807239998</v>
      </c>
      <c r="DL457" s="16">
        <v>9028.5854600000093</v>
      </c>
      <c r="DM457" s="47">
        <v>0</v>
      </c>
      <c r="DN457" s="50">
        <v>0</v>
      </c>
      <c r="DO457" s="16">
        <v>3001.8071100000002</v>
      </c>
      <c r="DP457" s="16">
        <v>9080.8509336400002</v>
      </c>
      <c r="DQ457" s="16">
        <v>116897.4901547</v>
      </c>
      <c r="DR457" s="47">
        <v>0</v>
      </c>
      <c r="DS457" s="50"/>
      <c r="DT457" s="16">
        <v>3406.0228765329998</v>
      </c>
      <c r="DU457" s="16">
        <v>5558.8735651999996</v>
      </c>
      <c r="DV457" s="16">
        <v>6070.9352004799903</v>
      </c>
      <c r="DW457" s="47"/>
      <c r="DX457" s="50">
        <v>0</v>
      </c>
      <c r="DY457" s="16">
        <v>0</v>
      </c>
      <c r="DZ457" s="16">
        <v>0</v>
      </c>
      <c r="EA457" s="16">
        <v>0</v>
      </c>
      <c r="EB457" s="47">
        <v>0</v>
      </c>
      <c r="EC457" s="50">
        <v>0</v>
      </c>
      <c r="ED457" s="16">
        <v>669249.75485625595</v>
      </c>
      <c r="EE457" s="16">
        <v>453173.74698019901</v>
      </c>
      <c r="EF457" s="16">
        <v>743538.72590080299</v>
      </c>
      <c r="EG457" s="47">
        <v>0</v>
      </c>
      <c r="EH457" s="50">
        <v>0</v>
      </c>
      <c r="EI457" s="16">
        <v>669249.75485625595</v>
      </c>
      <c r="EJ457" s="16">
        <v>453173.74698019901</v>
      </c>
      <c r="EK457" s="16">
        <v>743538.72590080299</v>
      </c>
      <c r="EL457" s="17">
        <v>0</v>
      </c>
      <c r="EM457" s="2"/>
    </row>
    <row r="458" spans="1:143" x14ac:dyDescent="0.25">
      <c r="A458" s="96">
        <v>15</v>
      </c>
      <c r="B458" s="6" t="s">
        <v>69</v>
      </c>
      <c r="C458" s="15">
        <v>0</v>
      </c>
      <c r="D458" s="16">
        <v>0</v>
      </c>
      <c r="E458" s="16">
        <v>0</v>
      </c>
      <c r="F458" s="16">
        <v>0</v>
      </c>
      <c r="G458" s="47">
        <v>0</v>
      </c>
      <c r="H458" s="50"/>
      <c r="I458" s="16"/>
      <c r="J458" s="16"/>
      <c r="K458" s="16"/>
      <c r="L458" s="47"/>
      <c r="M458" s="50"/>
      <c r="N458" s="16"/>
      <c r="O458" s="16"/>
      <c r="P458" s="16"/>
      <c r="Q458" s="47"/>
      <c r="R458" s="50"/>
      <c r="S458" s="16"/>
      <c r="T458" s="16"/>
      <c r="U458" s="16"/>
      <c r="V458" s="47"/>
      <c r="W458" s="50"/>
      <c r="X458" s="16"/>
      <c r="Y458" s="16"/>
      <c r="Z458" s="16"/>
      <c r="AA458" s="47"/>
      <c r="AB458" s="50"/>
      <c r="AC458" s="16"/>
      <c r="AD458" s="16"/>
      <c r="AE458" s="16"/>
      <c r="AF458" s="47"/>
      <c r="AG458" s="50"/>
      <c r="AH458" s="16"/>
      <c r="AI458" s="16"/>
      <c r="AJ458" s="16"/>
      <c r="AK458" s="47"/>
      <c r="AL458" s="50"/>
      <c r="AM458" s="16"/>
      <c r="AN458" s="16"/>
      <c r="AO458" s="16"/>
      <c r="AP458" s="47"/>
      <c r="AQ458" s="50">
        <v>0</v>
      </c>
      <c r="AR458" s="16">
        <v>0</v>
      </c>
      <c r="AS458" s="16">
        <v>0</v>
      </c>
      <c r="AT458" s="16">
        <v>0</v>
      </c>
      <c r="AU458" s="47">
        <v>0</v>
      </c>
      <c r="AV458" s="50"/>
      <c r="AW458" s="16"/>
      <c r="AX458" s="16"/>
      <c r="AY458" s="16"/>
      <c r="AZ458" s="47"/>
      <c r="BA458" s="50"/>
      <c r="BB458" s="16"/>
      <c r="BC458" s="16"/>
      <c r="BD458" s="16"/>
      <c r="BE458" s="47"/>
      <c r="BF458" s="50"/>
      <c r="BG458" s="16"/>
      <c r="BH458" s="16"/>
      <c r="BI458" s="16"/>
      <c r="BJ458" s="47"/>
      <c r="BK458" s="50"/>
      <c r="BL458" s="16"/>
      <c r="BM458" s="16"/>
      <c r="BN458" s="16"/>
      <c r="BO458" s="47"/>
      <c r="BP458" s="50"/>
      <c r="BQ458" s="16"/>
      <c r="BR458" s="16"/>
      <c r="BS458" s="16"/>
      <c r="BT458" s="47"/>
      <c r="BU458" s="50"/>
      <c r="BV458" s="16"/>
      <c r="BW458" s="16"/>
      <c r="BX458" s="16"/>
      <c r="BY458" s="47"/>
      <c r="BZ458" s="50"/>
      <c r="CA458" s="16"/>
      <c r="CB458" s="16"/>
      <c r="CC458" s="16"/>
      <c r="CD458" s="47"/>
      <c r="CE458" s="50"/>
      <c r="CF458" s="16"/>
      <c r="CG458" s="16"/>
      <c r="CH458" s="16"/>
      <c r="CI458" s="47"/>
      <c r="CJ458" s="50"/>
      <c r="CK458" s="16"/>
      <c r="CL458" s="16"/>
      <c r="CM458" s="16"/>
      <c r="CN458" s="47"/>
      <c r="CO458" s="50"/>
      <c r="CP458" s="16"/>
      <c r="CQ458" s="16"/>
      <c r="CR458" s="16"/>
      <c r="CS458" s="47"/>
      <c r="CT458" s="50"/>
      <c r="CU458" s="16"/>
      <c r="CV458" s="16"/>
      <c r="CW458" s="16"/>
      <c r="CX458" s="47"/>
      <c r="CY458" s="50"/>
      <c r="CZ458" s="16"/>
      <c r="DA458" s="16"/>
      <c r="DB458" s="16"/>
      <c r="DC458" s="47"/>
      <c r="DD458" s="50"/>
      <c r="DE458" s="16"/>
      <c r="DF458" s="16"/>
      <c r="DG458" s="16"/>
      <c r="DH458" s="47"/>
      <c r="DI458" s="50">
        <v>0</v>
      </c>
      <c r="DJ458" s="16">
        <v>0</v>
      </c>
      <c r="DK458" s="16">
        <v>0</v>
      </c>
      <c r="DL458" s="16">
        <v>0</v>
      </c>
      <c r="DM458" s="47">
        <v>0</v>
      </c>
      <c r="DN458" s="50">
        <v>0</v>
      </c>
      <c r="DO458" s="16">
        <v>0</v>
      </c>
      <c r="DP458" s="16">
        <v>0</v>
      </c>
      <c r="DQ458" s="16">
        <v>0</v>
      </c>
      <c r="DR458" s="47">
        <v>0</v>
      </c>
      <c r="DS458" s="50"/>
      <c r="DT458" s="16"/>
      <c r="DU458" s="16"/>
      <c r="DV458" s="16"/>
      <c r="DW458" s="47"/>
      <c r="DX458" s="50">
        <v>0</v>
      </c>
      <c r="DY458" s="16">
        <v>0</v>
      </c>
      <c r="DZ458" s="16">
        <v>0</v>
      </c>
      <c r="EA458" s="16">
        <v>0</v>
      </c>
      <c r="EB458" s="47">
        <v>0</v>
      </c>
      <c r="EC458" s="50">
        <v>0</v>
      </c>
      <c r="ED458" s="16">
        <v>0</v>
      </c>
      <c r="EE458" s="16">
        <v>0</v>
      </c>
      <c r="EF458" s="16">
        <v>0</v>
      </c>
      <c r="EG458" s="47">
        <v>0</v>
      </c>
      <c r="EH458" s="50">
        <v>0</v>
      </c>
      <c r="EI458" s="16">
        <v>0</v>
      </c>
      <c r="EJ458" s="16">
        <v>0</v>
      </c>
      <c r="EK458" s="16">
        <v>0</v>
      </c>
      <c r="EL458" s="17">
        <v>0</v>
      </c>
      <c r="EM458" s="2"/>
    </row>
    <row r="459" spans="1:143" x14ac:dyDescent="0.25">
      <c r="A459" s="96">
        <v>16</v>
      </c>
      <c r="B459" s="6" t="s">
        <v>70</v>
      </c>
      <c r="C459" s="15">
        <v>0</v>
      </c>
      <c r="D459" s="16">
        <v>0</v>
      </c>
      <c r="E459" s="16">
        <v>0</v>
      </c>
      <c r="F459" s="16">
        <v>0</v>
      </c>
      <c r="G459" s="47">
        <v>0</v>
      </c>
      <c r="H459" s="50"/>
      <c r="I459" s="16"/>
      <c r="J459" s="16"/>
      <c r="K459" s="16"/>
      <c r="L459" s="47"/>
      <c r="M459" s="50"/>
      <c r="N459" s="16"/>
      <c r="O459" s="16"/>
      <c r="P459" s="16"/>
      <c r="Q459" s="47"/>
      <c r="R459" s="50"/>
      <c r="S459" s="16"/>
      <c r="T459" s="16"/>
      <c r="U459" s="16"/>
      <c r="V459" s="47"/>
      <c r="W459" s="50"/>
      <c r="X459" s="16"/>
      <c r="Y459" s="16"/>
      <c r="Z459" s="16"/>
      <c r="AA459" s="47"/>
      <c r="AB459" s="50"/>
      <c r="AC459" s="16"/>
      <c r="AD459" s="16"/>
      <c r="AE459" s="16"/>
      <c r="AF459" s="47"/>
      <c r="AG459" s="50"/>
      <c r="AH459" s="16"/>
      <c r="AI459" s="16"/>
      <c r="AJ459" s="16"/>
      <c r="AK459" s="47"/>
      <c r="AL459" s="50"/>
      <c r="AM459" s="16"/>
      <c r="AN459" s="16"/>
      <c r="AO459" s="16"/>
      <c r="AP459" s="47"/>
      <c r="AQ459" s="50">
        <v>0</v>
      </c>
      <c r="AR459" s="16">
        <v>0</v>
      </c>
      <c r="AS459" s="16">
        <v>0</v>
      </c>
      <c r="AT459" s="16">
        <v>0</v>
      </c>
      <c r="AU459" s="47">
        <v>0</v>
      </c>
      <c r="AV459" s="50"/>
      <c r="AW459" s="16"/>
      <c r="AX459" s="16"/>
      <c r="AY459" s="16"/>
      <c r="AZ459" s="47"/>
      <c r="BA459" s="50"/>
      <c r="BB459" s="16"/>
      <c r="BC459" s="16"/>
      <c r="BD459" s="16"/>
      <c r="BE459" s="47"/>
      <c r="BF459" s="50"/>
      <c r="BG459" s="16"/>
      <c r="BH459" s="16"/>
      <c r="BI459" s="16"/>
      <c r="BJ459" s="47"/>
      <c r="BK459" s="50"/>
      <c r="BL459" s="16"/>
      <c r="BM459" s="16"/>
      <c r="BN459" s="16"/>
      <c r="BO459" s="47"/>
      <c r="BP459" s="50"/>
      <c r="BQ459" s="16"/>
      <c r="BR459" s="16"/>
      <c r="BS459" s="16"/>
      <c r="BT459" s="47"/>
      <c r="BU459" s="50"/>
      <c r="BV459" s="16"/>
      <c r="BW459" s="16"/>
      <c r="BX459" s="16"/>
      <c r="BY459" s="47"/>
      <c r="BZ459" s="50"/>
      <c r="CA459" s="16"/>
      <c r="CB459" s="16"/>
      <c r="CC459" s="16"/>
      <c r="CD459" s="47"/>
      <c r="CE459" s="50"/>
      <c r="CF459" s="16"/>
      <c r="CG459" s="16"/>
      <c r="CH459" s="16"/>
      <c r="CI459" s="47"/>
      <c r="CJ459" s="50"/>
      <c r="CK459" s="16"/>
      <c r="CL459" s="16"/>
      <c r="CM459" s="16"/>
      <c r="CN459" s="47"/>
      <c r="CO459" s="50"/>
      <c r="CP459" s="16"/>
      <c r="CQ459" s="16"/>
      <c r="CR459" s="16"/>
      <c r="CS459" s="47"/>
      <c r="CT459" s="50"/>
      <c r="CU459" s="16"/>
      <c r="CV459" s="16"/>
      <c r="CW459" s="16"/>
      <c r="CX459" s="47"/>
      <c r="CY459" s="50"/>
      <c r="CZ459" s="16"/>
      <c r="DA459" s="16"/>
      <c r="DB459" s="16"/>
      <c r="DC459" s="47"/>
      <c r="DD459" s="50"/>
      <c r="DE459" s="16"/>
      <c r="DF459" s="16"/>
      <c r="DG459" s="16"/>
      <c r="DH459" s="47"/>
      <c r="DI459" s="50">
        <v>0</v>
      </c>
      <c r="DJ459" s="16">
        <v>0</v>
      </c>
      <c r="DK459" s="16">
        <v>0</v>
      </c>
      <c r="DL459" s="16">
        <v>0</v>
      </c>
      <c r="DM459" s="47">
        <v>0</v>
      </c>
      <c r="DN459" s="50">
        <v>0</v>
      </c>
      <c r="DO459" s="16">
        <v>0</v>
      </c>
      <c r="DP459" s="16">
        <v>0</v>
      </c>
      <c r="DQ459" s="16">
        <v>0</v>
      </c>
      <c r="DR459" s="47">
        <v>0</v>
      </c>
      <c r="DS459" s="50"/>
      <c r="DT459" s="16"/>
      <c r="DU459" s="16"/>
      <c r="DV459" s="16"/>
      <c r="DW459" s="47"/>
      <c r="DX459" s="50">
        <v>0</v>
      </c>
      <c r="DY459" s="16">
        <v>0</v>
      </c>
      <c r="DZ459" s="16">
        <v>0</v>
      </c>
      <c r="EA459" s="16">
        <v>0</v>
      </c>
      <c r="EB459" s="47">
        <v>0</v>
      </c>
      <c r="EC459" s="50">
        <v>0</v>
      </c>
      <c r="ED459" s="16">
        <v>0</v>
      </c>
      <c r="EE459" s="16">
        <v>0</v>
      </c>
      <c r="EF459" s="16">
        <v>0</v>
      </c>
      <c r="EG459" s="47">
        <v>0</v>
      </c>
      <c r="EH459" s="50">
        <v>0</v>
      </c>
      <c r="EI459" s="16">
        <v>0</v>
      </c>
      <c r="EJ459" s="16">
        <v>0</v>
      </c>
      <c r="EK459" s="16">
        <v>0</v>
      </c>
      <c r="EL459" s="17">
        <v>0</v>
      </c>
      <c r="EM459" s="2"/>
    </row>
    <row r="460" spans="1:143" x14ac:dyDescent="0.25">
      <c r="A460" s="96">
        <v>17</v>
      </c>
      <c r="B460" s="6" t="s">
        <v>71</v>
      </c>
      <c r="C460" s="15">
        <v>58112.322630000002</v>
      </c>
      <c r="D460" s="16">
        <v>1341275.66773604</v>
      </c>
      <c r="E460" s="16">
        <v>432885.19288327498</v>
      </c>
      <c r="F460" s="16">
        <v>530605.58318074304</v>
      </c>
      <c r="G460" s="47">
        <v>18291.180840000001</v>
      </c>
      <c r="H460" s="50">
        <v>57270.346510000003</v>
      </c>
      <c r="I460" s="16">
        <v>974096.75844135601</v>
      </c>
      <c r="J460" s="16">
        <v>204085.579135301</v>
      </c>
      <c r="K460" s="16">
        <v>201343.93695809401</v>
      </c>
      <c r="L460" s="47">
        <v>497.72358000000003</v>
      </c>
      <c r="M460" s="50">
        <v>156.9</v>
      </c>
      <c r="N460" s="16">
        <v>147538.91702891301</v>
      </c>
      <c r="O460" s="16">
        <v>42210.972243992597</v>
      </c>
      <c r="P460" s="16">
        <v>44229.591005882401</v>
      </c>
      <c r="Q460" s="47">
        <v>951.9</v>
      </c>
      <c r="R460" s="50"/>
      <c r="S460" s="16">
        <v>49147.909622965301</v>
      </c>
      <c r="T460" s="16">
        <v>42397.062165262898</v>
      </c>
      <c r="U460" s="16">
        <v>65924.140099372802</v>
      </c>
      <c r="V460" s="47"/>
      <c r="W460" s="50"/>
      <c r="X460" s="16">
        <v>83102.530017277706</v>
      </c>
      <c r="Y460" s="16">
        <v>86171.351159070007</v>
      </c>
      <c r="Z460" s="16">
        <v>134902.60973049499</v>
      </c>
      <c r="AA460" s="47">
        <v>16841.557260000001</v>
      </c>
      <c r="AB460" s="50">
        <v>154.10569000000001</v>
      </c>
      <c r="AC460" s="16">
        <v>50956.399044893296</v>
      </c>
      <c r="AD460" s="16">
        <v>40511.845477947798</v>
      </c>
      <c r="AE460" s="16">
        <v>49987.9005641064</v>
      </c>
      <c r="AF460" s="47"/>
      <c r="AG460" s="50"/>
      <c r="AH460" s="16">
        <v>15658.8359812371</v>
      </c>
      <c r="AI460" s="16">
        <v>14016.2291</v>
      </c>
      <c r="AJ460" s="16">
        <v>33401.3431899352</v>
      </c>
      <c r="AK460" s="47"/>
      <c r="AL460" s="50">
        <v>530.97042999999996</v>
      </c>
      <c r="AM460" s="16">
        <v>20774.317599400001</v>
      </c>
      <c r="AN460" s="16">
        <v>3492.1536016999999</v>
      </c>
      <c r="AO460" s="16">
        <v>816.06163285653497</v>
      </c>
      <c r="AP460" s="47"/>
      <c r="AQ460" s="50">
        <v>0</v>
      </c>
      <c r="AR460" s="16">
        <v>214375.968846612</v>
      </c>
      <c r="AS460" s="16">
        <v>103234.054441534</v>
      </c>
      <c r="AT460" s="16">
        <v>255348.34255853301</v>
      </c>
      <c r="AU460" s="47">
        <v>1457.7527600000001</v>
      </c>
      <c r="AV460" s="50"/>
      <c r="AW460" s="16">
        <v>64570.3979509407</v>
      </c>
      <c r="AX460" s="16">
        <v>37993.144851630001</v>
      </c>
      <c r="AY460" s="16">
        <v>38184.625254999999</v>
      </c>
      <c r="AZ460" s="47">
        <v>405</v>
      </c>
      <c r="BA460" s="50"/>
      <c r="BB460" s="16">
        <v>33875.3864976525</v>
      </c>
      <c r="BC460" s="16">
        <v>7663.4138754816004</v>
      </c>
      <c r="BD460" s="16">
        <v>10813.4069893</v>
      </c>
      <c r="BE460" s="47"/>
      <c r="BF460" s="50"/>
      <c r="BG460" s="16">
        <v>3224.84187896392</v>
      </c>
      <c r="BH460" s="16">
        <v>5632.8535988530002</v>
      </c>
      <c r="BI460" s="16">
        <v>15095.301417775399</v>
      </c>
      <c r="BJ460" s="47"/>
      <c r="BK460" s="50"/>
      <c r="BL460" s="16">
        <v>3964.04475456</v>
      </c>
      <c r="BM460" s="16">
        <v>3689.5769320674799</v>
      </c>
      <c r="BN460" s="16">
        <v>6857.4208091274404</v>
      </c>
      <c r="BO460" s="47"/>
      <c r="BP460" s="50"/>
      <c r="BQ460" s="16">
        <v>15249.2079579523</v>
      </c>
      <c r="BR460" s="16">
        <v>5701.5200657359701</v>
      </c>
      <c r="BS460" s="16">
        <v>38905.265045717497</v>
      </c>
      <c r="BT460" s="47">
        <v>331.5</v>
      </c>
      <c r="BU460" s="50"/>
      <c r="BV460" s="16">
        <v>7719.3767985430804</v>
      </c>
      <c r="BW460" s="16">
        <v>2331.3142538800198</v>
      </c>
      <c r="BX460" s="16">
        <v>15075.1178222863</v>
      </c>
      <c r="BY460" s="47"/>
      <c r="BZ460" s="50"/>
      <c r="CA460" s="16">
        <v>11947.237611385301</v>
      </c>
      <c r="CB460" s="16">
        <v>648.11868747140602</v>
      </c>
      <c r="CC460" s="16">
        <v>5781.7893224610398</v>
      </c>
      <c r="CD460" s="47"/>
      <c r="CE460" s="50"/>
      <c r="CF460" s="16">
        <v>2144.2441110559798</v>
      </c>
      <c r="CG460" s="16">
        <v>841.04458531776697</v>
      </c>
      <c r="CH460" s="16">
        <v>1181.590396495</v>
      </c>
      <c r="CI460" s="47"/>
      <c r="CJ460" s="50"/>
      <c r="CK460" s="16">
        <v>5354.4119190829997</v>
      </c>
      <c r="CL460" s="16">
        <v>8293.4578437117598</v>
      </c>
      <c r="CM460" s="16">
        <v>17465.173469142599</v>
      </c>
      <c r="CN460" s="47"/>
      <c r="CO460" s="50"/>
      <c r="CP460" s="16">
        <v>2951.0194781536802</v>
      </c>
      <c r="CQ460" s="16">
        <v>2198.4269563500002</v>
      </c>
      <c r="CR460" s="16">
        <v>893.85050160000003</v>
      </c>
      <c r="CS460" s="47">
        <v>649.22</v>
      </c>
      <c r="CT460" s="50"/>
      <c r="CU460" s="16"/>
      <c r="CV460" s="16"/>
      <c r="CW460" s="16"/>
      <c r="CX460" s="47"/>
      <c r="CY460" s="50"/>
      <c r="CZ460" s="16">
        <v>1000</v>
      </c>
      <c r="DA460" s="16"/>
      <c r="DB460" s="16"/>
      <c r="DC460" s="47"/>
      <c r="DD460" s="50"/>
      <c r="DE460" s="16">
        <v>62375.799888321199</v>
      </c>
      <c r="DF460" s="16">
        <v>28241.182791035</v>
      </c>
      <c r="DG460" s="16">
        <v>105094.80152962801</v>
      </c>
      <c r="DH460" s="47">
        <v>72.032759999999996</v>
      </c>
      <c r="DI460" s="50">
        <v>0</v>
      </c>
      <c r="DJ460" s="16">
        <v>13587.265218745601</v>
      </c>
      <c r="DK460" s="16">
        <v>2944.0504767205598</v>
      </c>
      <c r="DL460" s="16">
        <v>11155.302412933899</v>
      </c>
      <c r="DM460" s="47">
        <v>112.08999887909999</v>
      </c>
      <c r="DN460" s="50">
        <v>0</v>
      </c>
      <c r="DO460" s="16">
        <v>19399.478156500001</v>
      </c>
      <c r="DP460" s="16">
        <v>2830.0665749999998</v>
      </c>
      <c r="DQ460" s="16">
        <v>61354.805399999997</v>
      </c>
      <c r="DR460" s="47">
        <v>0</v>
      </c>
      <c r="DS460" s="50"/>
      <c r="DT460" s="16"/>
      <c r="DU460" s="16"/>
      <c r="DV460" s="16"/>
      <c r="DW460" s="47"/>
      <c r="DX460" s="50">
        <v>0</v>
      </c>
      <c r="DY460" s="16">
        <v>0</v>
      </c>
      <c r="DZ460" s="16">
        <v>0</v>
      </c>
      <c r="EA460" s="16">
        <v>0</v>
      </c>
      <c r="EB460" s="47">
        <v>0</v>
      </c>
      <c r="EC460" s="50">
        <v>58112.322630000002</v>
      </c>
      <c r="ED460" s="16">
        <v>1588638.3799578999</v>
      </c>
      <c r="EE460" s="16">
        <v>541893.364376529</v>
      </c>
      <c r="EF460" s="16">
        <v>858464.03355220903</v>
      </c>
      <c r="EG460" s="47">
        <v>19861.023598879099</v>
      </c>
      <c r="EH460" s="50">
        <v>58112.322630000002</v>
      </c>
      <c r="EI460" s="16">
        <v>1588638.3799578999</v>
      </c>
      <c r="EJ460" s="16">
        <v>541893.364376529</v>
      </c>
      <c r="EK460" s="16">
        <v>858464.03355220903</v>
      </c>
      <c r="EL460" s="17">
        <v>19861.023598879099</v>
      </c>
      <c r="EM460" s="2"/>
    </row>
    <row r="461" spans="1:143" x14ac:dyDescent="0.25">
      <c r="A461" s="96">
        <v>18</v>
      </c>
      <c r="B461" s="6" t="s">
        <v>72</v>
      </c>
      <c r="C461" s="15">
        <v>0</v>
      </c>
      <c r="D461" s="16">
        <v>0</v>
      </c>
      <c r="E461" s="16">
        <v>0</v>
      </c>
      <c r="F461" s="16">
        <v>0</v>
      </c>
      <c r="G461" s="47">
        <v>0</v>
      </c>
      <c r="H461" s="50"/>
      <c r="I461" s="16"/>
      <c r="J461" s="16"/>
      <c r="K461" s="16"/>
      <c r="L461" s="47"/>
      <c r="M461" s="50"/>
      <c r="N461" s="16"/>
      <c r="O461" s="16"/>
      <c r="P461" s="16"/>
      <c r="Q461" s="47"/>
      <c r="R461" s="50"/>
      <c r="S461" s="16"/>
      <c r="T461" s="16"/>
      <c r="U461" s="16"/>
      <c r="V461" s="47"/>
      <c r="W461" s="50"/>
      <c r="X461" s="16"/>
      <c r="Y461" s="16"/>
      <c r="Z461" s="16"/>
      <c r="AA461" s="47"/>
      <c r="AB461" s="50"/>
      <c r="AC461" s="16"/>
      <c r="AD461" s="16"/>
      <c r="AE461" s="16"/>
      <c r="AF461" s="47"/>
      <c r="AG461" s="50"/>
      <c r="AH461" s="16"/>
      <c r="AI461" s="16"/>
      <c r="AJ461" s="16"/>
      <c r="AK461" s="47"/>
      <c r="AL461" s="50"/>
      <c r="AM461" s="16"/>
      <c r="AN461" s="16"/>
      <c r="AO461" s="16"/>
      <c r="AP461" s="47"/>
      <c r="AQ461" s="50">
        <v>0</v>
      </c>
      <c r="AR461" s="16">
        <v>0</v>
      </c>
      <c r="AS461" s="16">
        <v>0</v>
      </c>
      <c r="AT461" s="16">
        <v>0</v>
      </c>
      <c r="AU461" s="47">
        <v>0</v>
      </c>
      <c r="AV461" s="50"/>
      <c r="AW461" s="16"/>
      <c r="AX461" s="16"/>
      <c r="AY461" s="16"/>
      <c r="AZ461" s="47"/>
      <c r="BA461" s="50"/>
      <c r="BB461" s="16"/>
      <c r="BC461" s="16"/>
      <c r="BD461" s="16"/>
      <c r="BE461" s="47"/>
      <c r="BF461" s="50"/>
      <c r="BG461" s="16"/>
      <c r="BH461" s="16"/>
      <c r="BI461" s="16"/>
      <c r="BJ461" s="47"/>
      <c r="BK461" s="50"/>
      <c r="BL461" s="16"/>
      <c r="BM461" s="16"/>
      <c r="BN461" s="16"/>
      <c r="BO461" s="47"/>
      <c r="BP461" s="50"/>
      <c r="BQ461" s="16"/>
      <c r="BR461" s="16"/>
      <c r="BS461" s="16"/>
      <c r="BT461" s="47"/>
      <c r="BU461" s="50"/>
      <c r="BV461" s="16"/>
      <c r="BW461" s="16"/>
      <c r="BX461" s="16"/>
      <c r="BY461" s="47"/>
      <c r="BZ461" s="50"/>
      <c r="CA461" s="16"/>
      <c r="CB461" s="16"/>
      <c r="CC461" s="16"/>
      <c r="CD461" s="47"/>
      <c r="CE461" s="50"/>
      <c r="CF461" s="16"/>
      <c r="CG461" s="16"/>
      <c r="CH461" s="16"/>
      <c r="CI461" s="47"/>
      <c r="CJ461" s="50"/>
      <c r="CK461" s="16"/>
      <c r="CL461" s="16"/>
      <c r="CM461" s="16"/>
      <c r="CN461" s="47"/>
      <c r="CO461" s="50"/>
      <c r="CP461" s="16"/>
      <c r="CQ461" s="16"/>
      <c r="CR461" s="16"/>
      <c r="CS461" s="47"/>
      <c r="CT461" s="50"/>
      <c r="CU461" s="16"/>
      <c r="CV461" s="16"/>
      <c r="CW461" s="16"/>
      <c r="CX461" s="47"/>
      <c r="CY461" s="50"/>
      <c r="CZ461" s="16"/>
      <c r="DA461" s="16"/>
      <c r="DB461" s="16"/>
      <c r="DC461" s="47"/>
      <c r="DD461" s="50"/>
      <c r="DE461" s="16"/>
      <c r="DF461" s="16"/>
      <c r="DG461" s="16"/>
      <c r="DH461" s="47"/>
      <c r="DI461" s="50">
        <v>0</v>
      </c>
      <c r="DJ461" s="16">
        <v>0</v>
      </c>
      <c r="DK461" s="16">
        <v>0</v>
      </c>
      <c r="DL461" s="16">
        <v>0</v>
      </c>
      <c r="DM461" s="47">
        <v>0</v>
      </c>
      <c r="DN461" s="50">
        <v>0</v>
      </c>
      <c r="DO461" s="16">
        <v>0</v>
      </c>
      <c r="DP461" s="16">
        <v>0</v>
      </c>
      <c r="DQ461" s="16">
        <v>0</v>
      </c>
      <c r="DR461" s="47">
        <v>0</v>
      </c>
      <c r="DS461" s="50"/>
      <c r="DT461" s="16"/>
      <c r="DU461" s="16"/>
      <c r="DV461" s="16"/>
      <c r="DW461" s="47"/>
      <c r="DX461" s="50">
        <v>0</v>
      </c>
      <c r="DY461" s="16">
        <v>0</v>
      </c>
      <c r="DZ461" s="16">
        <v>0</v>
      </c>
      <c r="EA461" s="16">
        <v>0</v>
      </c>
      <c r="EB461" s="47">
        <v>0</v>
      </c>
      <c r="EC461" s="50">
        <v>0</v>
      </c>
      <c r="ED461" s="16">
        <v>0</v>
      </c>
      <c r="EE461" s="16">
        <v>0</v>
      </c>
      <c r="EF461" s="16">
        <v>0</v>
      </c>
      <c r="EG461" s="47">
        <v>0</v>
      </c>
      <c r="EH461" s="50">
        <v>0</v>
      </c>
      <c r="EI461" s="16">
        <v>0</v>
      </c>
      <c r="EJ461" s="16">
        <v>0</v>
      </c>
      <c r="EK461" s="16">
        <v>0</v>
      </c>
      <c r="EL461" s="17">
        <v>0</v>
      </c>
      <c r="EM461" s="2"/>
    </row>
    <row r="462" spans="1:143" x14ac:dyDescent="0.25">
      <c r="A462" s="96">
        <v>19</v>
      </c>
      <c r="B462" s="6" t="s">
        <v>73</v>
      </c>
      <c r="C462" s="15">
        <v>964.39200000000005</v>
      </c>
      <c r="D462" s="16">
        <v>862756.32900000003</v>
      </c>
      <c r="E462" s="16">
        <v>164151.92199999999</v>
      </c>
      <c r="F462" s="16">
        <v>153761.04699999999</v>
      </c>
      <c r="G462" s="47">
        <v>0</v>
      </c>
      <c r="H462" s="50">
        <v>964.39200000000005</v>
      </c>
      <c r="I462" s="16">
        <v>613984.31999999995</v>
      </c>
      <c r="J462" s="16">
        <v>63470.851000000002</v>
      </c>
      <c r="K462" s="16">
        <v>48882.235000000001</v>
      </c>
      <c r="L462" s="47">
        <v>0</v>
      </c>
      <c r="M462" s="50">
        <v>0</v>
      </c>
      <c r="N462" s="16">
        <v>96105.142000000007</v>
      </c>
      <c r="O462" s="16">
        <v>13984.736000000001</v>
      </c>
      <c r="P462" s="16">
        <v>6090.77</v>
      </c>
      <c r="Q462" s="47">
        <v>0</v>
      </c>
      <c r="R462" s="50">
        <v>0</v>
      </c>
      <c r="S462" s="16">
        <v>35500.432000000001</v>
      </c>
      <c r="T462" s="16">
        <v>23714.378000000001</v>
      </c>
      <c r="U462" s="16">
        <v>17908.077000000001</v>
      </c>
      <c r="V462" s="47">
        <v>0</v>
      </c>
      <c r="W462" s="50">
        <v>0</v>
      </c>
      <c r="X462" s="16">
        <v>67383.127999999997</v>
      </c>
      <c r="Y462" s="16">
        <v>48998.822</v>
      </c>
      <c r="Z462" s="16">
        <v>66050.460000000006</v>
      </c>
      <c r="AA462" s="47">
        <v>0</v>
      </c>
      <c r="AB462" s="50">
        <v>0</v>
      </c>
      <c r="AC462" s="16">
        <v>33973.014999999999</v>
      </c>
      <c r="AD462" s="16">
        <v>12954.111000000001</v>
      </c>
      <c r="AE462" s="16">
        <v>11058.48</v>
      </c>
      <c r="AF462" s="47">
        <v>0</v>
      </c>
      <c r="AG462" s="50">
        <v>0</v>
      </c>
      <c r="AH462" s="16">
        <v>9661.2469999999994</v>
      </c>
      <c r="AI462" s="16">
        <v>890</v>
      </c>
      <c r="AJ462" s="16">
        <v>3711.7</v>
      </c>
      <c r="AK462" s="47">
        <v>0</v>
      </c>
      <c r="AL462" s="50">
        <v>0</v>
      </c>
      <c r="AM462" s="16">
        <v>6149.0450000000001</v>
      </c>
      <c r="AN462" s="16">
        <v>139.024</v>
      </c>
      <c r="AO462" s="16">
        <v>59.325000000000003</v>
      </c>
      <c r="AP462" s="47">
        <v>0</v>
      </c>
      <c r="AQ462" s="50">
        <v>0</v>
      </c>
      <c r="AR462" s="16">
        <v>117432.386</v>
      </c>
      <c r="AS462" s="16">
        <v>65354.504000000001</v>
      </c>
      <c r="AT462" s="16">
        <v>156356.39000000001</v>
      </c>
      <c r="AU462" s="47">
        <v>0</v>
      </c>
      <c r="AV462" s="50">
        <v>0</v>
      </c>
      <c r="AW462" s="16">
        <v>28322.269</v>
      </c>
      <c r="AX462" s="16">
        <v>13555.593000000001</v>
      </c>
      <c r="AY462" s="16">
        <v>5056.4799999999996</v>
      </c>
      <c r="AZ462" s="47">
        <v>0</v>
      </c>
      <c r="BA462" s="50">
        <v>0</v>
      </c>
      <c r="BB462" s="16">
        <v>22098.142</v>
      </c>
      <c r="BC462" s="16">
        <v>4393.3</v>
      </c>
      <c r="BD462" s="16">
        <v>8121.9049999999997</v>
      </c>
      <c r="BE462" s="47">
        <v>0</v>
      </c>
      <c r="BF462" s="50">
        <v>0</v>
      </c>
      <c r="BG462" s="16">
        <v>5111.1130000000003</v>
      </c>
      <c r="BH462" s="16">
        <v>569.26099999999997</v>
      </c>
      <c r="BI462" s="16">
        <v>3412.4810000000002</v>
      </c>
      <c r="BJ462" s="47">
        <v>0</v>
      </c>
      <c r="BK462" s="50">
        <v>0</v>
      </c>
      <c r="BL462" s="16">
        <v>1645.671</v>
      </c>
      <c r="BM462" s="16">
        <v>4780.616</v>
      </c>
      <c r="BN462" s="16">
        <v>7614.0940000000001</v>
      </c>
      <c r="BO462" s="47">
        <v>0</v>
      </c>
      <c r="BP462" s="50">
        <v>0</v>
      </c>
      <c r="BQ462" s="16">
        <v>8133.009</v>
      </c>
      <c r="BR462" s="16">
        <v>8274.2039999999997</v>
      </c>
      <c r="BS462" s="16">
        <v>5936.1790000000001</v>
      </c>
      <c r="BT462" s="47">
        <v>0</v>
      </c>
      <c r="BU462" s="50">
        <v>0</v>
      </c>
      <c r="BV462" s="16">
        <v>1255.442</v>
      </c>
      <c r="BW462" s="16">
        <v>454.3</v>
      </c>
      <c r="BX462" s="16">
        <v>16489.633000000002</v>
      </c>
      <c r="BY462" s="47">
        <v>0</v>
      </c>
      <c r="BZ462" s="50">
        <v>0</v>
      </c>
      <c r="CA462" s="16">
        <v>7385.8280000000004</v>
      </c>
      <c r="CB462" s="16">
        <v>623.39599999999996</v>
      </c>
      <c r="CC462" s="16">
        <v>6620.8509999999997</v>
      </c>
      <c r="CD462" s="47">
        <v>0</v>
      </c>
      <c r="CE462" s="50">
        <v>0</v>
      </c>
      <c r="CF462" s="16">
        <v>1619.2670000000001</v>
      </c>
      <c r="CG462" s="16">
        <v>497.22699999999998</v>
      </c>
      <c r="CH462" s="16">
        <v>634.62300000000005</v>
      </c>
      <c r="CI462" s="47">
        <v>0</v>
      </c>
      <c r="CJ462" s="50">
        <v>0</v>
      </c>
      <c r="CK462" s="16">
        <v>3673.57</v>
      </c>
      <c r="CL462" s="16">
        <v>4723.3289999999997</v>
      </c>
      <c r="CM462" s="16">
        <v>34011.277999999998</v>
      </c>
      <c r="CN462" s="47">
        <v>0</v>
      </c>
      <c r="CO462" s="50">
        <v>0</v>
      </c>
      <c r="CP462" s="16">
        <v>5951.8779999999997</v>
      </c>
      <c r="CQ462" s="16">
        <v>2042.229</v>
      </c>
      <c r="CR462" s="16">
        <v>530.02499999999998</v>
      </c>
      <c r="CS462" s="47">
        <v>0</v>
      </c>
      <c r="CT462" s="50">
        <v>0</v>
      </c>
      <c r="CU462" s="16">
        <v>0</v>
      </c>
      <c r="CV462" s="16">
        <v>0</v>
      </c>
      <c r="CW462" s="16">
        <v>0</v>
      </c>
      <c r="CX462" s="47">
        <v>0</v>
      </c>
      <c r="CY462" s="50">
        <v>0</v>
      </c>
      <c r="CZ462" s="16">
        <v>0</v>
      </c>
      <c r="DA462" s="16">
        <v>0</v>
      </c>
      <c r="DB462" s="16">
        <v>0</v>
      </c>
      <c r="DC462" s="47">
        <v>0</v>
      </c>
      <c r="DD462" s="50">
        <v>0</v>
      </c>
      <c r="DE462" s="16">
        <v>32236.197</v>
      </c>
      <c r="DF462" s="16">
        <v>25441.048999999999</v>
      </c>
      <c r="DG462" s="16">
        <v>67928.841</v>
      </c>
      <c r="DH462" s="47">
        <v>0</v>
      </c>
      <c r="DI462" s="50">
        <v>0</v>
      </c>
      <c r="DJ462" s="16">
        <v>1188.0419999999999</v>
      </c>
      <c r="DK462" s="16">
        <v>3167.3829999999998</v>
      </c>
      <c r="DL462" s="16">
        <v>5408.2950000000001</v>
      </c>
      <c r="DM462" s="47">
        <v>0</v>
      </c>
      <c r="DN462" s="50">
        <v>0</v>
      </c>
      <c r="DO462" s="16">
        <v>1545.6110000000001</v>
      </c>
      <c r="DP462" s="16">
        <v>0</v>
      </c>
      <c r="DQ462" s="16">
        <v>0</v>
      </c>
      <c r="DR462" s="47">
        <v>0</v>
      </c>
      <c r="DS462" s="50">
        <v>0</v>
      </c>
      <c r="DT462" s="16">
        <v>0</v>
      </c>
      <c r="DU462" s="16">
        <v>0</v>
      </c>
      <c r="DV462" s="16">
        <v>0</v>
      </c>
      <c r="DW462" s="47">
        <v>0</v>
      </c>
      <c r="DX462" s="50">
        <v>0</v>
      </c>
      <c r="DY462" s="16">
        <v>0</v>
      </c>
      <c r="DZ462" s="16">
        <v>0</v>
      </c>
      <c r="EA462" s="16">
        <v>0</v>
      </c>
      <c r="EB462" s="47">
        <v>0</v>
      </c>
      <c r="EC462" s="50">
        <v>964.39200000000005</v>
      </c>
      <c r="ED462" s="16">
        <v>982922.36800000002</v>
      </c>
      <c r="EE462" s="16">
        <v>232673.80900000001</v>
      </c>
      <c r="EF462" s="16">
        <v>315525.73200000002</v>
      </c>
      <c r="EG462" s="47">
        <v>0</v>
      </c>
      <c r="EH462" s="50">
        <v>964.39200000000005</v>
      </c>
      <c r="EI462" s="16">
        <v>982922.36800000002</v>
      </c>
      <c r="EJ462" s="16">
        <v>232673.80900000001</v>
      </c>
      <c r="EK462" s="16">
        <v>315525.73200000002</v>
      </c>
      <c r="EL462" s="17">
        <v>0</v>
      </c>
      <c r="EM462" s="2"/>
    </row>
    <row r="463" spans="1:143" x14ac:dyDescent="0.25">
      <c r="A463" s="96">
        <v>20</v>
      </c>
      <c r="B463" s="6" t="s">
        <v>74</v>
      </c>
      <c r="C463" s="15">
        <v>0</v>
      </c>
      <c r="D463" s="16">
        <v>0</v>
      </c>
      <c r="E463" s="16">
        <v>0</v>
      </c>
      <c r="F463" s="16">
        <v>0</v>
      </c>
      <c r="G463" s="47">
        <v>0</v>
      </c>
      <c r="H463" s="50"/>
      <c r="I463" s="16"/>
      <c r="J463" s="16"/>
      <c r="K463" s="16"/>
      <c r="L463" s="47"/>
      <c r="M463" s="50"/>
      <c r="N463" s="16"/>
      <c r="O463" s="16"/>
      <c r="P463" s="16"/>
      <c r="Q463" s="47"/>
      <c r="R463" s="50"/>
      <c r="S463" s="16"/>
      <c r="T463" s="16"/>
      <c r="U463" s="16"/>
      <c r="V463" s="47"/>
      <c r="W463" s="50"/>
      <c r="X463" s="16"/>
      <c r="Y463" s="16"/>
      <c r="Z463" s="16"/>
      <c r="AA463" s="47"/>
      <c r="AB463" s="50"/>
      <c r="AC463" s="16"/>
      <c r="AD463" s="16"/>
      <c r="AE463" s="16"/>
      <c r="AF463" s="47"/>
      <c r="AG463" s="50"/>
      <c r="AH463" s="16"/>
      <c r="AI463" s="16"/>
      <c r="AJ463" s="16"/>
      <c r="AK463" s="47"/>
      <c r="AL463" s="50"/>
      <c r="AM463" s="16"/>
      <c r="AN463" s="16"/>
      <c r="AO463" s="16"/>
      <c r="AP463" s="47"/>
      <c r="AQ463" s="50">
        <v>0</v>
      </c>
      <c r="AR463" s="16">
        <v>0</v>
      </c>
      <c r="AS463" s="16">
        <v>0</v>
      </c>
      <c r="AT463" s="16">
        <v>0</v>
      </c>
      <c r="AU463" s="47">
        <v>0</v>
      </c>
      <c r="AV463" s="50"/>
      <c r="AW463" s="16"/>
      <c r="AX463" s="16"/>
      <c r="AY463" s="16"/>
      <c r="AZ463" s="47"/>
      <c r="BA463" s="50"/>
      <c r="BB463" s="16"/>
      <c r="BC463" s="16"/>
      <c r="BD463" s="16"/>
      <c r="BE463" s="47"/>
      <c r="BF463" s="50"/>
      <c r="BG463" s="16"/>
      <c r="BH463" s="16"/>
      <c r="BI463" s="16"/>
      <c r="BJ463" s="47"/>
      <c r="BK463" s="50"/>
      <c r="BL463" s="16"/>
      <c r="BM463" s="16"/>
      <c r="BN463" s="16"/>
      <c r="BO463" s="47"/>
      <c r="BP463" s="50"/>
      <c r="BQ463" s="16"/>
      <c r="BR463" s="16"/>
      <c r="BS463" s="16"/>
      <c r="BT463" s="47"/>
      <c r="BU463" s="50"/>
      <c r="BV463" s="16"/>
      <c r="BW463" s="16"/>
      <c r="BX463" s="16"/>
      <c r="BY463" s="47"/>
      <c r="BZ463" s="50"/>
      <c r="CA463" s="16"/>
      <c r="CB463" s="16"/>
      <c r="CC463" s="16"/>
      <c r="CD463" s="47"/>
      <c r="CE463" s="50"/>
      <c r="CF463" s="16"/>
      <c r="CG463" s="16"/>
      <c r="CH463" s="16"/>
      <c r="CI463" s="47"/>
      <c r="CJ463" s="50"/>
      <c r="CK463" s="16"/>
      <c r="CL463" s="16"/>
      <c r="CM463" s="16"/>
      <c r="CN463" s="47"/>
      <c r="CO463" s="50"/>
      <c r="CP463" s="16"/>
      <c r="CQ463" s="16"/>
      <c r="CR463" s="16"/>
      <c r="CS463" s="47"/>
      <c r="CT463" s="50"/>
      <c r="CU463" s="16"/>
      <c r="CV463" s="16"/>
      <c r="CW463" s="16"/>
      <c r="CX463" s="47"/>
      <c r="CY463" s="50"/>
      <c r="CZ463" s="16"/>
      <c r="DA463" s="16"/>
      <c r="DB463" s="16"/>
      <c r="DC463" s="47"/>
      <c r="DD463" s="50"/>
      <c r="DE463" s="16"/>
      <c r="DF463" s="16"/>
      <c r="DG463" s="16"/>
      <c r="DH463" s="47"/>
      <c r="DI463" s="50">
        <v>0</v>
      </c>
      <c r="DJ463" s="16">
        <v>0</v>
      </c>
      <c r="DK463" s="16">
        <v>0</v>
      </c>
      <c r="DL463" s="16">
        <v>0</v>
      </c>
      <c r="DM463" s="47">
        <v>0</v>
      </c>
      <c r="DN463" s="50">
        <v>0</v>
      </c>
      <c r="DO463" s="16">
        <v>0</v>
      </c>
      <c r="DP463" s="16">
        <v>0</v>
      </c>
      <c r="DQ463" s="16">
        <v>0</v>
      </c>
      <c r="DR463" s="47">
        <v>0</v>
      </c>
      <c r="DS463" s="50"/>
      <c r="DT463" s="16"/>
      <c r="DU463" s="16"/>
      <c r="DV463" s="16"/>
      <c r="DW463" s="47"/>
      <c r="DX463" s="50">
        <v>0</v>
      </c>
      <c r="DY463" s="16">
        <v>0</v>
      </c>
      <c r="DZ463" s="16">
        <v>0</v>
      </c>
      <c r="EA463" s="16">
        <v>0</v>
      </c>
      <c r="EB463" s="47">
        <v>0</v>
      </c>
      <c r="EC463" s="50">
        <v>0</v>
      </c>
      <c r="ED463" s="16">
        <v>0</v>
      </c>
      <c r="EE463" s="16">
        <v>0</v>
      </c>
      <c r="EF463" s="16">
        <v>0</v>
      </c>
      <c r="EG463" s="47">
        <v>0</v>
      </c>
      <c r="EH463" s="50">
        <v>0</v>
      </c>
      <c r="EI463" s="16">
        <v>0</v>
      </c>
      <c r="EJ463" s="16">
        <v>0</v>
      </c>
      <c r="EK463" s="16">
        <v>0</v>
      </c>
      <c r="EL463" s="17">
        <v>0</v>
      </c>
      <c r="EM463" s="2"/>
    </row>
    <row r="464" spans="1:143" x14ac:dyDescent="0.25">
      <c r="A464" s="96">
        <v>21</v>
      </c>
      <c r="B464" s="6" t="s">
        <v>75</v>
      </c>
      <c r="C464" s="15">
        <v>0</v>
      </c>
      <c r="D464" s="16">
        <v>0</v>
      </c>
      <c r="E464" s="16">
        <v>0</v>
      </c>
      <c r="F464" s="16">
        <v>0</v>
      </c>
      <c r="G464" s="47">
        <v>0</v>
      </c>
      <c r="H464" s="50"/>
      <c r="I464" s="16"/>
      <c r="J464" s="16"/>
      <c r="K464" s="16"/>
      <c r="L464" s="47"/>
      <c r="M464" s="50"/>
      <c r="N464" s="16"/>
      <c r="O464" s="16"/>
      <c r="P464" s="16"/>
      <c r="Q464" s="47"/>
      <c r="R464" s="50"/>
      <c r="S464" s="16"/>
      <c r="T464" s="16"/>
      <c r="U464" s="16"/>
      <c r="V464" s="47"/>
      <c r="W464" s="50"/>
      <c r="X464" s="16"/>
      <c r="Y464" s="16"/>
      <c r="Z464" s="16"/>
      <c r="AA464" s="47"/>
      <c r="AB464" s="50"/>
      <c r="AC464" s="16"/>
      <c r="AD464" s="16"/>
      <c r="AE464" s="16"/>
      <c r="AF464" s="47"/>
      <c r="AG464" s="50"/>
      <c r="AH464" s="16"/>
      <c r="AI464" s="16"/>
      <c r="AJ464" s="16"/>
      <c r="AK464" s="47"/>
      <c r="AL464" s="50"/>
      <c r="AM464" s="16"/>
      <c r="AN464" s="16"/>
      <c r="AO464" s="16"/>
      <c r="AP464" s="47"/>
      <c r="AQ464" s="50">
        <v>0</v>
      </c>
      <c r="AR464" s="16">
        <v>0</v>
      </c>
      <c r="AS464" s="16">
        <v>0</v>
      </c>
      <c r="AT464" s="16">
        <v>0</v>
      </c>
      <c r="AU464" s="47">
        <v>0</v>
      </c>
      <c r="AV464" s="50"/>
      <c r="AW464" s="16"/>
      <c r="AX464" s="16"/>
      <c r="AY464" s="16"/>
      <c r="AZ464" s="47"/>
      <c r="BA464" s="50"/>
      <c r="BB464" s="16"/>
      <c r="BC464" s="16"/>
      <c r="BD464" s="16"/>
      <c r="BE464" s="47"/>
      <c r="BF464" s="50"/>
      <c r="BG464" s="16"/>
      <c r="BH464" s="16"/>
      <c r="BI464" s="16"/>
      <c r="BJ464" s="47"/>
      <c r="BK464" s="50"/>
      <c r="BL464" s="16"/>
      <c r="BM464" s="16"/>
      <c r="BN464" s="16"/>
      <c r="BO464" s="47"/>
      <c r="BP464" s="50"/>
      <c r="BQ464" s="16"/>
      <c r="BR464" s="16"/>
      <c r="BS464" s="16"/>
      <c r="BT464" s="47"/>
      <c r="BU464" s="50"/>
      <c r="BV464" s="16"/>
      <c r="BW464" s="16"/>
      <c r="BX464" s="16"/>
      <c r="BY464" s="47"/>
      <c r="BZ464" s="50"/>
      <c r="CA464" s="16"/>
      <c r="CB464" s="16"/>
      <c r="CC464" s="16"/>
      <c r="CD464" s="47"/>
      <c r="CE464" s="50"/>
      <c r="CF464" s="16"/>
      <c r="CG464" s="16"/>
      <c r="CH464" s="16"/>
      <c r="CI464" s="47"/>
      <c r="CJ464" s="50"/>
      <c r="CK464" s="16"/>
      <c r="CL464" s="16"/>
      <c r="CM464" s="16"/>
      <c r="CN464" s="47"/>
      <c r="CO464" s="50"/>
      <c r="CP464" s="16"/>
      <c r="CQ464" s="16"/>
      <c r="CR464" s="16"/>
      <c r="CS464" s="47"/>
      <c r="CT464" s="50"/>
      <c r="CU464" s="16"/>
      <c r="CV464" s="16"/>
      <c r="CW464" s="16"/>
      <c r="CX464" s="47"/>
      <c r="CY464" s="50"/>
      <c r="CZ464" s="16"/>
      <c r="DA464" s="16"/>
      <c r="DB464" s="16"/>
      <c r="DC464" s="47"/>
      <c r="DD464" s="50"/>
      <c r="DE464" s="16"/>
      <c r="DF464" s="16"/>
      <c r="DG464" s="16"/>
      <c r="DH464" s="47"/>
      <c r="DI464" s="50">
        <v>0</v>
      </c>
      <c r="DJ464" s="16">
        <v>0</v>
      </c>
      <c r="DK464" s="16">
        <v>0</v>
      </c>
      <c r="DL464" s="16">
        <v>0</v>
      </c>
      <c r="DM464" s="47">
        <v>0</v>
      </c>
      <c r="DN464" s="50">
        <v>0</v>
      </c>
      <c r="DO464" s="16">
        <v>0</v>
      </c>
      <c r="DP464" s="16">
        <v>0</v>
      </c>
      <c r="DQ464" s="16">
        <v>0</v>
      </c>
      <c r="DR464" s="47">
        <v>0</v>
      </c>
      <c r="DS464" s="50"/>
      <c r="DT464" s="16"/>
      <c r="DU464" s="16"/>
      <c r="DV464" s="16"/>
      <c r="DW464" s="47"/>
      <c r="DX464" s="50">
        <v>0</v>
      </c>
      <c r="DY464" s="16">
        <v>0</v>
      </c>
      <c r="DZ464" s="16">
        <v>0</v>
      </c>
      <c r="EA464" s="16">
        <v>0</v>
      </c>
      <c r="EB464" s="47">
        <v>0</v>
      </c>
      <c r="EC464" s="50">
        <v>0</v>
      </c>
      <c r="ED464" s="16">
        <v>0</v>
      </c>
      <c r="EE464" s="16">
        <v>0</v>
      </c>
      <c r="EF464" s="16">
        <v>0</v>
      </c>
      <c r="EG464" s="47">
        <v>0</v>
      </c>
      <c r="EH464" s="50">
        <v>0</v>
      </c>
      <c r="EI464" s="16">
        <v>0</v>
      </c>
      <c r="EJ464" s="16">
        <v>0</v>
      </c>
      <c r="EK464" s="16">
        <v>0</v>
      </c>
      <c r="EL464" s="17">
        <v>0</v>
      </c>
      <c r="EM464" s="2"/>
    </row>
    <row r="465" spans="1:143" x14ac:dyDescent="0.25">
      <c r="A465" s="96">
        <v>22</v>
      </c>
      <c r="B465" s="6" t="s">
        <v>76</v>
      </c>
      <c r="C465" s="15">
        <v>0</v>
      </c>
      <c r="D465" s="16">
        <v>0</v>
      </c>
      <c r="E465" s="16">
        <v>0</v>
      </c>
      <c r="F465" s="16">
        <v>0</v>
      </c>
      <c r="G465" s="47">
        <v>0</v>
      </c>
      <c r="H465" s="50"/>
      <c r="I465" s="16"/>
      <c r="J465" s="16"/>
      <c r="K465" s="16"/>
      <c r="L465" s="47"/>
      <c r="M465" s="50"/>
      <c r="N465" s="16"/>
      <c r="O465" s="16"/>
      <c r="P465" s="16"/>
      <c r="Q465" s="47"/>
      <c r="R465" s="50"/>
      <c r="S465" s="16"/>
      <c r="T465" s="16"/>
      <c r="U465" s="16"/>
      <c r="V465" s="47"/>
      <c r="W465" s="50"/>
      <c r="X465" s="16"/>
      <c r="Y465" s="16"/>
      <c r="Z465" s="16"/>
      <c r="AA465" s="47"/>
      <c r="AB465" s="50"/>
      <c r="AC465" s="16"/>
      <c r="AD465" s="16"/>
      <c r="AE465" s="16"/>
      <c r="AF465" s="47"/>
      <c r="AG465" s="50"/>
      <c r="AH465" s="16"/>
      <c r="AI465" s="16"/>
      <c r="AJ465" s="16"/>
      <c r="AK465" s="47"/>
      <c r="AL465" s="50"/>
      <c r="AM465" s="16"/>
      <c r="AN465" s="16"/>
      <c r="AO465" s="16"/>
      <c r="AP465" s="47"/>
      <c r="AQ465" s="50">
        <v>0</v>
      </c>
      <c r="AR465" s="16">
        <v>0</v>
      </c>
      <c r="AS465" s="16">
        <v>0</v>
      </c>
      <c r="AT465" s="16">
        <v>0</v>
      </c>
      <c r="AU465" s="47">
        <v>0</v>
      </c>
      <c r="AV465" s="50"/>
      <c r="AW465" s="16"/>
      <c r="AX465" s="16"/>
      <c r="AY465" s="16"/>
      <c r="AZ465" s="47"/>
      <c r="BA465" s="50"/>
      <c r="BB465" s="16"/>
      <c r="BC465" s="16"/>
      <c r="BD465" s="16"/>
      <c r="BE465" s="47"/>
      <c r="BF465" s="50"/>
      <c r="BG465" s="16"/>
      <c r="BH465" s="16"/>
      <c r="BI465" s="16"/>
      <c r="BJ465" s="47"/>
      <c r="BK465" s="50"/>
      <c r="BL465" s="16"/>
      <c r="BM465" s="16"/>
      <c r="BN465" s="16"/>
      <c r="BO465" s="47"/>
      <c r="BP465" s="50"/>
      <c r="BQ465" s="16"/>
      <c r="BR465" s="16"/>
      <c r="BS465" s="16"/>
      <c r="BT465" s="47"/>
      <c r="BU465" s="50"/>
      <c r="BV465" s="16"/>
      <c r="BW465" s="16"/>
      <c r="BX465" s="16"/>
      <c r="BY465" s="47"/>
      <c r="BZ465" s="50"/>
      <c r="CA465" s="16"/>
      <c r="CB465" s="16"/>
      <c r="CC465" s="16"/>
      <c r="CD465" s="47"/>
      <c r="CE465" s="50"/>
      <c r="CF465" s="16"/>
      <c r="CG465" s="16"/>
      <c r="CH465" s="16"/>
      <c r="CI465" s="47"/>
      <c r="CJ465" s="50"/>
      <c r="CK465" s="16"/>
      <c r="CL465" s="16"/>
      <c r="CM465" s="16"/>
      <c r="CN465" s="47"/>
      <c r="CO465" s="50"/>
      <c r="CP465" s="16"/>
      <c r="CQ465" s="16"/>
      <c r="CR465" s="16"/>
      <c r="CS465" s="47"/>
      <c r="CT465" s="50"/>
      <c r="CU465" s="16"/>
      <c r="CV465" s="16"/>
      <c r="CW465" s="16"/>
      <c r="CX465" s="47"/>
      <c r="CY465" s="50"/>
      <c r="CZ465" s="16"/>
      <c r="DA465" s="16"/>
      <c r="DB465" s="16"/>
      <c r="DC465" s="47"/>
      <c r="DD465" s="50"/>
      <c r="DE465" s="16"/>
      <c r="DF465" s="16"/>
      <c r="DG465" s="16"/>
      <c r="DH465" s="47"/>
      <c r="DI465" s="50">
        <v>0</v>
      </c>
      <c r="DJ465" s="16">
        <v>0</v>
      </c>
      <c r="DK465" s="16">
        <v>0</v>
      </c>
      <c r="DL465" s="16">
        <v>0</v>
      </c>
      <c r="DM465" s="47">
        <v>0</v>
      </c>
      <c r="DN465" s="50">
        <v>0</v>
      </c>
      <c r="DO465" s="16">
        <v>0</v>
      </c>
      <c r="DP465" s="16">
        <v>0</v>
      </c>
      <c r="DQ465" s="16">
        <v>0</v>
      </c>
      <c r="DR465" s="47">
        <v>0</v>
      </c>
      <c r="DS465" s="50"/>
      <c r="DT465" s="16"/>
      <c r="DU465" s="16"/>
      <c r="DV465" s="16"/>
      <c r="DW465" s="47"/>
      <c r="DX465" s="50">
        <v>0</v>
      </c>
      <c r="DY465" s="16">
        <v>0</v>
      </c>
      <c r="DZ465" s="16">
        <v>0</v>
      </c>
      <c r="EA465" s="16">
        <v>0</v>
      </c>
      <c r="EB465" s="47">
        <v>0</v>
      </c>
      <c r="EC465" s="50">
        <v>0</v>
      </c>
      <c r="ED465" s="16">
        <v>0</v>
      </c>
      <c r="EE465" s="16">
        <v>0</v>
      </c>
      <c r="EF465" s="16">
        <v>0</v>
      </c>
      <c r="EG465" s="47">
        <v>0</v>
      </c>
      <c r="EH465" s="50">
        <v>0</v>
      </c>
      <c r="EI465" s="16">
        <v>0</v>
      </c>
      <c r="EJ465" s="16">
        <v>0</v>
      </c>
      <c r="EK465" s="16">
        <v>0</v>
      </c>
      <c r="EL465" s="17">
        <v>0</v>
      </c>
      <c r="EM465" s="2"/>
    </row>
    <row r="466" spans="1:143" x14ac:dyDescent="0.25">
      <c r="A466" s="96">
        <v>23</v>
      </c>
      <c r="B466" s="6" t="s">
        <v>77</v>
      </c>
      <c r="C466" s="15">
        <v>0</v>
      </c>
      <c r="D466" s="16">
        <v>0</v>
      </c>
      <c r="E466" s="16">
        <v>0</v>
      </c>
      <c r="F466" s="16">
        <v>0</v>
      </c>
      <c r="G466" s="47">
        <v>0</v>
      </c>
      <c r="H466" s="50"/>
      <c r="I466" s="16"/>
      <c r="J466" s="16"/>
      <c r="K466" s="16"/>
      <c r="L466" s="47"/>
      <c r="M466" s="50"/>
      <c r="N466" s="16"/>
      <c r="O466" s="16"/>
      <c r="P466" s="16"/>
      <c r="Q466" s="47"/>
      <c r="R466" s="50"/>
      <c r="S466" s="16"/>
      <c r="T466" s="16"/>
      <c r="U466" s="16"/>
      <c r="V466" s="47"/>
      <c r="W466" s="50"/>
      <c r="X466" s="16"/>
      <c r="Y466" s="16"/>
      <c r="Z466" s="16"/>
      <c r="AA466" s="47"/>
      <c r="AB466" s="50"/>
      <c r="AC466" s="16"/>
      <c r="AD466" s="16"/>
      <c r="AE466" s="16"/>
      <c r="AF466" s="47"/>
      <c r="AG466" s="50"/>
      <c r="AH466" s="16"/>
      <c r="AI466" s="16"/>
      <c r="AJ466" s="16"/>
      <c r="AK466" s="47"/>
      <c r="AL466" s="50"/>
      <c r="AM466" s="16"/>
      <c r="AN466" s="16"/>
      <c r="AO466" s="16"/>
      <c r="AP466" s="47"/>
      <c r="AQ466" s="50">
        <v>0</v>
      </c>
      <c r="AR466" s="16">
        <v>0</v>
      </c>
      <c r="AS466" s="16">
        <v>0</v>
      </c>
      <c r="AT466" s="16">
        <v>0</v>
      </c>
      <c r="AU466" s="47">
        <v>0</v>
      </c>
      <c r="AV466" s="50"/>
      <c r="AW466" s="16"/>
      <c r="AX466" s="16"/>
      <c r="AY466" s="16"/>
      <c r="AZ466" s="47"/>
      <c r="BA466" s="50"/>
      <c r="BB466" s="16"/>
      <c r="BC466" s="16"/>
      <c r="BD466" s="16"/>
      <c r="BE466" s="47"/>
      <c r="BF466" s="50"/>
      <c r="BG466" s="16"/>
      <c r="BH466" s="16"/>
      <c r="BI466" s="16"/>
      <c r="BJ466" s="47"/>
      <c r="BK466" s="50"/>
      <c r="BL466" s="16"/>
      <c r="BM466" s="16"/>
      <c r="BN466" s="16"/>
      <c r="BO466" s="47"/>
      <c r="BP466" s="50"/>
      <c r="BQ466" s="16"/>
      <c r="BR466" s="16"/>
      <c r="BS466" s="16"/>
      <c r="BT466" s="47"/>
      <c r="BU466" s="50"/>
      <c r="BV466" s="16"/>
      <c r="BW466" s="16"/>
      <c r="BX466" s="16"/>
      <c r="BY466" s="47"/>
      <c r="BZ466" s="50"/>
      <c r="CA466" s="16"/>
      <c r="CB466" s="16"/>
      <c r="CC466" s="16"/>
      <c r="CD466" s="47"/>
      <c r="CE466" s="50"/>
      <c r="CF466" s="16"/>
      <c r="CG466" s="16"/>
      <c r="CH466" s="16"/>
      <c r="CI466" s="47"/>
      <c r="CJ466" s="50"/>
      <c r="CK466" s="16"/>
      <c r="CL466" s="16"/>
      <c r="CM466" s="16"/>
      <c r="CN466" s="47"/>
      <c r="CO466" s="50"/>
      <c r="CP466" s="16"/>
      <c r="CQ466" s="16"/>
      <c r="CR466" s="16"/>
      <c r="CS466" s="47"/>
      <c r="CT466" s="50"/>
      <c r="CU466" s="16"/>
      <c r="CV466" s="16"/>
      <c r="CW466" s="16"/>
      <c r="CX466" s="47"/>
      <c r="CY466" s="50"/>
      <c r="CZ466" s="16"/>
      <c r="DA466" s="16"/>
      <c r="DB466" s="16"/>
      <c r="DC466" s="47"/>
      <c r="DD466" s="50"/>
      <c r="DE466" s="16"/>
      <c r="DF466" s="16"/>
      <c r="DG466" s="16"/>
      <c r="DH466" s="47"/>
      <c r="DI466" s="50">
        <v>0</v>
      </c>
      <c r="DJ466" s="16">
        <v>0</v>
      </c>
      <c r="DK466" s="16">
        <v>0</v>
      </c>
      <c r="DL466" s="16">
        <v>0</v>
      </c>
      <c r="DM466" s="47">
        <v>0</v>
      </c>
      <c r="DN466" s="50">
        <v>0</v>
      </c>
      <c r="DO466" s="16">
        <v>0</v>
      </c>
      <c r="DP466" s="16">
        <v>0</v>
      </c>
      <c r="DQ466" s="16">
        <v>0</v>
      </c>
      <c r="DR466" s="47">
        <v>0</v>
      </c>
      <c r="DS466" s="50"/>
      <c r="DT466" s="16"/>
      <c r="DU466" s="16"/>
      <c r="DV466" s="16"/>
      <c r="DW466" s="47"/>
      <c r="DX466" s="50">
        <v>0</v>
      </c>
      <c r="DY466" s="16">
        <v>0</v>
      </c>
      <c r="DZ466" s="16">
        <v>0</v>
      </c>
      <c r="EA466" s="16">
        <v>0</v>
      </c>
      <c r="EB466" s="47">
        <v>0</v>
      </c>
      <c r="EC466" s="50">
        <v>0</v>
      </c>
      <c r="ED466" s="16">
        <v>0</v>
      </c>
      <c r="EE466" s="16">
        <v>0</v>
      </c>
      <c r="EF466" s="16">
        <v>0</v>
      </c>
      <c r="EG466" s="47">
        <v>0</v>
      </c>
      <c r="EH466" s="50">
        <v>0</v>
      </c>
      <c r="EI466" s="16">
        <v>0</v>
      </c>
      <c r="EJ466" s="16">
        <v>0</v>
      </c>
      <c r="EK466" s="16">
        <v>0</v>
      </c>
      <c r="EL466" s="17">
        <v>0</v>
      </c>
      <c r="EM466" s="2"/>
    </row>
    <row r="467" spans="1:143" x14ac:dyDescent="0.25">
      <c r="A467" s="96">
        <v>24</v>
      </c>
      <c r="B467" s="6" t="s">
        <v>78</v>
      </c>
      <c r="C467" s="15">
        <v>18070.18</v>
      </c>
      <c r="D467" s="16">
        <v>213572.44</v>
      </c>
      <c r="E467" s="16">
        <v>0</v>
      </c>
      <c r="F467" s="16">
        <v>0</v>
      </c>
      <c r="G467" s="47">
        <v>0</v>
      </c>
      <c r="H467" s="50">
        <v>17927.68</v>
      </c>
      <c r="I467" s="16">
        <v>171137.47</v>
      </c>
      <c r="J467" s="16"/>
      <c r="K467" s="16"/>
      <c r="L467" s="47"/>
      <c r="M467" s="50">
        <v>142.5</v>
      </c>
      <c r="N467" s="16">
        <v>42434.97</v>
      </c>
      <c r="O467" s="16"/>
      <c r="P467" s="16"/>
      <c r="Q467" s="47"/>
      <c r="R467" s="50"/>
      <c r="S467" s="16"/>
      <c r="T467" s="16"/>
      <c r="U467" s="16"/>
      <c r="V467" s="47"/>
      <c r="W467" s="50"/>
      <c r="X467" s="16"/>
      <c r="Y467" s="16"/>
      <c r="Z467" s="16"/>
      <c r="AA467" s="47"/>
      <c r="AB467" s="50"/>
      <c r="AC467" s="16"/>
      <c r="AD467" s="16"/>
      <c r="AE467" s="16"/>
      <c r="AF467" s="47"/>
      <c r="AG467" s="50"/>
      <c r="AH467" s="16"/>
      <c r="AI467" s="16"/>
      <c r="AJ467" s="16"/>
      <c r="AK467" s="47"/>
      <c r="AL467" s="50"/>
      <c r="AM467" s="16"/>
      <c r="AN467" s="16"/>
      <c r="AO467" s="16"/>
      <c r="AP467" s="47"/>
      <c r="AQ467" s="50">
        <v>0</v>
      </c>
      <c r="AR467" s="16">
        <v>0</v>
      </c>
      <c r="AS467" s="16">
        <v>0</v>
      </c>
      <c r="AT467" s="16">
        <v>0</v>
      </c>
      <c r="AU467" s="47">
        <v>0</v>
      </c>
      <c r="AV467" s="50"/>
      <c r="AW467" s="16"/>
      <c r="AX467" s="16"/>
      <c r="AY467" s="16"/>
      <c r="AZ467" s="47"/>
      <c r="BA467" s="50"/>
      <c r="BB467" s="16"/>
      <c r="BC467" s="16"/>
      <c r="BD467" s="16"/>
      <c r="BE467" s="47"/>
      <c r="BF467" s="50"/>
      <c r="BG467" s="16"/>
      <c r="BH467" s="16"/>
      <c r="BI467" s="16"/>
      <c r="BJ467" s="47"/>
      <c r="BK467" s="50"/>
      <c r="BL467" s="16"/>
      <c r="BM467" s="16"/>
      <c r="BN467" s="16"/>
      <c r="BO467" s="47"/>
      <c r="BP467" s="50"/>
      <c r="BQ467" s="16"/>
      <c r="BR467" s="16"/>
      <c r="BS467" s="16"/>
      <c r="BT467" s="47"/>
      <c r="BU467" s="50"/>
      <c r="BV467" s="16"/>
      <c r="BW467" s="16"/>
      <c r="BX467" s="16"/>
      <c r="BY467" s="47"/>
      <c r="BZ467" s="50"/>
      <c r="CA467" s="16"/>
      <c r="CB467" s="16"/>
      <c r="CC467" s="16"/>
      <c r="CD467" s="47"/>
      <c r="CE467" s="50"/>
      <c r="CF467" s="16"/>
      <c r="CG467" s="16"/>
      <c r="CH467" s="16"/>
      <c r="CI467" s="47"/>
      <c r="CJ467" s="50"/>
      <c r="CK467" s="16"/>
      <c r="CL467" s="16"/>
      <c r="CM467" s="16"/>
      <c r="CN467" s="47"/>
      <c r="CO467" s="50"/>
      <c r="CP467" s="16"/>
      <c r="CQ467" s="16"/>
      <c r="CR467" s="16"/>
      <c r="CS467" s="47"/>
      <c r="CT467" s="50"/>
      <c r="CU467" s="16"/>
      <c r="CV467" s="16"/>
      <c r="CW467" s="16"/>
      <c r="CX467" s="47"/>
      <c r="CY467" s="50"/>
      <c r="CZ467" s="16"/>
      <c r="DA467" s="16"/>
      <c r="DB467" s="16"/>
      <c r="DC467" s="47"/>
      <c r="DD467" s="50"/>
      <c r="DE467" s="16"/>
      <c r="DF467" s="16"/>
      <c r="DG467" s="16"/>
      <c r="DH467" s="47"/>
      <c r="DI467" s="50">
        <v>0</v>
      </c>
      <c r="DJ467" s="16">
        <v>0</v>
      </c>
      <c r="DK467" s="16">
        <v>0</v>
      </c>
      <c r="DL467" s="16">
        <v>0</v>
      </c>
      <c r="DM467" s="47">
        <v>0</v>
      </c>
      <c r="DN467" s="50">
        <v>0</v>
      </c>
      <c r="DO467" s="16">
        <v>0</v>
      </c>
      <c r="DP467" s="16">
        <v>0</v>
      </c>
      <c r="DQ467" s="16">
        <v>0</v>
      </c>
      <c r="DR467" s="47">
        <v>0</v>
      </c>
      <c r="DS467" s="50"/>
      <c r="DT467" s="16"/>
      <c r="DU467" s="16"/>
      <c r="DV467" s="16"/>
      <c r="DW467" s="47"/>
      <c r="DX467" s="50">
        <v>0</v>
      </c>
      <c r="DY467" s="16">
        <v>0</v>
      </c>
      <c r="DZ467" s="16">
        <v>0</v>
      </c>
      <c r="EA467" s="16">
        <v>0</v>
      </c>
      <c r="EB467" s="47">
        <v>0</v>
      </c>
      <c r="EC467" s="50">
        <v>18070.18</v>
      </c>
      <c r="ED467" s="16">
        <v>213572.44</v>
      </c>
      <c r="EE467" s="16">
        <v>0</v>
      </c>
      <c r="EF467" s="16">
        <v>0</v>
      </c>
      <c r="EG467" s="47">
        <v>0</v>
      </c>
      <c r="EH467" s="50">
        <v>18070.18</v>
      </c>
      <c r="EI467" s="16">
        <v>213572.44</v>
      </c>
      <c r="EJ467" s="16">
        <v>0</v>
      </c>
      <c r="EK467" s="16">
        <v>0</v>
      </c>
      <c r="EL467" s="17">
        <v>0</v>
      </c>
      <c r="EM467" s="2"/>
    </row>
    <row r="468" spans="1:143" ht="15.75" thickBot="1" x14ac:dyDescent="0.3">
      <c r="A468" s="102">
        <v>25</v>
      </c>
      <c r="B468" s="22" t="s">
        <v>79</v>
      </c>
      <c r="C468" s="23">
        <v>78681.226339999994</v>
      </c>
      <c r="D468" s="24">
        <v>4315815.9110938823</v>
      </c>
      <c r="E468" s="24">
        <v>1452917.90979445</v>
      </c>
      <c r="F468" s="24">
        <v>1587833.1672956659</v>
      </c>
      <c r="G468" s="48">
        <v>19677.936299998961</v>
      </c>
      <c r="H468" s="51">
        <v>77696.750220000002</v>
      </c>
      <c r="I468" s="24">
        <v>2938544.3060280778</v>
      </c>
      <c r="J468" s="24">
        <v>680990.63941682398</v>
      </c>
      <c r="K468" s="24">
        <v>634296.95580974536</v>
      </c>
      <c r="L468" s="48">
        <v>1354.8790399994559</v>
      </c>
      <c r="M468" s="51">
        <v>299.39999999999998</v>
      </c>
      <c r="N468" s="24">
        <v>468481.45348688698</v>
      </c>
      <c r="O468" s="24">
        <v>139354.36615992241</v>
      </c>
      <c r="P468" s="24">
        <v>131841.42577724479</v>
      </c>
      <c r="Q468" s="48">
        <v>1051.5000000001512</v>
      </c>
      <c r="R468" s="51">
        <v>0</v>
      </c>
      <c r="S468" s="24">
        <v>218196.38886223399</v>
      </c>
      <c r="T468" s="24">
        <v>160854.83168622281</v>
      </c>
      <c r="U468" s="24">
        <v>185725.351371425</v>
      </c>
      <c r="V468" s="48">
        <v>0</v>
      </c>
      <c r="W468" s="51">
        <v>0</v>
      </c>
      <c r="X468" s="24">
        <v>378362.74321451969</v>
      </c>
      <c r="Y468" s="24">
        <v>301100.00933903601</v>
      </c>
      <c r="Z468" s="24">
        <v>430881.58334860828</v>
      </c>
      <c r="AA468" s="48">
        <v>16841.557259999594</v>
      </c>
      <c r="AB468" s="51">
        <v>154.10569000000001</v>
      </c>
      <c r="AC468" s="24">
        <v>203271.69558299889</v>
      </c>
      <c r="AD468" s="24">
        <v>128460.73034074411</v>
      </c>
      <c r="AE468" s="24">
        <v>134864.4877992007</v>
      </c>
      <c r="AF468" s="48">
        <v>-2.3283064365386999E-10</v>
      </c>
      <c r="AG468" s="51">
        <v>0</v>
      </c>
      <c r="AH468" s="24">
        <v>41765.201811237101</v>
      </c>
      <c r="AI468" s="24">
        <v>29736.294430000002</v>
      </c>
      <c r="AJ468" s="24">
        <v>60284.252689935201</v>
      </c>
      <c r="AK468" s="48">
        <v>429.99999999999602</v>
      </c>
      <c r="AL468" s="51">
        <v>530.97042999999996</v>
      </c>
      <c r="AM468" s="24">
        <v>67194.122107930001</v>
      </c>
      <c r="AN468" s="24">
        <v>12421.038421699999</v>
      </c>
      <c r="AO468" s="24">
        <v>9939.1104995065343</v>
      </c>
      <c r="AP468" s="48">
        <v>0</v>
      </c>
      <c r="AQ468" s="51">
        <v>0</v>
      </c>
      <c r="AR468" s="24">
        <v>834505.70430747001</v>
      </c>
      <c r="AS468" s="24">
        <v>448877.83670891402</v>
      </c>
      <c r="AT468" s="24">
        <v>821678.15520114196</v>
      </c>
      <c r="AU468" s="48">
        <v>2066.7324399998988</v>
      </c>
      <c r="AV468" s="51">
        <v>0</v>
      </c>
      <c r="AW468" s="24">
        <v>285310.67989822372</v>
      </c>
      <c r="AX468" s="24">
        <v>131932.40876043</v>
      </c>
      <c r="AY468" s="24">
        <v>133363.86162097601</v>
      </c>
      <c r="AZ468" s="48">
        <v>465.99999999994179</v>
      </c>
      <c r="BA468" s="51">
        <v>0</v>
      </c>
      <c r="BB468" s="24">
        <v>129072.4567476525</v>
      </c>
      <c r="BC468" s="24">
        <v>31322.2374954816</v>
      </c>
      <c r="BD468" s="24">
        <v>28631.812049299999</v>
      </c>
      <c r="BE468" s="48">
        <v>0</v>
      </c>
      <c r="BF468" s="51">
        <v>0</v>
      </c>
      <c r="BG468" s="24">
        <v>22584.003458963922</v>
      </c>
      <c r="BH468" s="24">
        <v>15809.540541853001</v>
      </c>
      <c r="BI468" s="24">
        <v>36589.495226680403</v>
      </c>
      <c r="BJ468" s="48">
        <v>0</v>
      </c>
      <c r="BK468" s="51">
        <v>0</v>
      </c>
      <c r="BL468" s="24">
        <v>42686.405772029997</v>
      </c>
      <c r="BM468" s="24">
        <v>19306.799175881479</v>
      </c>
      <c r="BN468" s="24">
        <v>46404.943964769438</v>
      </c>
      <c r="BO468" s="48">
        <v>0</v>
      </c>
      <c r="BP468" s="51">
        <v>0</v>
      </c>
      <c r="BQ468" s="24">
        <v>37218.180917952297</v>
      </c>
      <c r="BR468" s="24">
        <v>30841.137649735971</v>
      </c>
      <c r="BS468" s="24">
        <v>83628.911321636493</v>
      </c>
      <c r="BT468" s="48">
        <v>331.5</v>
      </c>
      <c r="BU468" s="51">
        <v>0</v>
      </c>
      <c r="BV468" s="24">
        <v>14628.761612043079</v>
      </c>
      <c r="BW468" s="24">
        <v>8905.2387838800205</v>
      </c>
      <c r="BX468" s="24">
        <v>52712.891021897303</v>
      </c>
      <c r="BY468" s="48">
        <v>0</v>
      </c>
      <c r="BZ468" s="51">
        <v>0</v>
      </c>
      <c r="CA468" s="24">
        <v>30545.334171385301</v>
      </c>
      <c r="CB468" s="24">
        <v>5121.0769474714061</v>
      </c>
      <c r="CC468" s="24">
        <v>13006.231252461041</v>
      </c>
      <c r="CD468" s="48">
        <v>0</v>
      </c>
      <c r="CE468" s="51">
        <v>0</v>
      </c>
      <c r="CF468" s="24">
        <v>16241.99093105598</v>
      </c>
      <c r="CG468" s="24">
        <v>6647.1745853177672</v>
      </c>
      <c r="CH468" s="24">
        <v>6991.7888064950002</v>
      </c>
      <c r="CI468" s="48">
        <v>108.787999999997</v>
      </c>
      <c r="CJ468" s="51">
        <v>0</v>
      </c>
      <c r="CK468" s="24">
        <v>22182.911082383001</v>
      </c>
      <c r="CL468" s="24">
        <v>21564.838436886759</v>
      </c>
      <c r="CM468" s="24">
        <v>76317.541056420596</v>
      </c>
      <c r="CN468" s="48">
        <v>0</v>
      </c>
      <c r="CO468" s="51">
        <v>0</v>
      </c>
      <c r="CP468" s="24">
        <v>27342.367728187681</v>
      </c>
      <c r="CQ468" s="24">
        <v>10173.820936349999</v>
      </c>
      <c r="CR468" s="24">
        <v>7965.3597416000002</v>
      </c>
      <c r="CS468" s="48">
        <v>649.22</v>
      </c>
      <c r="CT468" s="51">
        <v>0</v>
      </c>
      <c r="CU468" s="24">
        <v>0</v>
      </c>
      <c r="CV468" s="24">
        <v>0</v>
      </c>
      <c r="CW468" s="24">
        <v>0</v>
      </c>
      <c r="CX468" s="48">
        <v>0</v>
      </c>
      <c r="CY468" s="51">
        <v>0</v>
      </c>
      <c r="CZ468" s="24">
        <v>1143</v>
      </c>
      <c r="DA468" s="24">
        <v>306</v>
      </c>
      <c r="DB468" s="24">
        <v>332.38139999999999</v>
      </c>
      <c r="DC468" s="48">
        <v>0</v>
      </c>
      <c r="DD468" s="51">
        <v>0</v>
      </c>
      <c r="DE468" s="24">
        <v>205549.61198759219</v>
      </c>
      <c r="DF468" s="24">
        <v>166947.563395626</v>
      </c>
      <c r="DG468" s="24">
        <v>335732.93773890601</v>
      </c>
      <c r="DH468" s="48">
        <v>511.22443999996</v>
      </c>
      <c r="DI468" s="51">
        <v>0</v>
      </c>
      <c r="DJ468" s="24">
        <v>23063.1287287456</v>
      </c>
      <c r="DK468" s="24">
        <v>15990.806837444559</v>
      </c>
      <c r="DL468" s="24">
        <v>36055.330512933913</v>
      </c>
      <c r="DM468" s="48">
        <v>512.08999887909897</v>
      </c>
      <c r="DN468" s="51">
        <v>0</v>
      </c>
      <c r="DO468" s="24">
        <v>25321.477396499999</v>
      </c>
      <c r="DP468" s="24">
        <v>12032.632958640001</v>
      </c>
      <c r="DQ468" s="24">
        <v>189608.6205547</v>
      </c>
      <c r="DR468" s="48">
        <v>0</v>
      </c>
      <c r="DS468" s="51">
        <v>0</v>
      </c>
      <c r="DT468" s="24">
        <v>3406.0228765329998</v>
      </c>
      <c r="DU468" s="24">
        <v>5558.8735651999996</v>
      </c>
      <c r="DV468" s="24">
        <v>6070.9352004799903</v>
      </c>
      <c r="DW468" s="48">
        <v>0</v>
      </c>
      <c r="DX468" s="51">
        <v>0</v>
      </c>
      <c r="DY468" s="24">
        <v>0</v>
      </c>
      <c r="DZ468" s="24">
        <v>0</v>
      </c>
      <c r="EA468" s="24">
        <v>0</v>
      </c>
      <c r="EB468" s="48">
        <v>0</v>
      </c>
      <c r="EC468" s="51">
        <v>78681.226339999994</v>
      </c>
      <c r="ED468" s="24">
        <v>5202112.2444031332</v>
      </c>
      <c r="EE468" s="24">
        <v>1935378.0598646479</v>
      </c>
      <c r="EF468" s="24">
        <v>2641246.2087649219</v>
      </c>
      <c r="EG468" s="48">
        <v>22256.758738877961</v>
      </c>
      <c r="EH468" s="51">
        <v>78681.226339999994</v>
      </c>
      <c r="EI468" s="24">
        <v>5202112.2444031332</v>
      </c>
      <c r="EJ468" s="24">
        <v>1935378.0598646479</v>
      </c>
      <c r="EK468" s="24">
        <v>2641246.2087649219</v>
      </c>
      <c r="EL468" s="25">
        <v>22256.758738877961</v>
      </c>
      <c r="EM468" s="2"/>
    </row>
    <row r="469" spans="1:143" ht="15.75" thickTop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</row>
    <row r="470" spans="1:143" x14ac:dyDescent="0.25">
      <c r="A470" s="57" t="s">
        <v>185</v>
      </c>
    </row>
    <row r="471" spans="1:143" x14ac:dyDescent="0.25">
      <c r="A471" s="57" t="s">
        <v>186</v>
      </c>
    </row>
    <row r="484" spans="4:4" x14ac:dyDescent="0.25">
      <c r="D484" s="56"/>
    </row>
    <row r="485" spans="4:4" x14ac:dyDescent="0.25">
      <c r="D485" s="56"/>
    </row>
    <row r="486" spans="4:4" x14ac:dyDescent="0.25">
      <c r="D486" s="56"/>
    </row>
    <row r="487" spans="4:4" x14ac:dyDescent="0.25">
      <c r="D487" s="56"/>
    </row>
    <row r="488" spans="4:4" x14ac:dyDescent="0.25">
      <c r="D488" s="56"/>
    </row>
    <row r="489" spans="4:4" x14ac:dyDescent="0.25">
      <c r="D489" s="56"/>
    </row>
    <row r="490" spans="4:4" x14ac:dyDescent="0.25">
      <c r="D490" s="56"/>
    </row>
    <row r="491" spans="4:4" x14ac:dyDescent="0.25">
      <c r="D491" s="56"/>
    </row>
    <row r="492" spans="4:4" x14ac:dyDescent="0.25">
      <c r="D492" s="56"/>
    </row>
    <row r="493" spans="4:4" x14ac:dyDescent="0.25">
      <c r="D493" s="56"/>
    </row>
    <row r="494" spans="4:4" x14ac:dyDescent="0.25">
      <c r="D494" s="56"/>
    </row>
    <row r="495" spans="4:4" x14ac:dyDescent="0.25">
      <c r="D495" s="56"/>
    </row>
    <row r="496" spans="4:4" x14ac:dyDescent="0.25">
      <c r="D496" s="56"/>
    </row>
    <row r="497" spans="4:4" x14ac:dyDescent="0.25">
      <c r="D497" s="56"/>
    </row>
    <row r="498" spans="4:4" x14ac:dyDescent="0.25">
      <c r="D498" s="56"/>
    </row>
    <row r="499" spans="4:4" x14ac:dyDescent="0.25">
      <c r="D499" s="56"/>
    </row>
    <row r="500" spans="4:4" x14ac:dyDescent="0.25">
      <c r="D500" s="56"/>
    </row>
    <row r="501" spans="4:4" x14ac:dyDescent="0.25">
      <c r="D501" s="56"/>
    </row>
    <row r="502" spans="4:4" x14ac:dyDescent="0.25">
      <c r="D502" s="56"/>
    </row>
    <row r="503" spans="4:4" x14ac:dyDescent="0.25">
      <c r="D503" s="56"/>
    </row>
    <row r="504" spans="4:4" x14ac:dyDescent="0.25">
      <c r="D504" s="56"/>
    </row>
    <row r="505" spans="4:4" x14ac:dyDescent="0.25">
      <c r="D505" s="56"/>
    </row>
    <row r="506" spans="4:4" x14ac:dyDescent="0.25">
      <c r="D506" s="56"/>
    </row>
    <row r="507" spans="4:4" x14ac:dyDescent="0.25">
      <c r="D507" s="56"/>
    </row>
  </sheetData>
  <mergeCells count="274">
    <mergeCell ref="EH440:EL440"/>
    <mergeCell ref="EH441:EH443"/>
    <mergeCell ref="EI441:EK441"/>
    <mergeCell ref="EI442:EK442"/>
    <mergeCell ref="EL441:EL443"/>
    <mergeCell ref="DX440:EB440"/>
    <mergeCell ref="DX441:DX443"/>
    <mergeCell ref="DY441:EA441"/>
    <mergeCell ref="DY442:EA442"/>
    <mergeCell ref="EB441:EB443"/>
    <mergeCell ref="EC440:EG440"/>
    <mergeCell ref="EC441:EC443"/>
    <mergeCell ref="ED441:EF441"/>
    <mergeCell ref="ED442:EF442"/>
    <mergeCell ref="EG441:EG443"/>
    <mergeCell ref="DN440:DR440"/>
    <mergeCell ref="DN441:DN443"/>
    <mergeCell ref="DO441:DQ441"/>
    <mergeCell ref="DO442:DQ442"/>
    <mergeCell ref="DR441:DR443"/>
    <mergeCell ref="DS440:DW440"/>
    <mergeCell ref="DS441:DS443"/>
    <mergeCell ref="DT441:DV441"/>
    <mergeCell ref="DT442:DV442"/>
    <mergeCell ref="DW441:DW443"/>
    <mergeCell ref="DD440:DH440"/>
    <mergeCell ref="DD441:DD443"/>
    <mergeCell ref="DE441:DG441"/>
    <mergeCell ref="DE442:DG442"/>
    <mergeCell ref="DH441:DH443"/>
    <mergeCell ref="DI440:DM440"/>
    <mergeCell ref="DI441:DI443"/>
    <mergeCell ref="DJ441:DL441"/>
    <mergeCell ref="DJ442:DL442"/>
    <mergeCell ref="DM441:DM443"/>
    <mergeCell ref="CT440:CX440"/>
    <mergeCell ref="CT441:CT443"/>
    <mergeCell ref="CU441:CW441"/>
    <mergeCell ref="CU442:CW442"/>
    <mergeCell ref="CX441:CX443"/>
    <mergeCell ref="CY440:DC440"/>
    <mergeCell ref="CY441:CY443"/>
    <mergeCell ref="CZ441:DB441"/>
    <mergeCell ref="CZ442:DB442"/>
    <mergeCell ref="DC441:DC443"/>
    <mergeCell ref="CJ440:CN440"/>
    <mergeCell ref="CJ441:CJ443"/>
    <mergeCell ref="CK441:CM441"/>
    <mergeCell ref="CK442:CM442"/>
    <mergeCell ref="CN441:CN443"/>
    <mergeCell ref="CO440:CS440"/>
    <mergeCell ref="CO441:CO443"/>
    <mergeCell ref="CP441:CR441"/>
    <mergeCell ref="CP442:CR442"/>
    <mergeCell ref="CS441:CS443"/>
    <mergeCell ref="BZ440:CD440"/>
    <mergeCell ref="BZ441:BZ443"/>
    <mergeCell ref="CA441:CC441"/>
    <mergeCell ref="CA442:CC442"/>
    <mergeCell ref="CD441:CD443"/>
    <mergeCell ref="CE440:CI440"/>
    <mergeCell ref="CE441:CE443"/>
    <mergeCell ref="CF441:CH441"/>
    <mergeCell ref="CF442:CH442"/>
    <mergeCell ref="CI441:CI443"/>
    <mergeCell ref="BP440:BT440"/>
    <mergeCell ref="BP441:BP443"/>
    <mergeCell ref="BQ441:BS441"/>
    <mergeCell ref="BQ442:BS442"/>
    <mergeCell ref="BT441:BT443"/>
    <mergeCell ref="BU440:BY440"/>
    <mergeCell ref="BU441:BU443"/>
    <mergeCell ref="BV441:BX441"/>
    <mergeCell ref="BV442:BX442"/>
    <mergeCell ref="BY441:BY443"/>
    <mergeCell ref="BF440:BJ440"/>
    <mergeCell ref="BF441:BF443"/>
    <mergeCell ref="BG441:BI441"/>
    <mergeCell ref="BG442:BI442"/>
    <mergeCell ref="BJ441:BJ443"/>
    <mergeCell ref="BK440:BO440"/>
    <mergeCell ref="BK441:BK443"/>
    <mergeCell ref="BL441:BN441"/>
    <mergeCell ref="BL442:BN442"/>
    <mergeCell ref="BO441:BO443"/>
    <mergeCell ref="AV440:AZ440"/>
    <mergeCell ref="AV441:AV443"/>
    <mergeCell ref="AW441:AY441"/>
    <mergeCell ref="AW442:AY442"/>
    <mergeCell ref="AZ441:AZ443"/>
    <mergeCell ref="BA440:BE440"/>
    <mergeCell ref="BA441:BA443"/>
    <mergeCell ref="BB441:BD441"/>
    <mergeCell ref="BB442:BD442"/>
    <mergeCell ref="BE441:BE443"/>
    <mergeCell ref="AL440:AP440"/>
    <mergeCell ref="AL441:AL443"/>
    <mergeCell ref="AM441:AO441"/>
    <mergeCell ref="AM442:AO442"/>
    <mergeCell ref="AP441:AP443"/>
    <mergeCell ref="AQ440:AU440"/>
    <mergeCell ref="AQ441:AQ443"/>
    <mergeCell ref="AR441:AT441"/>
    <mergeCell ref="AR442:AT442"/>
    <mergeCell ref="AU441:AU443"/>
    <mergeCell ref="AB440:AF440"/>
    <mergeCell ref="AB441:AB443"/>
    <mergeCell ref="AC441:AE441"/>
    <mergeCell ref="AC442:AE442"/>
    <mergeCell ref="AF441:AF443"/>
    <mergeCell ref="AG440:AK440"/>
    <mergeCell ref="AG441:AG443"/>
    <mergeCell ref="AH441:AJ441"/>
    <mergeCell ref="AH442:AJ442"/>
    <mergeCell ref="AK441:AK443"/>
    <mergeCell ref="Q441:Q443"/>
    <mergeCell ref="R440:V440"/>
    <mergeCell ref="R441:R443"/>
    <mergeCell ref="S441:U441"/>
    <mergeCell ref="S442:U442"/>
    <mergeCell ref="V441:V443"/>
    <mergeCell ref="W440:AA440"/>
    <mergeCell ref="W441:W443"/>
    <mergeCell ref="X441:Z441"/>
    <mergeCell ref="X442:Z442"/>
    <mergeCell ref="AA441:AA443"/>
    <mergeCell ref="M440:Q440"/>
    <mergeCell ref="M441:M443"/>
    <mergeCell ref="N441:P441"/>
    <mergeCell ref="N442:P442"/>
    <mergeCell ref="P353:Q353"/>
    <mergeCell ref="A382:A383"/>
    <mergeCell ref="B382:B383"/>
    <mergeCell ref="C382:C383"/>
    <mergeCell ref="D382:D383"/>
    <mergeCell ref="E382:E383"/>
    <mergeCell ref="F382:F383"/>
    <mergeCell ref="G382:L382"/>
    <mergeCell ref="M382:O382"/>
    <mergeCell ref="P382:Q382"/>
    <mergeCell ref="A353:A354"/>
    <mergeCell ref="B353:B354"/>
    <mergeCell ref="C353:C354"/>
    <mergeCell ref="D353:D354"/>
    <mergeCell ref="E353:E354"/>
    <mergeCell ref="F353:F354"/>
    <mergeCell ref="G353:L353"/>
    <mergeCell ref="M353:O353"/>
    <mergeCell ref="A440:A443"/>
    <mergeCell ref="B440:B443"/>
    <mergeCell ref="C440:G440"/>
    <mergeCell ref="C441:C443"/>
    <mergeCell ref="D441:F441"/>
    <mergeCell ref="D442:F442"/>
    <mergeCell ref="G441:G443"/>
    <mergeCell ref="H440:L440"/>
    <mergeCell ref="H441:H443"/>
    <mergeCell ref="I441:K441"/>
    <mergeCell ref="I442:K442"/>
    <mergeCell ref="L441:L443"/>
    <mergeCell ref="G295:L295"/>
    <mergeCell ref="M295:O295"/>
    <mergeCell ref="P295:Q295"/>
    <mergeCell ref="A324:A325"/>
    <mergeCell ref="B324:B325"/>
    <mergeCell ref="C324:C325"/>
    <mergeCell ref="D324:D325"/>
    <mergeCell ref="E324:E325"/>
    <mergeCell ref="F324:F325"/>
    <mergeCell ref="G324:L324"/>
    <mergeCell ref="A295:A296"/>
    <mergeCell ref="B295:B296"/>
    <mergeCell ref="C295:C296"/>
    <mergeCell ref="D295:D296"/>
    <mergeCell ref="E295:E296"/>
    <mergeCell ref="F295:F296"/>
    <mergeCell ref="M324:O324"/>
    <mergeCell ref="P324:Q324"/>
    <mergeCell ref="DS265:DU265"/>
    <mergeCell ref="DV265:DX265"/>
    <mergeCell ref="DY265:EA265"/>
    <mergeCell ref="EB265:ED265"/>
    <mergeCell ref="EE265:EG265"/>
    <mergeCell ref="EH265:EJ265"/>
    <mergeCell ref="DA265:DC265"/>
    <mergeCell ref="DD265:DF265"/>
    <mergeCell ref="DG265:DI265"/>
    <mergeCell ref="DJ265:DL265"/>
    <mergeCell ref="DM265:DO265"/>
    <mergeCell ref="DP265:DR265"/>
    <mergeCell ref="CI265:CK265"/>
    <mergeCell ref="CL265:CN265"/>
    <mergeCell ref="CO265:CQ265"/>
    <mergeCell ref="CR265:CT265"/>
    <mergeCell ref="CU265:CW265"/>
    <mergeCell ref="CX265:CZ265"/>
    <mergeCell ref="BQ265:BS265"/>
    <mergeCell ref="BT265:BV265"/>
    <mergeCell ref="BW265:BY265"/>
    <mergeCell ref="BZ265:CB265"/>
    <mergeCell ref="CC265:CE265"/>
    <mergeCell ref="CF265:CH265"/>
    <mergeCell ref="AY265:BA265"/>
    <mergeCell ref="BB265:BD265"/>
    <mergeCell ref="BE265:BG265"/>
    <mergeCell ref="BH265:BJ265"/>
    <mergeCell ref="BK265:BM265"/>
    <mergeCell ref="BN265:BP265"/>
    <mergeCell ref="AG265:AI265"/>
    <mergeCell ref="AJ265:AL265"/>
    <mergeCell ref="AM265:AO265"/>
    <mergeCell ref="AP265:AR265"/>
    <mergeCell ref="AS265:AU265"/>
    <mergeCell ref="AV265:AX265"/>
    <mergeCell ref="O265:Q265"/>
    <mergeCell ref="R265:T265"/>
    <mergeCell ref="U265:W265"/>
    <mergeCell ref="X265:Z265"/>
    <mergeCell ref="AA265:AC265"/>
    <mergeCell ref="AD265:AF265"/>
    <mergeCell ref="A265:A266"/>
    <mergeCell ref="B265:B266"/>
    <mergeCell ref="C265:E265"/>
    <mergeCell ref="F265:H265"/>
    <mergeCell ref="I265:K265"/>
    <mergeCell ref="L265:N265"/>
    <mergeCell ref="GU179:GY179"/>
    <mergeCell ref="GZ179:HD179"/>
    <mergeCell ref="HE179:HI179"/>
    <mergeCell ref="HJ179:HN179"/>
    <mergeCell ref="HO179:HS179"/>
    <mergeCell ref="HT179:HX179"/>
    <mergeCell ref="FQ179:FU179"/>
    <mergeCell ref="FV179:FZ179"/>
    <mergeCell ref="GA179:GE179"/>
    <mergeCell ref="GF179:GJ179"/>
    <mergeCell ref="GK179:GO179"/>
    <mergeCell ref="GP179:GT179"/>
    <mergeCell ref="EM179:EQ179"/>
    <mergeCell ref="ER179:EV179"/>
    <mergeCell ref="EW179:FA179"/>
    <mergeCell ref="FB179:FF179"/>
    <mergeCell ref="FG179:FK179"/>
    <mergeCell ref="FL179:FP179"/>
    <mergeCell ref="DI179:DM179"/>
    <mergeCell ref="DN179:DR179"/>
    <mergeCell ref="DS179:DW179"/>
    <mergeCell ref="DX179:EB179"/>
    <mergeCell ref="EC179:EG179"/>
    <mergeCell ref="EH179:EL179"/>
    <mergeCell ref="CE179:CI179"/>
    <mergeCell ref="CJ179:CN179"/>
    <mergeCell ref="CO179:CS179"/>
    <mergeCell ref="CT179:CX179"/>
    <mergeCell ref="CY179:DC179"/>
    <mergeCell ref="DD179:DH179"/>
    <mergeCell ref="BA179:BE179"/>
    <mergeCell ref="BF179:BJ179"/>
    <mergeCell ref="BK179:BO179"/>
    <mergeCell ref="BP179:BT179"/>
    <mergeCell ref="BU179:BY179"/>
    <mergeCell ref="BZ179:CD179"/>
    <mergeCell ref="W179:AA179"/>
    <mergeCell ref="AB179:AF179"/>
    <mergeCell ref="AG179:AK179"/>
    <mergeCell ref="AL179:AP179"/>
    <mergeCell ref="AQ179:AU179"/>
    <mergeCell ref="AV179:AZ179"/>
    <mergeCell ref="A179:A180"/>
    <mergeCell ref="B179:B180"/>
    <mergeCell ref="C179:G179"/>
    <mergeCell ref="H179:L179"/>
    <mergeCell ref="M179:Q179"/>
    <mergeCell ref="R179:V179"/>
  </mergeCells>
  <pageMargins left="0.7" right="0.7" top="0.75" bottom="0.75" header="0.3" footer="0.3"/>
  <headerFooter>
    <oddFooter>&amp;R_x000D_&amp;1#&amp;"Calibri"&amp;10&amp;KFE7F00 Informacje Chronione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677DA-EFDF-46E4-BF52-F0B9FC8C8F6E}">
  <dimension ref="A1:BC62"/>
  <sheetViews>
    <sheetView topLeftCell="A40" workbookViewId="0">
      <selection activeCell="C4" sqref="C4"/>
    </sheetView>
  </sheetViews>
  <sheetFormatPr defaultRowHeight="15" x14ac:dyDescent="0.25"/>
  <cols>
    <col min="1" max="1" width="9.140625" style="67"/>
    <col min="2" max="2" width="53.5703125" customWidth="1"/>
    <col min="3" max="3" width="14.7109375" customWidth="1"/>
    <col min="4" max="4" width="13.28515625" customWidth="1"/>
    <col min="5" max="5" width="13.7109375" customWidth="1"/>
    <col min="6" max="6" width="14" customWidth="1"/>
    <col min="7" max="7" width="13.42578125" customWidth="1"/>
    <col min="8" max="8" width="12.42578125" customWidth="1"/>
    <col min="14" max="14" width="12.140625" customWidth="1"/>
    <col min="24" max="24" width="11.5703125" customWidth="1"/>
    <col min="25" max="25" width="11" customWidth="1"/>
    <col min="26" max="26" width="13.140625" customWidth="1"/>
    <col min="27" max="27" width="11.28515625" customWidth="1"/>
    <col min="37" max="37" width="11" customWidth="1"/>
    <col min="47" max="47" width="13" customWidth="1"/>
    <col min="54" max="54" width="13" customWidth="1"/>
  </cols>
  <sheetData>
    <row r="1" spans="1:55" x14ac:dyDescent="0.25">
      <c r="A1" s="90" t="s">
        <v>191</v>
      </c>
    </row>
    <row r="3" spans="1:55" s="1" customFormat="1" ht="15.75" thickBot="1" x14ac:dyDescent="0.3">
      <c r="A3" s="91" t="s">
        <v>176</v>
      </c>
      <c r="C3" s="1" t="s">
        <v>1</v>
      </c>
      <c r="D3" s="1" t="s">
        <v>183</v>
      </c>
    </row>
    <row r="4" spans="1:55" s="101" customFormat="1" ht="43.5" customHeight="1" thickTop="1" thickBot="1" x14ac:dyDescent="0.3">
      <c r="A4" s="69" t="s">
        <v>2</v>
      </c>
      <c r="B4" s="97" t="s">
        <v>3</v>
      </c>
      <c r="C4" s="98" t="s">
        <v>4</v>
      </c>
      <c r="D4" s="99" t="s">
        <v>5</v>
      </c>
      <c r="E4" s="99" t="s">
        <v>6</v>
      </c>
      <c r="F4" s="99" t="s">
        <v>7</v>
      </c>
      <c r="G4" s="99" t="s">
        <v>8</v>
      </c>
      <c r="H4" s="99" t="s">
        <v>9</v>
      </c>
      <c r="I4" s="99" t="s">
        <v>10</v>
      </c>
      <c r="J4" s="99" t="s">
        <v>11</v>
      </c>
      <c r="K4" s="99" t="s">
        <v>12</v>
      </c>
      <c r="L4" s="99" t="s">
        <v>13</v>
      </c>
      <c r="M4" s="99" t="s">
        <v>14</v>
      </c>
      <c r="N4" s="99" t="s">
        <v>15</v>
      </c>
      <c r="O4" s="99" t="s">
        <v>16</v>
      </c>
      <c r="P4" s="99" t="s">
        <v>17</v>
      </c>
      <c r="Q4" s="99" t="s">
        <v>18</v>
      </c>
      <c r="R4" s="99" t="s">
        <v>19</v>
      </c>
      <c r="S4" s="99" t="s">
        <v>20</v>
      </c>
      <c r="T4" s="99" t="s">
        <v>21</v>
      </c>
      <c r="U4" s="99" t="s">
        <v>22</v>
      </c>
      <c r="V4" s="99" t="s">
        <v>23</v>
      </c>
      <c r="W4" s="99" t="s">
        <v>24</v>
      </c>
      <c r="X4" s="99" t="s">
        <v>25</v>
      </c>
      <c r="Y4" s="99" t="s">
        <v>26</v>
      </c>
      <c r="Z4" s="99" t="s">
        <v>27</v>
      </c>
      <c r="AA4" s="99" t="s">
        <v>28</v>
      </c>
      <c r="AB4" s="99" t="s">
        <v>29</v>
      </c>
      <c r="AC4" s="99" t="s">
        <v>30</v>
      </c>
      <c r="AD4" s="99" t="s">
        <v>31</v>
      </c>
      <c r="AE4" s="99" t="s">
        <v>32</v>
      </c>
      <c r="AF4" s="99" t="s">
        <v>33</v>
      </c>
      <c r="AG4" s="99" t="s">
        <v>34</v>
      </c>
      <c r="AH4" s="99" t="s">
        <v>35</v>
      </c>
      <c r="AI4" s="99" t="s">
        <v>36</v>
      </c>
      <c r="AJ4" s="99" t="s">
        <v>37</v>
      </c>
      <c r="AK4" s="99" t="s">
        <v>38</v>
      </c>
      <c r="AL4" s="99" t="s">
        <v>39</v>
      </c>
      <c r="AM4" s="99" t="s">
        <v>40</v>
      </c>
      <c r="AN4" s="99" t="s">
        <v>41</v>
      </c>
      <c r="AO4" s="99" t="s">
        <v>42</v>
      </c>
      <c r="AP4" s="99" t="s">
        <v>43</v>
      </c>
      <c r="AQ4" s="99" t="s">
        <v>44</v>
      </c>
      <c r="AR4" s="99" t="s">
        <v>45</v>
      </c>
      <c r="AS4" s="99" t="s">
        <v>46</v>
      </c>
      <c r="AT4" s="99" t="s">
        <v>47</v>
      </c>
      <c r="AU4" s="99" t="s">
        <v>48</v>
      </c>
      <c r="AV4" s="99" t="s">
        <v>49</v>
      </c>
      <c r="AW4" s="99" t="s">
        <v>50</v>
      </c>
      <c r="AX4" s="99" t="s">
        <v>51</v>
      </c>
      <c r="AY4" s="99" t="s">
        <v>52</v>
      </c>
      <c r="AZ4" s="99" t="s">
        <v>53</v>
      </c>
      <c r="BA4" s="99" t="s">
        <v>22</v>
      </c>
      <c r="BB4" s="97" t="s">
        <v>54</v>
      </c>
      <c r="BC4" s="100"/>
    </row>
    <row r="5" spans="1:55" s="1" customFormat="1" ht="15.75" thickTop="1" x14ac:dyDescent="0.25">
      <c r="A5" s="70">
        <v>1</v>
      </c>
      <c r="B5" s="8" t="s">
        <v>55</v>
      </c>
      <c r="C5" s="12">
        <f>pozyczki_2024q1!C5+leasing_2024q1!C5</f>
        <v>741799.38187230495</v>
      </c>
      <c r="D5" s="12">
        <f>pozyczki_2024q1!D5+leasing_2024q1!D5</f>
        <v>330194.62891999999</v>
      </c>
      <c r="E5" s="12">
        <f>pozyczki_2024q1!E5+leasing_2024q1!E5</f>
        <v>0</v>
      </c>
      <c r="F5" s="12">
        <f>pozyczki_2024q1!F5+leasing_2024q1!F5</f>
        <v>0</v>
      </c>
      <c r="G5" s="12">
        <f>pozyczki_2024q1!G5+leasing_2024q1!G5</f>
        <v>145680.44326</v>
      </c>
      <c r="H5" s="12">
        <f>pozyczki_2024q1!H5+leasing_2024q1!H5</f>
        <v>91175.653409999999</v>
      </c>
      <c r="I5" s="12">
        <f>pozyczki_2024q1!I5+leasing_2024q1!I5</f>
        <v>0</v>
      </c>
      <c r="J5" s="12">
        <f>pozyczki_2024q1!J5+leasing_2024q1!J5</f>
        <v>0</v>
      </c>
      <c r="K5" s="12">
        <f>pozyczki_2024q1!K5+leasing_2024q1!K5</f>
        <v>54504.789850000001</v>
      </c>
      <c r="L5" s="12">
        <f>pozyczki_2024q1!L5+leasing_2024q1!L5</f>
        <v>0</v>
      </c>
      <c r="M5" s="12">
        <f>pozyczki_2024q1!M5+leasing_2024q1!M5</f>
        <v>0</v>
      </c>
      <c r="N5" s="12">
        <f>pozyczki_2024q1!N5+leasing_2024q1!N5</f>
        <v>115214.03819000001</v>
      </c>
      <c r="O5" s="12">
        <f>pozyczki_2024q1!O5+leasing_2024q1!O5</f>
        <v>0</v>
      </c>
      <c r="P5" s="12">
        <f>pozyczki_2024q1!P5+leasing_2024q1!P5</f>
        <v>0</v>
      </c>
      <c r="Q5" s="12">
        <f>pozyczki_2024q1!Q5+leasing_2024q1!Q5</f>
        <v>82037.652099999992</v>
      </c>
      <c r="R5" s="12">
        <f>pozyczki_2024q1!R5+leasing_2024q1!R5</f>
        <v>49052.72711</v>
      </c>
      <c r="S5" s="12">
        <f>pozyczki_2024q1!S5+leasing_2024q1!S5</f>
        <v>0</v>
      </c>
      <c r="T5" s="12">
        <f>pozyczki_2024q1!T5+leasing_2024q1!T5</f>
        <v>0</v>
      </c>
      <c r="U5" s="12">
        <f>pozyczki_2024q1!U5+leasing_2024q1!U5</f>
        <v>19619.892292304998</v>
      </c>
      <c r="V5" s="12">
        <f>pozyczki_2024q1!V5+leasing_2024q1!V5</f>
        <v>0</v>
      </c>
      <c r="W5" s="12">
        <f>pozyczki_2024q1!W5+leasing_2024q1!W5</f>
        <v>0</v>
      </c>
      <c r="X5" s="12">
        <f>pozyczki_2024q1!X5+leasing_2024q1!X5</f>
        <v>177414.00175</v>
      </c>
      <c r="Y5" s="12">
        <f>pozyczki_2024q1!Y5+leasing_2024q1!Y5</f>
        <v>62940.785480000006</v>
      </c>
      <c r="Z5" s="12">
        <f>pozyczki_2024q1!Z5+leasing_2024q1!Z5</f>
        <v>38667.590150000004</v>
      </c>
      <c r="AA5" s="12">
        <f>pozyczki_2024q1!AA5+leasing_2024q1!AA5</f>
        <v>8923.6964499999995</v>
      </c>
      <c r="AB5" s="12">
        <f>pozyczki_2024q1!AB5+leasing_2024q1!AB5</f>
        <v>3772.2295800000002</v>
      </c>
      <c r="AC5" s="12">
        <f>pozyczki_2024q1!AC5+leasing_2024q1!AC5</f>
        <v>16754.085429999999</v>
      </c>
      <c r="AD5" s="12">
        <f>pozyczki_2024q1!AD5+leasing_2024q1!AD5</f>
        <v>3525.2637099999997</v>
      </c>
      <c r="AE5" s="12">
        <f>pozyczki_2024q1!AE5+leasing_2024q1!AE5</f>
        <v>10238.16605</v>
      </c>
      <c r="AF5" s="12">
        <f>pozyczki_2024q1!AF5+leasing_2024q1!AF5</f>
        <v>118.06180000000001</v>
      </c>
      <c r="AG5" s="12">
        <f>pozyczki_2024q1!AG5+leasing_2024q1!AG5</f>
        <v>2618.0131900000001</v>
      </c>
      <c r="AH5" s="12">
        <f>pozyczki_2024q1!AH5+leasing_2024q1!AH5</f>
        <v>1271.7766300000001</v>
      </c>
      <c r="AI5" s="12">
        <f>pozyczki_2024q1!AI5+leasing_2024q1!AI5</f>
        <v>0</v>
      </c>
      <c r="AJ5" s="12">
        <f>pozyczki_2024q1!AJ5+leasing_2024q1!AJ5</f>
        <v>0</v>
      </c>
      <c r="AK5" s="12">
        <f>pozyczki_2024q1!AK5+leasing_2024q1!AK5</f>
        <v>28584.333279999999</v>
      </c>
      <c r="AL5" s="12">
        <f>pozyczki_2024q1!AL5+leasing_2024q1!AL5</f>
        <v>932.66189999999995</v>
      </c>
      <c r="AM5" s="12">
        <f>pozyczki_2024q1!AM5+leasing_2024q1!AM5</f>
        <v>932.66189999999995</v>
      </c>
      <c r="AN5" s="12">
        <f>pozyczki_2024q1!AN5+leasing_2024q1!AN5</f>
        <v>0</v>
      </c>
      <c r="AO5" s="12">
        <f>pozyczki_2024q1!AO5+leasing_2024q1!AO5</f>
        <v>0</v>
      </c>
      <c r="AP5" s="12">
        <f>pozyczki_2024q1!AP5+leasing_2024q1!AP5</f>
        <v>0</v>
      </c>
      <c r="AQ5" s="12">
        <f>pozyczki_2024q1!AQ5+leasing_2024q1!AQ5</f>
        <v>0</v>
      </c>
      <c r="AR5" s="12">
        <f>pozyczki_2024q1!AR5+leasing_2024q1!AR5</f>
        <v>0</v>
      </c>
      <c r="AS5" s="12">
        <f>pozyczki_2024q1!AS5+leasing_2024q1!AS5</f>
        <v>0</v>
      </c>
      <c r="AT5" s="12">
        <f>pozyczki_2024q1!AT5+leasing_2024q1!AT5</f>
        <v>0</v>
      </c>
      <c r="AU5" s="12">
        <f>pozyczki_2024q1!AU5+leasing_2024q1!AU5</f>
        <v>920146.04552230495</v>
      </c>
      <c r="AV5" s="12">
        <f>pozyczki_2024q1!AV5+leasing_2024q1!AV5</f>
        <v>0</v>
      </c>
      <c r="AW5" s="12">
        <f>pozyczki_2024q1!AW5+leasing_2024q1!AW5</f>
        <v>0</v>
      </c>
      <c r="AX5" s="12">
        <f>pozyczki_2024q1!AX5+leasing_2024q1!AX5</f>
        <v>0</v>
      </c>
      <c r="AY5" s="12">
        <f>pozyczki_2024q1!AY5+leasing_2024q1!AY5</f>
        <v>0</v>
      </c>
      <c r="AZ5" s="12">
        <f>pozyczki_2024q1!AZ5+leasing_2024q1!AZ5</f>
        <v>0</v>
      </c>
      <c r="BA5" s="12">
        <f>pozyczki_2024q1!BA5+leasing_2024q1!BA5</f>
        <v>0</v>
      </c>
      <c r="BB5" s="64">
        <f>pozyczki_2024q1!BB5+leasing_2024q1!BB5</f>
        <v>920146.04552230495</v>
      </c>
      <c r="BC5" s="2"/>
    </row>
    <row r="6" spans="1:55" s="1" customFormat="1" x14ac:dyDescent="0.25">
      <c r="A6" s="71">
        <v>2</v>
      </c>
      <c r="B6" s="6" t="s">
        <v>56</v>
      </c>
      <c r="C6" s="12">
        <f>pozyczki_2024q1!C6+leasing_2024q1!C6</f>
        <v>756824.28423532809</v>
      </c>
      <c r="D6" s="12">
        <f>pozyczki_2024q1!D6+leasing_2024q1!D6</f>
        <v>526017.27038314007</v>
      </c>
      <c r="E6" s="12">
        <f>pozyczki_2024q1!E6+leasing_2024q1!E6</f>
        <v>8138.5536899999997</v>
      </c>
      <c r="F6" s="12">
        <f>pozyczki_2024q1!F6+leasing_2024q1!F6</f>
        <v>3487.9515799999999</v>
      </c>
      <c r="G6" s="12">
        <f>pozyczki_2024q1!G6+leasing_2024q1!G6</f>
        <v>183926.27669725599</v>
      </c>
      <c r="H6" s="12">
        <f>pozyczki_2024q1!H6+leasing_2024q1!H6</f>
        <v>115900.990235006</v>
      </c>
      <c r="I6" s="12">
        <f>pozyczki_2024q1!I6+leasing_2024q1!I6</f>
        <v>843.96615999999995</v>
      </c>
      <c r="J6" s="12">
        <f>pozyczki_2024q1!J6+leasing_2024q1!J6</f>
        <v>0</v>
      </c>
      <c r="K6" s="12">
        <f>pozyczki_2024q1!K6+leasing_2024q1!K6</f>
        <v>68025.286462250006</v>
      </c>
      <c r="L6" s="12">
        <f>pozyczki_2024q1!L6+leasing_2024q1!L6</f>
        <v>298.77180121599997</v>
      </c>
      <c r="M6" s="12">
        <f>pozyczki_2024q1!M6+leasing_2024q1!M6</f>
        <v>0</v>
      </c>
      <c r="N6" s="12">
        <f>pozyczki_2024q1!N6+leasing_2024q1!N6</f>
        <v>34217.905230689998</v>
      </c>
      <c r="O6" s="12">
        <f>pozyczki_2024q1!O6+leasing_2024q1!O6</f>
        <v>0</v>
      </c>
      <c r="P6" s="12">
        <f>pozyczki_2024q1!P6+leasing_2024q1!P6</f>
        <v>0</v>
      </c>
      <c r="Q6" s="12">
        <f>pozyczki_2024q1!Q6+leasing_2024q1!Q6</f>
        <v>7658.6887942419999</v>
      </c>
      <c r="R6" s="12">
        <f>pozyczki_2024q1!R6+leasing_2024q1!R6</f>
        <v>342.26</v>
      </c>
      <c r="S6" s="12">
        <f>pozyczki_2024q1!S6+leasing_2024q1!S6</f>
        <v>0</v>
      </c>
      <c r="T6" s="12">
        <f>pozyczki_2024q1!T6+leasing_2024q1!T6</f>
        <v>0</v>
      </c>
      <c r="U6" s="12">
        <f>pozyczki_2024q1!U6+leasing_2024q1!U6</f>
        <v>4661.8831300000002</v>
      </c>
      <c r="V6" s="12">
        <f>pozyczki_2024q1!V6+leasing_2024q1!V6</f>
        <v>0</v>
      </c>
      <c r="W6" s="12">
        <f>pozyczki_2024q1!W6+leasing_2024q1!W6</f>
        <v>0</v>
      </c>
      <c r="X6" s="12">
        <f>pozyczki_2024q1!X6+leasing_2024q1!X6</f>
        <v>676894.68534713204</v>
      </c>
      <c r="Y6" s="12">
        <f>pozyczki_2024q1!Y6+leasing_2024q1!Y6</f>
        <v>73917.540557255008</v>
      </c>
      <c r="Z6" s="12">
        <f>pozyczki_2024q1!Z6+leasing_2024q1!Z6</f>
        <v>336707.224815975</v>
      </c>
      <c r="AA6" s="12">
        <f>pozyczki_2024q1!AA6+leasing_2024q1!AA6</f>
        <v>782.53607</v>
      </c>
      <c r="AB6" s="12">
        <f>pozyczki_2024q1!AB6+leasing_2024q1!AB6</f>
        <v>1858.61634</v>
      </c>
      <c r="AC6" s="12">
        <f>pozyczki_2024q1!AC6+leasing_2024q1!AC6</f>
        <v>9185.5197680290003</v>
      </c>
      <c r="AD6" s="12">
        <f>pozyczki_2024q1!AD6+leasing_2024q1!AD6</f>
        <v>5977.0371948960001</v>
      </c>
      <c r="AE6" s="12">
        <f>pozyczki_2024q1!AE6+leasing_2024q1!AE6</f>
        <v>11911.713</v>
      </c>
      <c r="AF6" s="12">
        <f>pozyczki_2024q1!AF6+leasing_2024q1!AF6</f>
        <v>0</v>
      </c>
      <c r="AG6" s="12">
        <f>pozyczki_2024q1!AG6+leasing_2024q1!AG6</f>
        <v>52330.793935982001</v>
      </c>
      <c r="AH6" s="12">
        <f>pozyczki_2024q1!AH6+leasing_2024q1!AH6</f>
        <v>2916.3764700000002</v>
      </c>
      <c r="AI6" s="12">
        <f>pozyczki_2024q1!AI6+leasing_2024q1!AI6</f>
        <v>0</v>
      </c>
      <c r="AJ6" s="12">
        <f>pozyczki_2024q1!AJ6+leasing_2024q1!AJ6</f>
        <v>289.33553000000001</v>
      </c>
      <c r="AK6" s="12">
        <f>pozyczki_2024q1!AK6+leasing_2024q1!AK6</f>
        <v>181017.99166499602</v>
      </c>
      <c r="AL6" s="12">
        <f>pozyczki_2024q1!AL6+leasing_2024q1!AL6</f>
        <v>21224.869940885997</v>
      </c>
      <c r="AM6" s="12">
        <f>pozyczki_2024q1!AM6+leasing_2024q1!AM6</f>
        <v>11281.314159123</v>
      </c>
      <c r="AN6" s="12">
        <f>pozyczki_2024q1!AN6+leasing_2024q1!AN6</f>
        <v>7377.0632925730006</v>
      </c>
      <c r="AO6" s="12">
        <f>pozyczki_2024q1!AO6+leasing_2024q1!AO6</f>
        <v>2566.49248919</v>
      </c>
      <c r="AP6" s="12">
        <f>pozyczki_2024q1!AP6+leasing_2024q1!AP6</f>
        <v>0</v>
      </c>
      <c r="AQ6" s="12">
        <f>pozyczki_2024q1!AQ6+leasing_2024q1!AQ6</f>
        <v>0</v>
      </c>
      <c r="AR6" s="12">
        <f>pozyczki_2024q1!AR6+leasing_2024q1!AR6</f>
        <v>0</v>
      </c>
      <c r="AS6" s="12">
        <f>pozyczki_2024q1!AS6+leasing_2024q1!AS6</f>
        <v>0</v>
      </c>
      <c r="AT6" s="12">
        <f>pozyczki_2024q1!AT6+leasing_2024q1!AT6</f>
        <v>0</v>
      </c>
      <c r="AU6" s="12">
        <f>pozyczki_2024q1!AU6+leasing_2024q1!AU6</f>
        <v>1454943.839523348</v>
      </c>
      <c r="AV6" s="12">
        <f>pozyczki_2024q1!AV6+leasing_2024q1!AV6</f>
        <v>153373.35545999999</v>
      </c>
      <c r="AW6" s="12">
        <f>pozyczki_2024q1!AW6+leasing_2024q1!AW6</f>
        <v>0</v>
      </c>
      <c r="AX6" s="12">
        <f>pozyczki_2024q1!AX6+leasing_2024q1!AX6</f>
        <v>153373.35545999999</v>
      </c>
      <c r="AY6" s="12">
        <f>pozyczki_2024q1!AY6+leasing_2024q1!AY6</f>
        <v>0</v>
      </c>
      <c r="AZ6" s="12">
        <f>pozyczki_2024q1!AZ6+leasing_2024q1!AZ6</f>
        <v>0</v>
      </c>
      <c r="BA6" s="12">
        <f>pozyczki_2024q1!BA6+leasing_2024q1!BA6</f>
        <v>0</v>
      </c>
      <c r="BB6" s="65">
        <f>pozyczki_2024q1!BB6+leasing_2024q1!BB6</f>
        <v>1608317.194983348</v>
      </c>
      <c r="BC6" s="2"/>
    </row>
    <row r="7" spans="1:55" s="1" customFormat="1" x14ac:dyDescent="0.25">
      <c r="A7" s="71">
        <v>3</v>
      </c>
      <c r="B7" s="6" t="s">
        <v>57</v>
      </c>
      <c r="C7" s="12">
        <f>pozyczki_2024q1!C7+leasing_2024q1!C7</f>
        <v>9892.3692800000008</v>
      </c>
      <c r="D7" s="12">
        <f>pozyczki_2024q1!D7+leasing_2024q1!D7</f>
        <v>3470.1017400000001</v>
      </c>
      <c r="E7" s="12">
        <f>pozyczki_2024q1!E7+leasing_2024q1!E7</f>
        <v>0</v>
      </c>
      <c r="F7" s="12">
        <f>pozyczki_2024q1!F7+leasing_2024q1!F7</f>
        <v>0</v>
      </c>
      <c r="G7" s="12">
        <f>pozyczki_2024q1!G7+leasing_2024q1!G7</f>
        <v>220.352</v>
      </c>
      <c r="H7" s="12">
        <f>pozyczki_2024q1!H7+leasing_2024q1!H7</f>
        <v>220.352</v>
      </c>
      <c r="I7" s="12">
        <f>pozyczki_2024q1!I7+leasing_2024q1!I7</f>
        <v>0</v>
      </c>
      <c r="J7" s="12">
        <f>pozyczki_2024q1!J7+leasing_2024q1!J7</f>
        <v>0</v>
      </c>
      <c r="K7" s="12">
        <f>pozyczki_2024q1!K7+leasing_2024q1!K7</f>
        <v>0</v>
      </c>
      <c r="L7" s="12">
        <f>pozyczki_2024q1!L7+leasing_2024q1!L7</f>
        <v>0</v>
      </c>
      <c r="M7" s="12">
        <f>pozyczki_2024q1!M7+leasing_2024q1!M7</f>
        <v>0</v>
      </c>
      <c r="N7" s="12">
        <f>pozyczki_2024q1!N7+leasing_2024q1!N7</f>
        <v>1536.5</v>
      </c>
      <c r="O7" s="12">
        <f>pozyczki_2024q1!O7+leasing_2024q1!O7</f>
        <v>0</v>
      </c>
      <c r="P7" s="12">
        <f>pozyczki_2024q1!P7+leasing_2024q1!P7</f>
        <v>0</v>
      </c>
      <c r="Q7" s="12">
        <f>pozyczki_2024q1!Q7+leasing_2024q1!Q7</f>
        <v>579</v>
      </c>
      <c r="R7" s="12">
        <f>pozyczki_2024q1!R7+leasing_2024q1!R7</f>
        <v>743</v>
      </c>
      <c r="S7" s="12">
        <f>pozyczki_2024q1!S7+leasing_2024q1!S7</f>
        <v>0</v>
      </c>
      <c r="T7" s="12">
        <f>pozyczki_2024q1!T7+leasing_2024q1!T7</f>
        <v>0</v>
      </c>
      <c r="U7" s="12">
        <f>pozyczki_2024q1!U7+leasing_2024q1!U7</f>
        <v>3343.41554</v>
      </c>
      <c r="V7" s="12">
        <f>pozyczki_2024q1!V7+leasing_2024q1!V7</f>
        <v>0</v>
      </c>
      <c r="W7" s="12">
        <f>pozyczki_2024q1!W7+leasing_2024q1!W7</f>
        <v>0</v>
      </c>
      <c r="X7" s="12">
        <f>pozyczki_2024q1!X7+leasing_2024q1!X7</f>
        <v>10460.46104</v>
      </c>
      <c r="Y7" s="12">
        <f>pozyczki_2024q1!Y7+leasing_2024q1!Y7</f>
        <v>1680</v>
      </c>
      <c r="Z7" s="12">
        <f>pozyczki_2024q1!Z7+leasing_2024q1!Z7</f>
        <v>2387.95793</v>
      </c>
      <c r="AA7" s="12">
        <f>pozyczki_2024q1!AA7+leasing_2024q1!AA7</f>
        <v>0</v>
      </c>
      <c r="AB7" s="12">
        <f>pozyczki_2024q1!AB7+leasing_2024q1!AB7</f>
        <v>0</v>
      </c>
      <c r="AC7" s="12">
        <f>pozyczki_2024q1!AC7+leasing_2024q1!AC7</f>
        <v>711.30511000000001</v>
      </c>
      <c r="AD7" s="12">
        <f>pozyczki_2024q1!AD7+leasing_2024q1!AD7</f>
        <v>0</v>
      </c>
      <c r="AE7" s="12">
        <f>pozyczki_2024q1!AE7+leasing_2024q1!AE7</f>
        <v>0</v>
      </c>
      <c r="AF7" s="12">
        <f>pozyczki_2024q1!AF7+leasing_2024q1!AF7</f>
        <v>0</v>
      </c>
      <c r="AG7" s="12">
        <f>pozyczki_2024q1!AG7+leasing_2024q1!AG7</f>
        <v>703.07</v>
      </c>
      <c r="AH7" s="12">
        <f>pozyczki_2024q1!AH7+leasing_2024q1!AH7</f>
        <v>948.03800000000001</v>
      </c>
      <c r="AI7" s="12">
        <f>pozyczki_2024q1!AI7+leasing_2024q1!AI7</f>
        <v>0</v>
      </c>
      <c r="AJ7" s="12">
        <f>pozyczki_2024q1!AJ7+leasing_2024q1!AJ7</f>
        <v>0</v>
      </c>
      <c r="AK7" s="12">
        <f>pozyczki_2024q1!AK7+leasing_2024q1!AK7</f>
        <v>4030.09</v>
      </c>
      <c r="AL7" s="12">
        <f>pozyczki_2024q1!AL7+leasing_2024q1!AL7</f>
        <v>0</v>
      </c>
      <c r="AM7" s="12">
        <f>pozyczki_2024q1!AM7+leasing_2024q1!AM7</f>
        <v>0</v>
      </c>
      <c r="AN7" s="12">
        <f>pozyczki_2024q1!AN7+leasing_2024q1!AN7</f>
        <v>0</v>
      </c>
      <c r="AO7" s="12">
        <f>pozyczki_2024q1!AO7+leasing_2024q1!AO7</f>
        <v>0</v>
      </c>
      <c r="AP7" s="12">
        <f>pozyczki_2024q1!AP7+leasing_2024q1!AP7</f>
        <v>0</v>
      </c>
      <c r="AQ7" s="12">
        <f>pozyczki_2024q1!AQ7+leasing_2024q1!AQ7</f>
        <v>0</v>
      </c>
      <c r="AR7" s="12">
        <f>pozyczki_2024q1!AR7+leasing_2024q1!AR7</f>
        <v>0</v>
      </c>
      <c r="AS7" s="12">
        <f>pozyczki_2024q1!AS7+leasing_2024q1!AS7</f>
        <v>0</v>
      </c>
      <c r="AT7" s="12">
        <f>pozyczki_2024q1!AT7+leasing_2024q1!AT7</f>
        <v>0</v>
      </c>
      <c r="AU7" s="12">
        <f>pozyczki_2024q1!AU7+leasing_2024q1!AU7</f>
        <v>20352.830320000001</v>
      </c>
      <c r="AV7" s="12">
        <f>pozyczki_2024q1!AV7+leasing_2024q1!AV7</f>
        <v>0</v>
      </c>
      <c r="AW7" s="12">
        <f>pozyczki_2024q1!AW7+leasing_2024q1!AW7</f>
        <v>0</v>
      </c>
      <c r="AX7" s="12">
        <f>pozyczki_2024q1!AX7+leasing_2024q1!AX7</f>
        <v>0</v>
      </c>
      <c r="AY7" s="12">
        <f>pozyczki_2024q1!AY7+leasing_2024q1!AY7</f>
        <v>0</v>
      </c>
      <c r="AZ7" s="12">
        <f>pozyczki_2024q1!AZ7+leasing_2024q1!AZ7</f>
        <v>0</v>
      </c>
      <c r="BA7" s="12">
        <f>pozyczki_2024q1!BA7+leasing_2024q1!BA7</f>
        <v>0</v>
      </c>
      <c r="BB7" s="65">
        <f>pozyczki_2024q1!BB7+leasing_2024q1!BB7</f>
        <v>20352.830320000001</v>
      </c>
      <c r="BC7" s="2"/>
    </row>
    <row r="8" spans="1:55" s="1" customFormat="1" x14ac:dyDescent="0.25">
      <c r="A8" s="71">
        <v>4</v>
      </c>
      <c r="B8" s="6" t="s">
        <v>58</v>
      </c>
      <c r="C8" s="12">
        <f>pozyczki_2024q1!C8+leasing_2024q1!C8</f>
        <v>70185.58</v>
      </c>
      <c r="D8" s="12">
        <f>pozyczki_2024q1!D8+leasing_2024q1!D8</f>
        <v>17732.419999999998</v>
      </c>
      <c r="E8" s="12">
        <f>pozyczki_2024q1!E8+leasing_2024q1!E8</f>
        <v>184.06</v>
      </c>
      <c r="F8" s="12">
        <f>pozyczki_2024q1!F8+leasing_2024q1!F8</f>
        <v>6525.89</v>
      </c>
      <c r="G8" s="12">
        <f>pozyczki_2024q1!G8+leasing_2024q1!G8</f>
        <v>10513.19</v>
      </c>
      <c r="H8" s="12">
        <f>pozyczki_2024q1!H8+leasing_2024q1!H8</f>
        <v>5913.42</v>
      </c>
      <c r="I8" s="12">
        <f>pozyczki_2024q1!I8+leasing_2024q1!I8</f>
        <v>230</v>
      </c>
      <c r="J8" s="12">
        <f>pozyczki_2024q1!J8+leasing_2024q1!J8</f>
        <v>0</v>
      </c>
      <c r="K8" s="12">
        <f>pozyczki_2024q1!K8+leasing_2024q1!K8</f>
        <v>4599.7700000000004</v>
      </c>
      <c r="L8" s="12">
        <f>pozyczki_2024q1!L8+leasing_2024q1!L8</f>
        <v>0</v>
      </c>
      <c r="M8" s="12">
        <f>pozyczki_2024q1!M8+leasing_2024q1!M8</f>
        <v>0</v>
      </c>
      <c r="N8" s="12">
        <f>pozyczki_2024q1!N8+leasing_2024q1!N8</f>
        <v>23561.47</v>
      </c>
      <c r="O8" s="12">
        <f>pozyczki_2024q1!O8+leasing_2024q1!O8</f>
        <v>0</v>
      </c>
      <c r="P8" s="12">
        <f>pozyczki_2024q1!P8+leasing_2024q1!P8</f>
        <v>0</v>
      </c>
      <c r="Q8" s="12">
        <f>pozyczki_2024q1!Q8+leasing_2024q1!Q8</f>
        <v>13510.73</v>
      </c>
      <c r="R8" s="12">
        <f>pozyczki_2024q1!R8+leasing_2024q1!R8</f>
        <v>3404.09</v>
      </c>
      <c r="S8" s="12">
        <f>pozyczki_2024q1!S8+leasing_2024q1!S8</f>
        <v>0</v>
      </c>
      <c r="T8" s="12">
        <f>pozyczki_2024q1!T8+leasing_2024q1!T8</f>
        <v>0</v>
      </c>
      <c r="U8" s="12">
        <f>pozyczki_2024q1!U8+leasing_2024q1!U8</f>
        <v>1463.68</v>
      </c>
      <c r="V8" s="12">
        <f>pozyczki_2024q1!V8+leasing_2024q1!V8</f>
        <v>0</v>
      </c>
      <c r="W8" s="12">
        <f>pozyczki_2024q1!W8+leasing_2024q1!W8</f>
        <v>0</v>
      </c>
      <c r="X8" s="12">
        <f>pozyczki_2024q1!X8+leasing_2024q1!X8</f>
        <v>9837.36</v>
      </c>
      <c r="Y8" s="12">
        <f>pozyczki_2024q1!Y8+leasing_2024q1!Y8</f>
        <v>576.29</v>
      </c>
      <c r="Z8" s="12">
        <f>pozyczki_2024q1!Z8+leasing_2024q1!Z8</f>
        <v>4657.24</v>
      </c>
      <c r="AA8" s="12">
        <f>pozyczki_2024q1!AA8+leasing_2024q1!AA8</f>
        <v>0</v>
      </c>
      <c r="AB8" s="12">
        <f>pozyczki_2024q1!AB8+leasing_2024q1!AB8</f>
        <v>0</v>
      </c>
      <c r="AC8" s="12">
        <f>pozyczki_2024q1!AC8+leasing_2024q1!AC8</f>
        <v>300</v>
      </c>
      <c r="AD8" s="12">
        <f>pozyczki_2024q1!AD8+leasing_2024q1!AD8</f>
        <v>0</v>
      </c>
      <c r="AE8" s="12">
        <f>pozyczki_2024q1!AE8+leasing_2024q1!AE8</f>
        <v>0</v>
      </c>
      <c r="AF8" s="12">
        <f>pozyczki_2024q1!AF8+leasing_2024q1!AF8</f>
        <v>0</v>
      </c>
      <c r="AG8" s="12">
        <f>pozyczki_2024q1!AG8+leasing_2024q1!AG8</f>
        <v>639.48</v>
      </c>
      <c r="AH8" s="12">
        <f>pozyczki_2024q1!AH8+leasing_2024q1!AH8</f>
        <v>31.63</v>
      </c>
      <c r="AI8" s="12">
        <f>pozyczki_2024q1!AI8+leasing_2024q1!AI8</f>
        <v>0</v>
      </c>
      <c r="AJ8" s="12">
        <f>pozyczki_2024q1!AJ8+leasing_2024q1!AJ8</f>
        <v>0</v>
      </c>
      <c r="AK8" s="12">
        <f>pozyczki_2024q1!AK8+leasing_2024q1!AK8</f>
        <v>3632.72</v>
      </c>
      <c r="AL8" s="12">
        <f>pozyczki_2024q1!AL8+leasing_2024q1!AL8</f>
        <v>37.020000000000003</v>
      </c>
      <c r="AM8" s="12">
        <f>pozyczki_2024q1!AM8+leasing_2024q1!AM8</f>
        <v>37.020000000000003</v>
      </c>
      <c r="AN8" s="12">
        <f>pozyczki_2024q1!AN8+leasing_2024q1!AN8</f>
        <v>0</v>
      </c>
      <c r="AO8" s="12">
        <f>pozyczki_2024q1!AO8+leasing_2024q1!AO8</f>
        <v>0</v>
      </c>
      <c r="AP8" s="12">
        <f>pozyczki_2024q1!AP8+leasing_2024q1!AP8</f>
        <v>0</v>
      </c>
      <c r="AQ8" s="12">
        <f>pozyczki_2024q1!AQ8+leasing_2024q1!AQ8</f>
        <v>0</v>
      </c>
      <c r="AR8" s="12">
        <f>pozyczki_2024q1!AR8+leasing_2024q1!AR8</f>
        <v>0</v>
      </c>
      <c r="AS8" s="12">
        <f>pozyczki_2024q1!AS8+leasing_2024q1!AS8</f>
        <v>0</v>
      </c>
      <c r="AT8" s="12">
        <f>pozyczki_2024q1!AT8+leasing_2024q1!AT8</f>
        <v>2398.6799999999998</v>
      </c>
      <c r="AU8" s="12">
        <f>pozyczki_2024q1!AU8+leasing_2024q1!AU8</f>
        <v>82458.64</v>
      </c>
      <c r="AV8" s="12">
        <f>pozyczki_2024q1!AV8+leasing_2024q1!AV8</f>
        <v>0</v>
      </c>
      <c r="AW8" s="12">
        <f>pozyczki_2024q1!AW8+leasing_2024q1!AW8</f>
        <v>0</v>
      </c>
      <c r="AX8" s="12">
        <f>pozyczki_2024q1!AX8+leasing_2024q1!AX8</f>
        <v>0</v>
      </c>
      <c r="AY8" s="12">
        <f>pozyczki_2024q1!AY8+leasing_2024q1!AY8</f>
        <v>0</v>
      </c>
      <c r="AZ8" s="12">
        <f>pozyczki_2024q1!AZ8+leasing_2024q1!AZ8</f>
        <v>0</v>
      </c>
      <c r="BA8" s="12">
        <f>pozyczki_2024q1!BA8+leasing_2024q1!BA8</f>
        <v>0</v>
      </c>
      <c r="BB8" s="65">
        <f>pozyczki_2024q1!BB8+leasing_2024q1!BB8</f>
        <v>82458.64</v>
      </c>
      <c r="BC8" s="2"/>
    </row>
    <row r="9" spans="1:55" s="1" customFormat="1" x14ac:dyDescent="0.25">
      <c r="A9" s="71">
        <v>5</v>
      </c>
      <c r="B9" s="6" t="s">
        <v>59</v>
      </c>
      <c r="C9" s="12">
        <f>pozyczki_2024q1!C9+leasing_2024q1!C9</f>
        <v>0</v>
      </c>
      <c r="D9" s="12">
        <f>pozyczki_2024q1!D9+leasing_2024q1!D9</f>
        <v>0</v>
      </c>
      <c r="E9" s="12">
        <f>pozyczki_2024q1!E9+leasing_2024q1!E9</f>
        <v>0</v>
      </c>
      <c r="F9" s="12">
        <f>pozyczki_2024q1!F9+leasing_2024q1!F9</f>
        <v>0</v>
      </c>
      <c r="G9" s="12">
        <f>pozyczki_2024q1!G9+leasing_2024q1!G9</f>
        <v>0</v>
      </c>
      <c r="H9" s="12">
        <f>pozyczki_2024q1!H9+leasing_2024q1!H9</f>
        <v>0</v>
      </c>
      <c r="I9" s="12">
        <f>pozyczki_2024q1!I9+leasing_2024q1!I9</f>
        <v>0</v>
      </c>
      <c r="J9" s="12">
        <f>pozyczki_2024q1!J9+leasing_2024q1!J9</f>
        <v>0</v>
      </c>
      <c r="K9" s="12">
        <f>pozyczki_2024q1!K9+leasing_2024q1!K9</f>
        <v>0</v>
      </c>
      <c r="L9" s="12">
        <f>pozyczki_2024q1!L9+leasing_2024q1!L9</f>
        <v>0</v>
      </c>
      <c r="M9" s="12">
        <f>pozyczki_2024q1!M9+leasing_2024q1!M9</f>
        <v>0</v>
      </c>
      <c r="N9" s="12">
        <f>pozyczki_2024q1!N9+leasing_2024q1!N9</f>
        <v>0</v>
      </c>
      <c r="O9" s="12">
        <f>pozyczki_2024q1!O9+leasing_2024q1!O9</f>
        <v>0</v>
      </c>
      <c r="P9" s="12">
        <f>pozyczki_2024q1!P9+leasing_2024q1!P9</f>
        <v>0</v>
      </c>
      <c r="Q9" s="12">
        <f>pozyczki_2024q1!Q9+leasing_2024q1!Q9</f>
        <v>0</v>
      </c>
      <c r="R9" s="12">
        <f>pozyczki_2024q1!R9+leasing_2024q1!R9</f>
        <v>0</v>
      </c>
      <c r="S9" s="12">
        <f>pozyczki_2024q1!S9+leasing_2024q1!S9</f>
        <v>0</v>
      </c>
      <c r="T9" s="12">
        <f>pozyczki_2024q1!T9+leasing_2024q1!T9</f>
        <v>0</v>
      </c>
      <c r="U9" s="12">
        <f>pozyczki_2024q1!U9+leasing_2024q1!U9</f>
        <v>0</v>
      </c>
      <c r="V9" s="12">
        <f>pozyczki_2024q1!V9+leasing_2024q1!V9</f>
        <v>0</v>
      </c>
      <c r="W9" s="12">
        <f>pozyczki_2024q1!W9+leasing_2024q1!W9</f>
        <v>0</v>
      </c>
      <c r="X9" s="12">
        <f>pozyczki_2024q1!X9+leasing_2024q1!X9</f>
        <v>118865.8445716884</v>
      </c>
      <c r="Y9" s="12">
        <f>pozyczki_2024q1!Y9+leasing_2024q1!Y9</f>
        <v>118865.8445716884</v>
      </c>
      <c r="Z9" s="12">
        <f>pozyczki_2024q1!Z9+leasing_2024q1!Z9</f>
        <v>0</v>
      </c>
      <c r="AA9" s="12">
        <f>pozyczki_2024q1!AA9+leasing_2024q1!AA9</f>
        <v>0</v>
      </c>
      <c r="AB9" s="12">
        <f>pozyczki_2024q1!AB9+leasing_2024q1!AB9</f>
        <v>0</v>
      </c>
      <c r="AC9" s="12">
        <f>pozyczki_2024q1!AC9+leasing_2024q1!AC9</f>
        <v>0</v>
      </c>
      <c r="AD9" s="12">
        <f>pozyczki_2024q1!AD9+leasing_2024q1!AD9</f>
        <v>0</v>
      </c>
      <c r="AE9" s="12">
        <f>pozyczki_2024q1!AE9+leasing_2024q1!AE9</f>
        <v>0</v>
      </c>
      <c r="AF9" s="12">
        <f>pozyczki_2024q1!AF9+leasing_2024q1!AF9</f>
        <v>0</v>
      </c>
      <c r="AG9" s="12">
        <f>pozyczki_2024q1!AG9+leasing_2024q1!AG9</f>
        <v>0</v>
      </c>
      <c r="AH9" s="12">
        <f>pozyczki_2024q1!AH9+leasing_2024q1!AH9</f>
        <v>0</v>
      </c>
      <c r="AI9" s="12">
        <f>pozyczki_2024q1!AI9+leasing_2024q1!AI9</f>
        <v>0</v>
      </c>
      <c r="AJ9" s="12">
        <f>pozyczki_2024q1!AJ9+leasing_2024q1!AJ9</f>
        <v>0</v>
      </c>
      <c r="AK9" s="12">
        <f>pozyczki_2024q1!AK9+leasing_2024q1!AK9</f>
        <v>0</v>
      </c>
      <c r="AL9" s="12">
        <f>pozyczki_2024q1!AL9+leasing_2024q1!AL9</f>
        <v>0</v>
      </c>
      <c r="AM9" s="12">
        <f>pozyczki_2024q1!AM9+leasing_2024q1!AM9</f>
        <v>0</v>
      </c>
      <c r="AN9" s="12">
        <f>pozyczki_2024q1!AN9+leasing_2024q1!AN9</f>
        <v>0</v>
      </c>
      <c r="AO9" s="12">
        <f>pozyczki_2024q1!AO9+leasing_2024q1!AO9</f>
        <v>0</v>
      </c>
      <c r="AP9" s="12">
        <f>pozyczki_2024q1!AP9+leasing_2024q1!AP9</f>
        <v>0</v>
      </c>
      <c r="AQ9" s="12">
        <f>pozyczki_2024q1!AQ9+leasing_2024q1!AQ9</f>
        <v>0</v>
      </c>
      <c r="AR9" s="12">
        <f>pozyczki_2024q1!AR9+leasing_2024q1!AR9</f>
        <v>0</v>
      </c>
      <c r="AS9" s="12">
        <f>pozyczki_2024q1!AS9+leasing_2024q1!AS9</f>
        <v>0</v>
      </c>
      <c r="AT9" s="12">
        <f>pozyczki_2024q1!AT9+leasing_2024q1!AT9</f>
        <v>0</v>
      </c>
      <c r="AU9" s="12">
        <f>pozyczki_2024q1!AU9+leasing_2024q1!AU9</f>
        <v>118865.8445716884</v>
      </c>
      <c r="AV9" s="12">
        <f>pozyczki_2024q1!AV9+leasing_2024q1!AV9</f>
        <v>0</v>
      </c>
      <c r="AW9" s="12">
        <f>pozyczki_2024q1!AW9+leasing_2024q1!AW9</f>
        <v>0</v>
      </c>
      <c r="AX9" s="12">
        <f>pozyczki_2024q1!AX9+leasing_2024q1!AX9</f>
        <v>0</v>
      </c>
      <c r="AY9" s="12">
        <f>pozyczki_2024q1!AY9+leasing_2024q1!AY9</f>
        <v>0</v>
      </c>
      <c r="AZ9" s="12">
        <f>pozyczki_2024q1!AZ9+leasing_2024q1!AZ9</f>
        <v>0</v>
      </c>
      <c r="BA9" s="12">
        <f>pozyczki_2024q1!BA9+leasing_2024q1!BA9</f>
        <v>0</v>
      </c>
      <c r="BB9" s="65">
        <f>pozyczki_2024q1!BB9+leasing_2024q1!BB9</f>
        <v>118865.8445716884</v>
      </c>
      <c r="BC9" s="2"/>
    </row>
    <row r="10" spans="1:55" s="1" customFormat="1" x14ac:dyDescent="0.25">
      <c r="A10" s="71">
        <v>6</v>
      </c>
      <c r="B10" s="6" t="s">
        <v>60</v>
      </c>
      <c r="C10" s="12">
        <f>pozyczki_2024q1!C10+leasing_2024q1!C10</f>
        <v>4704</v>
      </c>
      <c r="D10" s="12">
        <f>pozyczki_2024q1!D10+leasing_2024q1!D10</f>
        <v>978</v>
      </c>
      <c r="E10" s="12">
        <f>pozyczki_2024q1!E10+leasing_2024q1!E10</f>
        <v>0</v>
      </c>
      <c r="F10" s="12">
        <f>pozyczki_2024q1!F10+leasing_2024q1!F10</f>
        <v>0</v>
      </c>
      <c r="G10" s="12">
        <f>pozyczki_2024q1!G10+leasing_2024q1!G10</f>
        <v>869</v>
      </c>
      <c r="H10" s="12">
        <f>pozyczki_2024q1!H10+leasing_2024q1!H10</f>
        <v>869</v>
      </c>
      <c r="I10" s="12">
        <f>pozyczki_2024q1!I10+leasing_2024q1!I10</f>
        <v>0</v>
      </c>
      <c r="J10" s="12">
        <f>pozyczki_2024q1!J10+leasing_2024q1!J10</f>
        <v>0</v>
      </c>
      <c r="K10" s="12">
        <f>pozyczki_2024q1!K10+leasing_2024q1!K10</f>
        <v>0</v>
      </c>
      <c r="L10" s="12">
        <f>pozyczki_2024q1!L10+leasing_2024q1!L10</f>
        <v>0</v>
      </c>
      <c r="M10" s="12">
        <f>pozyczki_2024q1!M10+leasing_2024q1!M10</f>
        <v>0</v>
      </c>
      <c r="N10" s="12">
        <f>pozyczki_2024q1!N10+leasing_2024q1!N10</f>
        <v>0</v>
      </c>
      <c r="O10" s="12">
        <f>pozyczki_2024q1!O10+leasing_2024q1!O10</f>
        <v>0</v>
      </c>
      <c r="P10" s="12">
        <f>pozyczki_2024q1!P10+leasing_2024q1!P10</f>
        <v>0</v>
      </c>
      <c r="Q10" s="12">
        <f>pozyczki_2024q1!Q10+leasing_2024q1!Q10</f>
        <v>2857</v>
      </c>
      <c r="R10" s="12">
        <f>pozyczki_2024q1!R10+leasing_2024q1!R10</f>
        <v>0</v>
      </c>
      <c r="S10" s="12">
        <f>pozyczki_2024q1!S10+leasing_2024q1!S10</f>
        <v>0</v>
      </c>
      <c r="T10" s="12">
        <f>pozyczki_2024q1!T10+leasing_2024q1!T10</f>
        <v>0</v>
      </c>
      <c r="U10" s="12">
        <f>pozyczki_2024q1!U10+leasing_2024q1!U10</f>
        <v>0</v>
      </c>
      <c r="V10" s="12">
        <f>pozyczki_2024q1!V10+leasing_2024q1!V10</f>
        <v>0</v>
      </c>
      <c r="W10" s="12">
        <f>pozyczki_2024q1!W10+leasing_2024q1!W10</f>
        <v>0</v>
      </c>
      <c r="X10" s="12">
        <f>pozyczki_2024q1!X10+leasing_2024q1!X10</f>
        <v>209790</v>
      </c>
      <c r="Y10" s="12">
        <f>pozyczki_2024q1!Y10+leasing_2024q1!Y10</f>
        <v>8886</v>
      </c>
      <c r="Z10" s="12">
        <f>pozyczki_2024q1!Z10+leasing_2024q1!Z10</f>
        <v>190908</v>
      </c>
      <c r="AA10" s="12">
        <f>pozyczki_2024q1!AA10+leasing_2024q1!AA10</f>
        <v>0</v>
      </c>
      <c r="AB10" s="12">
        <f>pozyczki_2024q1!AB10+leasing_2024q1!AB10</f>
        <v>0</v>
      </c>
      <c r="AC10" s="12">
        <f>pozyczki_2024q1!AC10+leasing_2024q1!AC10</f>
        <v>0</v>
      </c>
      <c r="AD10" s="12">
        <f>pozyczki_2024q1!AD10+leasing_2024q1!AD10</f>
        <v>0</v>
      </c>
      <c r="AE10" s="12">
        <f>pozyczki_2024q1!AE10+leasing_2024q1!AE10</f>
        <v>6845</v>
      </c>
      <c r="AF10" s="12">
        <f>pozyczki_2024q1!AF10+leasing_2024q1!AF10</f>
        <v>0</v>
      </c>
      <c r="AG10" s="12">
        <f>pozyczki_2024q1!AG10+leasing_2024q1!AG10</f>
        <v>2150</v>
      </c>
      <c r="AH10" s="12">
        <f>pozyczki_2024q1!AH10+leasing_2024q1!AH10</f>
        <v>857</v>
      </c>
      <c r="AI10" s="12">
        <f>pozyczki_2024q1!AI10+leasing_2024q1!AI10</f>
        <v>0</v>
      </c>
      <c r="AJ10" s="12">
        <f>pozyczki_2024q1!AJ10+leasing_2024q1!AJ10</f>
        <v>0</v>
      </c>
      <c r="AK10" s="12">
        <f>pozyczki_2024q1!AK10+leasing_2024q1!AK10</f>
        <v>144</v>
      </c>
      <c r="AL10" s="12">
        <f>pozyczki_2024q1!AL10+leasing_2024q1!AL10</f>
        <v>6931</v>
      </c>
      <c r="AM10" s="12">
        <f>pozyczki_2024q1!AM10+leasing_2024q1!AM10</f>
        <v>6931</v>
      </c>
      <c r="AN10" s="12">
        <f>pozyczki_2024q1!AN10+leasing_2024q1!AN10</f>
        <v>0</v>
      </c>
      <c r="AO10" s="12">
        <f>pozyczki_2024q1!AO10+leasing_2024q1!AO10</f>
        <v>0</v>
      </c>
      <c r="AP10" s="12">
        <f>pozyczki_2024q1!AP10+leasing_2024q1!AP10</f>
        <v>0</v>
      </c>
      <c r="AQ10" s="12">
        <f>pozyczki_2024q1!AQ10+leasing_2024q1!AQ10</f>
        <v>0</v>
      </c>
      <c r="AR10" s="12">
        <f>pozyczki_2024q1!AR10+leasing_2024q1!AR10</f>
        <v>0</v>
      </c>
      <c r="AS10" s="12">
        <f>pozyczki_2024q1!AS10+leasing_2024q1!AS10</f>
        <v>0</v>
      </c>
      <c r="AT10" s="12">
        <f>pozyczki_2024q1!AT10+leasing_2024q1!AT10</f>
        <v>0</v>
      </c>
      <c r="AU10" s="12">
        <f>pozyczki_2024q1!AU10+leasing_2024q1!AU10</f>
        <v>221425</v>
      </c>
      <c r="AV10" s="12">
        <f>pozyczki_2024q1!AV10+leasing_2024q1!AV10</f>
        <v>0</v>
      </c>
      <c r="AW10" s="12">
        <f>pozyczki_2024q1!AW10+leasing_2024q1!AW10</f>
        <v>0</v>
      </c>
      <c r="AX10" s="12">
        <f>pozyczki_2024q1!AX10+leasing_2024q1!AX10</f>
        <v>0</v>
      </c>
      <c r="AY10" s="12">
        <f>pozyczki_2024q1!AY10+leasing_2024q1!AY10</f>
        <v>0</v>
      </c>
      <c r="AZ10" s="12">
        <f>pozyczki_2024q1!AZ10+leasing_2024q1!AZ10</f>
        <v>0</v>
      </c>
      <c r="BA10" s="12">
        <f>pozyczki_2024q1!BA10+leasing_2024q1!BA10</f>
        <v>0</v>
      </c>
      <c r="BB10" s="65">
        <f>pozyczki_2024q1!BB10+leasing_2024q1!BB10</f>
        <v>221425</v>
      </c>
      <c r="BC10" s="2"/>
    </row>
    <row r="11" spans="1:55" s="1" customFormat="1" x14ac:dyDescent="0.25">
      <c r="A11" s="71">
        <v>7</v>
      </c>
      <c r="B11" s="6" t="s">
        <v>61</v>
      </c>
      <c r="C11" s="12">
        <f>pozyczki_2024q1!C11+leasing_2024q1!C11</f>
        <v>45643</v>
      </c>
      <c r="D11" s="12">
        <f>pozyczki_2024q1!D11+leasing_2024q1!D11</f>
        <v>500</v>
      </c>
      <c r="E11" s="12">
        <f>pozyczki_2024q1!E11+leasing_2024q1!E11</f>
        <v>0</v>
      </c>
      <c r="F11" s="12">
        <f>pozyczki_2024q1!F11+leasing_2024q1!F11</f>
        <v>0</v>
      </c>
      <c r="G11" s="12">
        <f>pozyczki_2024q1!G11+leasing_2024q1!G11</f>
        <v>6704</v>
      </c>
      <c r="H11" s="12">
        <f>pozyczki_2024q1!H11+leasing_2024q1!H11</f>
        <v>251</v>
      </c>
      <c r="I11" s="12">
        <f>pozyczki_2024q1!I11+leasing_2024q1!I11</f>
        <v>0</v>
      </c>
      <c r="J11" s="12">
        <f>pozyczki_2024q1!J11+leasing_2024q1!J11</f>
        <v>0</v>
      </c>
      <c r="K11" s="12">
        <f>pozyczki_2024q1!K11+leasing_2024q1!K11</f>
        <v>6453</v>
      </c>
      <c r="L11" s="12">
        <f>pozyczki_2024q1!L11+leasing_2024q1!L11</f>
        <v>0</v>
      </c>
      <c r="M11" s="12">
        <f>pozyczki_2024q1!M11+leasing_2024q1!M11</f>
        <v>0</v>
      </c>
      <c r="N11" s="12">
        <f>pozyczki_2024q1!N11+leasing_2024q1!N11</f>
        <v>15981</v>
      </c>
      <c r="O11" s="12">
        <f>pozyczki_2024q1!O11+leasing_2024q1!O11</f>
        <v>0</v>
      </c>
      <c r="P11" s="12">
        <f>pozyczki_2024q1!P11+leasing_2024q1!P11</f>
        <v>0</v>
      </c>
      <c r="Q11" s="12">
        <f>pozyczki_2024q1!Q11+leasing_2024q1!Q11</f>
        <v>22458</v>
      </c>
      <c r="R11" s="12">
        <f>pozyczki_2024q1!R11+leasing_2024q1!R11</f>
        <v>0</v>
      </c>
      <c r="S11" s="12">
        <f>pozyczki_2024q1!S11+leasing_2024q1!S11</f>
        <v>0</v>
      </c>
      <c r="T11" s="12">
        <f>pozyczki_2024q1!T11+leasing_2024q1!T11</f>
        <v>0</v>
      </c>
      <c r="U11" s="12">
        <f>pozyczki_2024q1!U11+leasing_2024q1!U11</f>
        <v>0</v>
      </c>
      <c r="V11" s="12">
        <f>pozyczki_2024q1!V11+leasing_2024q1!V11</f>
        <v>0</v>
      </c>
      <c r="W11" s="12">
        <f>pozyczki_2024q1!W11+leasing_2024q1!W11</f>
        <v>0</v>
      </c>
      <c r="X11" s="12">
        <f>pozyczki_2024q1!X11+leasing_2024q1!X11</f>
        <v>140502</v>
      </c>
      <c r="Y11" s="12">
        <f>pozyczki_2024q1!Y11+leasing_2024q1!Y11</f>
        <v>5226</v>
      </c>
      <c r="Z11" s="12">
        <f>pozyczki_2024q1!Z11+leasing_2024q1!Z11</f>
        <v>14612</v>
      </c>
      <c r="AA11" s="12">
        <f>pozyczki_2024q1!AA11+leasing_2024q1!AA11</f>
        <v>0</v>
      </c>
      <c r="AB11" s="12">
        <f>pozyczki_2024q1!AB11+leasing_2024q1!AB11</f>
        <v>0</v>
      </c>
      <c r="AC11" s="12">
        <f>pozyczki_2024q1!AC11+leasing_2024q1!AC11</f>
        <v>12901</v>
      </c>
      <c r="AD11" s="12">
        <f>pozyczki_2024q1!AD11+leasing_2024q1!AD11</f>
        <v>0</v>
      </c>
      <c r="AE11" s="12">
        <f>pozyczki_2024q1!AE11+leasing_2024q1!AE11</f>
        <v>169</v>
      </c>
      <c r="AF11" s="12">
        <f>pozyczki_2024q1!AF11+leasing_2024q1!AF11</f>
        <v>0</v>
      </c>
      <c r="AG11" s="12">
        <f>pozyczki_2024q1!AG11+leasing_2024q1!AG11</f>
        <v>102065</v>
      </c>
      <c r="AH11" s="12">
        <f>pozyczki_2024q1!AH11+leasing_2024q1!AH11</f>
        <v>0</v>
      </c>
      <c r="AI11" s="12">
        <f>pozyczki_2024q1!AI11+leasing_2024q1!AI11</f>
        <v>0</v>
      </c>
      <c r="AJ11" s="12">
        <f>pozyczki_2024q1!AJ11+leasing_2024q1!AJ11</f>
        <v>0</v>
      </c>
      <c r="AK11" s="12">
        <f>pozyczki_2024q1!AK11+leasing_2024q1!AK11</f>
        <v>5529</v>
      </c>
      <c r="AL11" s="12">
        <f>pozyczki_2024q1!AL11+leasing_2024q1!AL11</f>
        <v>0</v>
      </c>
      <c r="AM11" s="12">
        <f>pozyczki_2024q1!AM11+leasing_2024q1!AM11</f>
        <v>0</v>
      </c>
      <c r="AN11" s="12">
        <f>pozyczki_2024q1!AN11+leasing_2024q1!AN11</f>
        <v>0</v>
      </c>
      <c r="AO11" s="12">
        <f>pozyczki_2024q1!AO11+leasing_2024q1!AO11</f>
        <v>0</v>
      </c>
      <c r="AP11" s="12">
        <f>pozyczki_2024q1!AP11+leasing_2024q1!AP11</f>
        <v>0</v>
      </c>
      <c r="AQ11" s="12">
        <f>pozyczki_2024q1!AQ11+leasing_2024q1!AQ11</f>
        <v>0</v>
      </c>
      <c r="AR11" s="12">
        <f>pozyczki_2024q1!AR11+leasing_2024q1!AR11</f>
        <v>0</v>
      </c>
      <c r="AS11" s="12">
        <f>pozyczki_2024q1!AS11+leasing_2024q1!AS11</f>
        <v>0</v>
      </c>
      <c r="AT11" s="12">
        <f>pozyczki_2024q1!AT11+leasing_2024q1!AT11</f>
        <v>0</v>
      </c>
      <c r="AU11" s="12">
        <f>pozyczki_2024q1!AU11+leasing_2024q1!AU11</f>
        <v>186145</v>
      </c>
      <c r="AV11" s="12">
        <f>pozyczki_2024q1!AV11+leasing_2024q1!AV11</f>
        <v>0</v>
      </c>
      <c r="AW11" s="12">
        <f>pozyczki_2024q1!AW11+leasing_2024q1!AW11</f>
        <v>0</v>
      </c>
      <c r="AX11" s="12">
        <f>pozyczki_2024q1!AX11+leasing_2024q1!AX11</f>
        <v>0</v>
      </c>
      <c r="AY11" s="12">
        <f>pozyczki_2024q1!AY11+leasing_2024q1!AY11</f>
        <v>0</v>
      </c>
      <c r="AZ11" s="12">
        <f>pozyczki_2024q1!AZ11+leasing_2024q1!AZ11</f>
        <v>0</v>
      </c>
      <c r="BA11" s="12">
        <f>pozyczki_2024q1!BA11+leasing_2024q1!BA11</f>
        <v>0</v>
      </c>
      <c r="BB11" s="65">
        <f>pozyczki_2024q1!BB11+leasing_2024q1!BB11</f>
        <v>186145</v>
      </c>
      <c r="BC11" s="2"/>
    </row>
    <row r="12" spans="1:55" s="1" customFormat="1" x14ac:dyDescent="0.25">
      <c r="A12" s="71">
        <v>8</v>
      </c>
      <c r="B12" s="6" t="s">
        <v>62</v>
      </c>
      <c r="C12" s="12">
        <f>pozyczki_2024q1!C12+leasing_2024q1!C12</f>
        <v>1738785.8744309498</v>
      </c>
      <c r="D12" s="12">
        <f>pozyczki_2024q1!D12+leasing_2024q1!D12</f>
        <v>734899.37298420898</v>
      </c>
      <c r="E12" s="12">
        <f>pozyczki_2024q1!E12+leasing_2024q1!E12</f>
        <v>27410.062689999999</v>
      </c>
      <c r="F12" s="12">
        <f>pozyczki_2024q1!F12+leasing_2024q1!F12</f>
        <v>12201.02088</v>
      </c>
      <c r="G12" s="12">
        <f>pozyczki_2024q1!G12+leasing_2024q1!G12</f>
        <v>425298.82519248198</v>
      </c>
      <c r="H12" s="12">
        <f>pozyczki_2024q1!H12+leasing_2024q1!H12</f>
        <v>211106.86235000001</v>
      </c>
      <c r="I12" s="12">
        <f>pozyczki_2024q1!I12+leasing_2024q1!I12</f>
        <v>5069.7916800000003</v>
      </c>
      <c r="J12" s="12">
        <f>pozyczki_2024q1!J12+leasing_2024q1!J12</f>
        <v>0</v>
      </c>
      <c r="K12" s="12">
        <f>pozyczki_2024q1!K12+leasing_2024q1!K12</f>
        <v>214191.962842482</v>
      </c>
      <c r="L12" s="12">
        <f>pozyczki_2024q1!L12+leasing_2024q1!L12</f>
        <v>0</v>
      </c>
      <c r="M12" s="12">
        <f>pozyczki_2024q1!M12+leasing_2024q1!M12</f>
        <v>0</v>
      </c>
      <c r="N12" s="12">
        <f>pozyczki_2024q1!N12+leasing_2024q1!N12</f>
        <v>366426.25813403999</v>
      </c>
      <c r="O12" s="12">
        <f>pozyczki_2024q1!O12+leasing_2024q1!O12</f>
        <v>0</v>
      </c>
      <c r="P12" s="12">
        <f>pozyczki_2024q1!P12+leasing_2024q1!P12</f>
        <v>0</v>
      </c>
      <c r="Q12" s="12">
        <f>pozyczki_2024q1!Q12+leasing_2024q1!Q12</f>
        <v>171461.291460218</v>
      </c>
      <c r="R12" s="12">
        <f>pozyczki_2024q1!R12+leasing_2024q1!R12</f>
        <v>27426.460060000001</v>
      </c>
      <c r="S12" s="12">
        <f>pozyczki_2024q1!S12+leasing_2024q1!S12</f>
        <v>0</v>
      </c>
      <c r="T12" s="12">
        <f>pozyczki_2024q1!T12+leasing_2024q1!T12</f>
        <v>0</v>
      </c>
      <c r="U12" s="12">
        <f>pozyczki_2024q1!U12+leasing_2024q1!U12</f>
        <v>13273.6666</v>
      </c>
      <c r="V12" s="12">
        <f>pozyczki_2024q1!V12+leasing_2024q1!V12</f>
        <v>48.772350000000003</v>
      </c>
      <c r="W12" s="12">
        <f>pozyczki_2024q1!W12+leasing_2024q1!W12</f>
        <v>0</v>
      </c>
      <c r="X12" s="12">
        <f>pozyczki_2024q1!X12+leasing_2024q1!X12</f>
        <v>799597.94623</v>
      </c>
      <c r="Y12" s="12">
        <f>pozyczki_2024q1!Y12+leasing_2024q1!Y12</f>
        <v>274111.76815000002</v>
      </c>
      <c r="Z12" s="12">
        <f>pozyczki_2024q1!Z12+leasing_2024q1!Z12</f>
        <v>247563.76323000001</v>
      </c>
      <c r="AA12" s="12">
        <f>pozyczki_2024q1!AA12+leasing_2024q1!AA12</f>
        <v>11872.632229999999</v>
      </c>
      <c r="AB12" s="12">
        <f>pozyczki_2024q1!AB12+leasing_2024q1!AB12</f>
        <v>5052.1869999999999</v>
      </c>
      <c r="AC12" s="12">
        <f>pozyczki_2024q1!AC12+leasing_2024q1!AC12</f>
        <v>21259.426050000002</v>
      </c>
      <c r="AD12" s="12">
        <f>pozyczki_2024q1!AD12+leasing_2024q1!AD12</f>
        <v>15083.64445</v>
      </c>
      <c r="AE12" s="12">
        <f>pozyczki_2024q1!AE12+leasing_2024q1!AE12</f>
        <v>10132.05125</v>
      </c>
      <c r="AF12" s="12">
        <f>pozyczki_2024q1!AF12+leasing_2024q1!AF12</f>
        <v>21687.124339999998</v>
      </c>
      <c r="AG12" s="12">
        <f>pozyczki_2024q1!AG12+leasing_2024q1!AG12</f>
        <v>18927.622439999999</v>
      </c>
      <c r="AH12" s="12">
        <f>pozyczki_2024q1!AH12+leasing_2024q1!AH12</f>
        <v>14648.02535</v>
      </c>
      <c r="AI12" s="12">
        <f>pozyczki_2024q1!AI12+leasing_2024q1!AI12</f>
        <v>0</v>
      </c>
      <c r="AJ12" s="12">
        <f>pozyczki_2024q1!AJ12+leasing_2024q1!AJ12</f>
        <v>781.38139999999999</v>
      </c>
      <c r="AK12" s="12">
        <f>pozyczki_2024q1!AK12+leasing_2024q1!AK12</f>
        <v>158478.32034000001</v>
      </c>
      <c r="AL12" s="12">
        <f>pozyczki_2024q1!AL12+leasing_2024q1!AL12</f>
        <v>23087.544030000001</v>
      </c>
      <c r="AM12" s="12">
        <f>pozyczki_2024q1!AM12+leasing_2024q1!AM12</f>
        <v>11206.05024</v>
      </c>
      <c r="AN12" s="12">
        <f>pozyczki_2024q1!AN12+leasing_2024q1!AN12</f>
        <v>4324.44427</v>
      </c>
      <c r="AO12" s="12">
        <f>pozyczki_2024q1!AO12+leasing_2024q1!AO12</f>
        <v>7557.0495199999996</v>
      </c>
      <c r="AP12" s="12">
        <f>pozyczki_2024q1!AP12+leasing_2024q1!AP12</f>
        <v>2021.2591499999999</v>
      </c>
      <c r="AQ12" s="12">
        <f>pozyczki_2024q1!AQ12+leasing_2024q1!AQ12</f>
        <v>17</v>
      </c>
      <c r="AR12" s="12">
        <f>pozyczki_2024q1!AR12+leasing_2024q1!AR12</f>
        <v>2004.2591499999999</v>
      </c>
      <c r="AS12" s="12">
        <f>pozyczki_2024q1!AS12+leasing_2024q1!AS12</f>
        <v>0</v>
      </c>
      <c r="AT12" s="12">
        <f>pozyczki_2024q1!AT12+leasing_2024q1!AT12</f>
        <v>0</v>
      </c>
      <c r="AU12" s="12">
        <f>pozyczki_2024q1!AU12+leasing_2024q1!AU12</f>
        <v>2563492.62384095</v>
      </c>
      <c r="AV12" s="12">
        <f>pozyczki_2024q1!AV12+leasing_2024q1!AV12</f>
        <v>0</v>
      </c>
      <c r="AW12" s="12">
        <f>pozyczki_2024q1!AW12+leasing_2024q1!AW12</f>
        <v>0</v>
      </c>
      <c r="AX12" s="12">
        <f>pozyczki_2024q1!AX12+leasing_2024q1!AX12</f>
        <v>0</v>
      </c>
      <c r="AY12" s="12">
        <f>pozyczki_2024q1!AY12+leasing_2024q1!AY12</f>
        <v>0</v>
      </c>
      <c r="AZ12" s="12">
        <f>pozyczki_2024q1!AZ12+leasing_2024q1!AZ12</f>
        <v>0</v>
      </c>
      <c r="BA12" s="12">
        <f>pozyczki_2024q1!BA12+leasing_2024q1!BA12</f>
        <v>0</v>
      </c>
      <c r="BB12" s="65">
        <f>pozyczki_2024q1!BB12+leasing_2024q1!BB12</f>
        <v>2563492.62384095</v>
      </c>
      <c r="BC12" s="2"/>
    </row>
    <row r="13" spans="1:55" s="1" customFormat="1" x14ac:dyDescent="0.25">
      <c r="A13" s="71">
        <v>9</v>
      </c>
      <c r="B13" s="6" t="s">
        <v>63</v>
      </c>
      <c r="C13" s="12">
        <f>pozyczki_2024q1!C13+leasing_2024q1!C13</f>
        <v>270442.06</v>
      </c>
      <c r="D13" s="12">
        <f>pozyczki_2024q1!D13+leasing_2024q1!D13</f>
        <v>134888.03999999998</v>
      </c>
      <c r="E13" s="12">
        <f>pozyczki_2024q1!E13+leasing_2024q1!E13</f>
        <v>4976.8900000000003</v>
      </c>
      <c r="F13" s="12">
        <f>pozyczki_2024q1!F13+leasing_2024q1!F13</f>
        <v>3795.84</v>
      </c>
      <c r="G13" s="12">
        <f>pozyczki_2024q1!G13+leasing_2024q1!G13</f>
        <v>39531.99</v>
      </c>
      <c r="H13" s="12">
        <f>pozyczki_2024q1!H13+leasing_2024q1!H13</f>
        <v>29255.94</v>
      </c>
      <c r="I13" s="12">
        <f>pozyczki_2024q1!I13+leasing_2024q1!I13</f>
        <v>1103.71</v>
      </c>
      <c r="J13" s="12">
        <f>pozyczki_2024q1!J13+leasing_2024q1!J13</f>
        <v>0</v>
      </c>
      <c r="K13" s="12">
        <f>pozyczki_2024q1!K13+leasing_2024q1!K13</f>
        <v>10276.049999999999</v>
      </c>
      <c r="L13" s="12">
        <f>pozyczki_2024q1!L13+leasing_2024q1!L13</f>
        <v>0</v>
      </c>
      <c r="M13" s="12">
        <f>pozyczki_2024q1!M13+leasing_2024q1!M13</f>
        <v>0</v>
      </c>
      <c r="N13" s="12">
        <f>pozyczki_2024q1!N13+leasing_2024q1!N13</f>
        <v>52050.74</v>
      </c>
      <c r="O13" s="12">
        <f>pozyczki_2024q1!O13+leasing_2024q1!O13</f>
        <v>0</v>
      </c>
      <c r="P13" s="12">
        <f>pozyczki_2024q1!P13+leasing_2024q1!P13</f>
        <v>0</v>
      </c>
      <c r="Q13" s="12">
        <f>pozyczki_2024q1!Q13+leasing_2024q1!Q13</f>
        <v>32550.86</v>
      </c>
      <c r="R13" s="12">
        <f>pozyczki_2024q1!R13+leasing_2024q1!R13</f>
        <v>4449.34</v>
      </c>
      <c r="S13" s="12">
        <f>pozyczki_2024q1!S13+leasing_2024q1!S13</f>
        <v>0</v>
      </c>
      <c r="T13" s="12">
        <f>pozyczki_2024q1!T13+leasing_2024q1!T13</f>
        <v>0</v>
      </c>
      <c r="U13" s="12">
        <f>pozyczki_2024q1!U13+leasing_2024q1!U13</f>
        <v>6971.09</v>
      </c>
      <c r="V13" s="12">
        <f>pozyczki_2024q1!V13+leasing_2024q1!V13</f>
        <v>23</v>
      </c>
      <c r="W13" s="12">
        <f>pozyczki_2024q1!W13+leasing_2024q1!W13</f>
        <v>0</v>
      </c>
      <c r="X13" s="12">
        <f>pozyczki_2024q1!X13+leasing_2024q1!X13</f>
        <v>61677.31</v>
      </c>
      <c r="Y13" s="12">
        <f>pozyczki_2024q1!Y13+leasing_2024q1!Y13</f>
        <v>21273.52</v>
      </c>
      <c r="Z13" s="12">
        <f>pozyczki_2024q1!Z13+leasing_2024q1!Z13</f>
        <v>7295.41</v>
      </c>
      <c r="AA13" s="12">
        <f>pozyczki_2024q1!AA13+leasing_2024q1!AA13</f>
        <v>3173.25</v>
      </c>
      <c r="AB13" s="12">
        <f>pozyczki_2024q1!AB13+leasing_2024q1!AB13</f>
        <v>607.37</v>
      </c>
      <c r="AC13" s="12">
        <f>pozyczki_2024q1!AC13+leasing_2024q1!AC13</f>
        <v>3282.16</v>
      </c>
      <c r="AD13" s="12">
        <f>pozyczki_2024q1!AD13+leasing_2024q1!AD13</f>
        <v>0</v>
      </c>
      <c r="AE13" s="12">
        <f>pozyczki_2024q1!AE13+leasing_2024q1!AE13</f>
        <v>3978.52</v>
      </c>
      <c r="AF13" s="12">
        <f>pozyczki_2024q1!AF13+leasing_2024q1!AF13</f>
        <v>5068.6099999999997</v>
      </c>
      <c r="AG13" s="12">
        <f>pozyczki_2024q1!AG13+leasing_2024q1!AG13</f>
        <v>1836.73</v>
      </c>
      <c r="AH13" s="12">
        <f>pozyczki_2024q1!AH13+leasing_2024q1!AH13</f>
        <v>848.37</v>
      </c>
      <c r="AI13" s="12">
        <f>pozyczki_2024q1!AI13+leasing_2024q1!AI13</f>
        <v>0</v>
      </c>
      <c r="AJ13" s="12">
        <f>pozyczki_2024q1!AJ13+leasing_2024q1!AJ13</f>
        <v>0</v>
      </c>
      <c r="AK13" s="12">
        <f>pozyczki_2024q1!AK13+leasing_2024q1!AK13</f>
        <v>14313.37</v>
      </c>
      <c r="AL13" s="12">
        <f>pozyczki_2024q1!AL13+leasing_2024q1!AL13</f>
        <v>265.81</v>
      </c>
      <c r="AM13" s="12">
        <f>pozyczki_2024q1!AM13+leasing_2024q1!AM13</f>
        <v>265.81</v>
      </c>
      <c r="AN13" s="12">
        <f>pozyczki_2024q1!AN13+leasing_2024q1!AN13</f>
        <v>0</v>
      </c>
      <c r="AO13" s="12">
        <f>pozyczki_2024q1!AO13+leasing_2024q1!AO13</f>
        <v>0</v>
      </c>
      <c r="AP13" s="12">
        <f>pozyczki_2024q1!AP13+leasing_2024q1!AP13</f>
        <v>223.58</v>
      </c>
      <c r="AQ13" s="12">
        <f>pozyczki_2024q1!AQ13+leasing_2024q1!AQ13</f>
        <v>0</v>
      </c>
      <c r="AR13" s="12">
        <f>pozyczki_2024q1!AR13+leasing_2024q1!AR13</f>
        <v>223.58</v>
      </c>
      <c r="AS13" s="12">
        <f>pozyczki_2024q1!AS13+leasing_2024q1!AS13</f>
        <v>0</v>
      </c>
      <c r="AT13" s="12">
        <f>pozyczki_2024q1!AT13+leasing_2024q1!AT13</f>
        <v>0</v>
      </c>
      <c r="AU13" s="12">
        <f>pozyczki_2024q1!AU13+leasing_2024q1!AU13</f>
        <v>332608.76</v>
      </c>
      <c r="AV13" s="12">
        <f>pozyczki_2024q1!AV13+leasing_2024q1!AV13</f>
        <v>0</v>
      </c>
      <c r="AW13" s="12">
        <f>pozyczki_2024q1!AW13+leasing_2024q1!AW13</f>
        <v>0</v>
      </c>
      <c r="AX13" s="12">
        <f>pozyczki_2024q1!AX13+leasing_2024q1!AX13</f>
        <v>0</v>
      </c>
      <c r="AY13" s="12">
        <f>pozyczki_2024q1!AY13+leasing_2024q1!AY13</f>
        <v>0</v>
      </c>
      <c r="AZ13" s="12">
        <f>pozyczki_2024q1!AZ13+leasing_2024q1!AZ13</f>
        <v>0</v>
      </c>
      <c r="BA13" s="12">
        <f>pozyczki_2024q1!BA13+leasing_2024q1!BA13</f>
        <v>0</v>
      </c>
      <c r="BB13" s="65">
        <f>pozyczki_2024q1!BB13+leasing_2024q1!BB13</f>
        <v>332608.76</v>
      </c>
      <c r="BC13" s="2"/>
    </row>
    <row r="14" spans="1:55" s="1" customFormat="1" x14ac:dyDescent="0.25">
      <c r="A14" s="71">
        <v>10</v>
      </c>
      <c r="B14" s="6" t="s">
        <v>64</v>
      </c>
      <c r="C14" s="12">
        <f>pozyczki_2024q1!C14+leasing_2024q1!C14</f>
        <v>944511</v>
      </c>
      <c r="D14" s="12">
        <f>pozyczki_2024q1!D14+leasing_2024q1!D14</f>
        <v>416016</v>
      </c>
      <c r="E14" s="12">
        <f>pozyczki_2024q1!E14+leasing_2024q1!E14</f>
        <v>14974</v>
      </c>
      <c r="F14" s="12">
        <f>pozyczki_2024q1!F14+leasing_2024q1!F14</f>
        <v>9186</v>
      </c>
      <c r="G14" s="12">
        <f>pozyczki_2024q1!G14+leasing_2024q1!G14</f>
        <v>147445</v>
      </c>
      <c r="H14" s="12">
        <f>pozyczki_2024q1!H14+leasing_2024q1!H14</f>
        <v>92095</v>
      </c>
      <c r="I14" s="12">
        <f>pozyczki_2024q1!I14+leasing_2024q1!I14</f>
        <v>90</v>
      </c>
      <c r="J14" s="12">
        <f>pozyczki_2024q1!J14+leasing_2024q1!J14</f>
        <v>0</v>
      </c>
      <c r="K14" s="12">
        <f>pozyczki_2024q1!K14+leasing_2024q1!K14</f>
        <v>55350</v>
      </c>
      <c r="L14" s="12">
        <f>pozyczki_2024q1!L14+leasing_2024q1!L14</f>
        <v>0</v>
      </c>
      <c r="M14" s="12">
        <f>pozyczki_2024q1!M14+leasing_2024q1!M14</f>
        <v>0</v>
      </c>
      <c r="N14" s="12">
        <f>pozyczki_2024q1!N14+leasing_2024q1!N14</f>
        <v>228686</v>
      </c>
      <c r="O14" s="12">
        <f>pozyczki_2024q1!O14+leasing_2024q1!O14</f>
        <v>0</v>
      </c>
      <c r="P14" s="12">
        <f>pozyczki_2024q1!P14+leasing_2024q1!P14</f>
        <v>0</v>
      </c>
      <c r="Q14" s="12">
        <f>pozyczki_2024q1!Q14+leasing_2024q1!Q14</f>
        <v>100068</v>
      </c>
      <c r="R14" s="12">
        <f>pozyczki_2024q1!R14+leasing_2024q1!R14</f>
        <v>37357</v>
      </c>
      <c r="S14" s="12">
        <f>pozyczki_2024q1!S14+leasing_2024q1!S14</f>
        <v>0</v>
      </c>
      <c r="T14" s="12">
        <f>pozyczki_2024q1!T14+leasing_2024q1!T14</f>
        <v>0</v>
      </c>
      <c r="U14" s="12">
        <f>pozyczki_2024q1!U14+leasing_2024q1!U14</f>
        <v>14939</v>
      </c>
      <c r="V14" s="12">
        <f>pozyczki_2024q1!V14+leasing_2024q1!V14</f>
        <v>16</v>
      </c>
      <c r="W14" s="12">
        <f>pozyczki_2024q1!W14+leasing_2024q1!W14</f>
        <v>0</v>
      </c>
      <c r="X14" s="12">
        <f>pozyczki_2024q1!X14+leasing_2024q1!X14</f>
        <v>523846</v>
      </c>
      <c r="Y14" s="12">
        <f>pozyczki_2024q1!Y14+leasing_2024q1!Y14</f>
        <v>65067</v>
      </c>
      <c r="Z14" s="12">
        <f>pozyczki_2024q1!Z14+leasing_2024q1!Z14</f>
        <v>11657</v>
      </c>
      <c r="AA14" s="12">
        <f>pozyczki_2024q1!AA14+leasing_2024q1!AA14</f>
        <v>14752</v>
      </c>
      <c r="AB14" s="12">
        <f>pozyczki_2024q1!AB14+leasing_2024q1!AB14</f>
        <v>41717</v>
      </c>
      <c r="AC14" s="12">
        <f>pozyczki_2024q1!AC14+leasing_2024q1!AC14</f>
        <v>121529</v>
      </c>
      <c r="AD14" s="12">
        <f>pozyczki_2024q1!AD14+leasing_2024q1!AD14</f>
        <v>58289</v>
      </c>
      <c r="AE14" s="12">
        <f>pozyczki_2024q1!AE14+leasing_2024q1!AE14</f>
        <v>19177</v>
      </c>
      <c r="AF14" s="12">
        <f>pozyczki_2024q1!AF14+leasing_2024q1!AF14</f>
        <v>6316</v>
      </c>
      <c r="AG14" s="12">
        <f>pozyczki_2024q1!AG14+leasing_2024q1!AG14</f>
        <v>25067</v>
      </c>
      <c r="AH14" s="12">
        <f>pozyczki_2024q1!AH14+leasing_2024q1!AH14</f>
        <v>8196</v>
      </c>
      <c r="AI14" s="12">
        <f>pozyczki_2024q1!AI14+leasing_2024q1!AI14</f>
        <v>0</v>
      </c>
      <c r="AJ14" s="12">
        <f>pozyczki_2024q1!AJ14+leasing_2024q1!AJ14</f>
        <v>0</v>
      </c>
      <c r="AK14" s="12">
        <f>pozyczki_2024q1!AK14+leasing_2024q1!AK14</f>
        <v>152079</v>
      </c>
      <c r="AL14" s="12">
        <f>pozyczki_2024q1!AL14+leasing_2024q1!AL14</f>
        <v>8987</v>
      </c>
      <c r="AM14" s="12">
        <f>pozyczki_2024q1!AM14+leasing_2024q1!AM14</f>
        <v>8987</v>
      </c>
      <c r="AN14" s="12">
        <f>pozyczki_2024q1!AN14+leasing_2024q1!AN14</f>
        <v>0</v>
      </c>
      <c r="AO14" s="12">
        <f>pozyczki_2024q1!AO14+leasing_2024q1!AO14</f>
        <v>0</v>
      </c>
      <c r="AP14" s="12">
        <f>pozyczki_2024q1!AP14+leasing_2024q1!AP14</f>
        <v>10972</v>
      </c>
      <c r="AQ14" s="12">
        <f>pozyczki_2024q1!AQ14+leasing_2024q1!AQ14</f>
        <v>0</v>
      </c>
      <c r="AR14" s="12">
        <f>pozyczki_2024q1!AR14+leasing_2024q1!AR14</f>
        <v>72</v>
      </c>
      <c r="AS14" s="12">
        <f>pozyczki_2024q1!AS14+leasing_2024q1!AS14</f>
        <v>10900</v>
      </c>
      <c r="AT14" s="12">
        <f>pozyczki_2024q1!AT14+leasing_2024q1!AT14</f>
        <v>61654</v>
      </c>
      <c r="AU14" s="12">
        <f>pozyczki_2024q1!AU14+leasing_2024q1!AU14</f>
        <v>1549970</v>
      </c>
      <c r="AV14" s="12">
        <f>pozyczki_2024q1!AV14+leasing_2024q1!AV14</f>
        <v>8595</v>
      </c>
      <c r="AW14" s="12">
        <f>pozyczki_2024q1!AW14+leasing_2024q1!AW14</f>
        <v>8595</v>
      </c>
      <c r="AX14" s="12">
        <f>pozyczki_2024q1!AX14+leasing_2024q1!AX14</f>
        <v>0</v>
      </c>
      <c r="AY14" s="12">
        <f>pozyczki_2024q1!AY14+leasing_2024q1!AY14</f>
        <v>0</v>
      </c>
      <c r="AZ14" s="12">
        <f>pozyczki_2024q1!AZ14+leasing_2024q1!AZ14</f>
        <v>0</v>
      </c>
      <c r="BA14" s="12">
        <f>pozyczki_2024q1!BA14+leasing_2024q1!BA14</f>
        <v>0</v>
      </c>
      <c r="BB14" s="65">
        <f>pozyczki_2024q1!BB14+leasing_2024q1!BB14</f>
        <v>1558565</v>
      </c>
      <c r="BC14" s="2"/>
    </row>
    <row r="15" spans="1:55" s="1" customFormat="1" x14ac:dyDescent="0.25">
      <c r="A15" s="71">
        <v>11</v>
      </c>
      <c r="B15" s="6" t="s">
        <v>65</v>
      </c>
      <c r="C15" s="12">
        <f>pozyczki_2024q1!C15+leasing_2024q1!C15</f>
        <v>51747.291599999997</v>
      </c>
      <c r="D15" s="12">
        <f>pozyczki_2024q1!D15+leasing_2024q1!D15</f>
        <v>9271.5072099999998</v>
      </c>
      <c r="E15" s="12">
        <f>pozyczki_2024q1!E15+leasing_2024q1!E15</f>
        <v>139</v>
      </c>
      <c r="F15" s="12">
        <f>pozyczki_2024q1!F15+leasing_2024q1!F15</f>
        <v>685.64227000000005</v>
      </c>
      <c r="G15" s="12">
        <f>pozyczki_2024q1!G15+leasing_2024q1!G15</f>
        <v>11711.68419</v>
      </c>
      <c r="H15" s="12">
        <f>pozyczki_2024q1!H15+leasing_2024q1!H15</f>
        <v>5352.0093900000002</v>
      </c>
      <c r="I15" s="12">
        <f>pozyczki_2024q1!I15+leasing_2024q1!I15</f>
        <v>0</v>
      </c>
      <c r="J15" s="12">
        <f>pozyczki_2024q1!J15+leasing_2024q1!J15</f>
        <v>0</v>
      </c>
      <c r="K15" s="12">
        <f>pozyczki_2024q1!K15+leasing_2024q1!K15</f>
        <v>6359.6747999999998</v>
      </c>
      <c r="L15" s="12">
        <f>pozyczki_2024q1!L15+leasing_2024q1!L15</f>
        <v>0</v>
      </c>
      <c r="M15" s="12">
        <f>pozyczki_2024q1!M15+leasing_2024q1!M15</f>
        <v>0</v>
      </c>
      <c r="N15" s="12">
        <f>pozyczki_2024q1!N15+leasing_2024q1!N15</f>
        <v>16031.869629999999</v>
      </c>
      <c r="O15" s="12">
        <f>pozyczki_2024q1!O15+leasing_2024q1!O15</f>
        <v>0</v>
      </c>
      <c r="P15" s="12">
        <f>pozyczki_2024q1!P15+leasing_2024q1!P15</f>
        <v>0</v>
      </c>
      <c r="Q15" s="12">
        <f>pozyczki_2024q1!Q15+leasing_2024q1!Q15</f>
        <v>6198.0795099999996</v>
      </c>
      <c r="R15" s="12">
        <f>pozyczki_2024q1!R15+leasing_2024q1!R15</f>
        <v>2399.9674799999998</v>
      </c>
      <c r="S15" s="12">
        <f>pozyczki_2024q1!S15+leasing_2024q1!S15</f>
        <v>0</v>
      </c>
      <c r="T15" s="12">
        <f>pozyczki_2024q1!T15+leasing_2024q1!T15</f>
        <v>0</v>
      </c>
      <c r="U15" s="12">
        <f>pozyczki_2024q1!U15+leasing_2024q1!U15</f>
        <v>6134.1835799999999</v>
      </c>
      <c r="V15" s="12">
        <f>pozyczki_2024q1!V15+leasing_2024q1!V15</f>
        <v>0</v>
      </c>
      <c r="W15" s="12">
        <f>pozyczki_2024q1!W15+leasing_2024q1!W15</f>
        <v>0</v>
      </c>
      <c r="X15" s="12">
        <f>pozyczki_2024q1!X15+leasing_2024q1!X15</f>
        <v>17229.68203</v>
      </c>
      <c r="Y15" s="12">
        <f>pozyczki_2024q1!Y15+leasing_2024q1!Y15</f>
        <v>5511.1105699999998</v>
      </c>
      <c r="Z15" s="12">
        <f>pozyczki_2024q1!Z15+leasing_2024q1!Z15</f>
        <v>1331.24146</v>
      </c>
      <c r="AA15" s="12">
        <f>pozyczki_2024q1!AA15+leasing_2024q1!AA15</f>
        <v>0</v>
      </c>
      <c r="AB15" s="12">
        <f>pozyczki_2024q1!AB15+leasing_2024q1!AB15</f>
        <v>0</v>
      </c>
      <c r="AC15" s="12">
        <f>pozyczki_2024q1!AC15+leasing_2024q1!AC15</f>
        <v>0</v>
      </c>
      <c r="AD15" s="12">
        <f>pozyczki_2024q1!AD15+leasing_2024q1!AD15</f>
        <v>0</v>
      </c>
      <c r="AE15" s="12">
        <f>pozyczki_2024q1!AE15+leasing_2024q1!AE15</f>
        <v>0</v>
      </c>
      <c r="AF15" s="12">
        <f>pozyczki_2024q1!AF15+leasing_2024q1!AF15</f>
        <v>0</v>
      </c>
      <c r="AG15" s="12">
        <f>pozyczki_2024q1!AG15+leasing_2024q1!AG15</f>
        <v>123</v>
      </c>
      <c r="AH15" s="12">
        <f>pozyczki_2024q1!AH15+leasing_2024q1!AH15</f>
        <v>0</v>
      </c>
      <c r="AI15" s="12">
        <f>pozyczki_2024q1!AI15+leasing_2024q1!AI15</f>
        <v>0</v>
      </c>
      <c r="AJ15" s="12">
        <f>pozyczki_2024q1!AJ15+leasing_2024q1!AJ15</f>
        <v>0</v>
      </c>
      <c r="AK15" s="12">
        <f>pozyczki_2024q1!AK15+leasing_2024q1!AK15</f>
        <v>10264.33</v>
      </c>
      <c r="AL15" s="12">
        <f>pozyczki_2024q1!AL15+leasing_2024q1!AL15</f>
        <v>0</v>
      </c>
      <c r="AM15" s="12">
        <f>pozyczki_2024q1!AM15+leasing_2024q1!AM15</f>
        <v>0</v>
      </c>
      <c r="AN15" s="12">
        <f>pozyczki_2024q1!AN15+leasing_2024q1!AN15</f>
        <v>0</v>
      </c>
      <c r="AO15" s="12">
        <f>pozyczki_2024q1!AO15+leasing_2024q1!AO15</f>
        <v>0</v>
      </c>
      <c r="AP15" s="12">
        <f>pozyczki_2024q1!AP15+leasing_2024q1!AP15</f>
        <v>0</v>
      </c>
      <c r="AQ15" s="12">
        <f>pozyczki_2024q1!AQ15+leasing_2024q1!AQ15</f>
        <v>0</v>
      </c>
      <c r="AR15" s="12">
        <f>pozyczki_2024q1!AR15+leasing_2024q1!AR15</f>
        <v>0</v>
      </c>
      <c r="AS15" s="12">
        <f>pozyczki_2024q1!AS15+leasing_2024q1!AS15</f>
        <v>0</v>
      </c>
      <c r="AT15" s="12">
        <f>pozyczki_2024q1!AT15+leasing_2024q1!AT15</f>
        <v>131.0943</v>
      </c>
      <c r="AU15" s="12">
        <f>pozyczki_2024q1!AU15+leasing_2024q1!AU15</f>
        <v>69108.067930000005</v>
      </c>
      <c r="AV15" s="12">
        <f>pozyczki_2024q1!AV15+leasing_2024q1!AV15</f>
        <v>0</v>
      </c>
      <c r="AW15" s="12">
        <f>pozyczki_2024q1!AW15+leasing_2024q1!AW15</f>
        <v>0</v>
      </c>
      <c r="AX15" s="12">
        <f>pozyczki_2024q1!AX15+leasing_2024q1!AX15</f>
        <v>0</v>
      </c>
      <c r="AY15" s="12">
        <f>pozyczki_2024q1!AY15+leasing_2024q1!AY15</f>
        <v>0</v>
      </c>
      <c r="AZ15" s="12">
        <f>pozyczki_2024q1!AZ15+leasing_2024q1!AZ15</f>
        <v>0</v>
      </c>
      <c r="BA15" s="12">
        <f>pozyczki_2024q1!BA15+leasing_2024q1!BA15</f>
        <v>0</v>
      </c>
      <c r="BB15" s="65">
        <f>pozyczki_2024q1!BB15+leasing_2024q1!BB15</f>
        <v>69108.067930000005</v>
      </c>
      <c r="BC15" s="2"/>
    </row>
    <row r="16" spans="1:55" s="1" customFormat="1" x14ac:dyDescent="0.25">
      <c r="A16" s="71">
        <v>12</v>
      </c>
      <c r="B16" s="6" t="s">
        <v>66</v>
      </c>
      <c r="C16" s="12">
        <f>pozyczki_2024q1!C16+leasing_2024q1!C16</f>
        <v>796361.66923</v>
      </c>
      <c r="D16" s="12">
        <f>pozyczki_2024q1!D16+leasing_2024q1!D16</f>
        <v>628936.15564999997</v>
      </c>
      <c r="E16" s="12">
        <f>pozyczki_2024q1!E16+leasing_2024q1!E16</f>
        <v>41987.979050000002</v>
      </c>
      <c r="F16" s="12">
        <f>pozyczki_2024q1!F16+leasing_2024q1!F16</f>
        <v>58855.819819999997</v>
      </c>
      <c r="G16" s="12">
        <f>pozyczki_2024q1!G16+leasing_2024q1!G16</f>
        <v>97827.653179999994</v>
      </c>
      <c r="H16" s="12">
        <f>pozyczki_2024q1!H16+leasing_2024q1!H16</f>
        <v>85342.225399999996</v>
      </c>
      <c r="I16" s="12">
        <f>pozyczki_2024q1!I16+leasing_2024q1!I16</f>
        <v>3179.3458999999998</v>
      </c>
      <c r="J16" s="12">
        <f>pozyczki_2024q1!J16+leasing_2024q1!J16</f>
        <v>0</v>
      </c>
      <c r="K16" s="12">
        <f>pozyczki_2024q1!K16+leasing_2024q1!K16</f>
        <v>12485.42778</v>
      </c>
      <c r="L16" s="12">
        <f>pozyczki_2024q1!L16+leasing_2024q1!L16</f>
        <v>0</v>
      </c>
      <c r="M16" s="12">
        <f>pozyczki_2024q1!M16+leasing_2024q1!M16</f>
        <v>0</v>
      </c>
      <c r="N16" s="12">
        <f>pozyczki_2024q1!N16+leasing_2024q1!N16</f>
        <v>57435.7890999999</v>
      </c>
      <c r="O16" s="12">
        <f>pozyczki_2024q1!O16+leasing_2024q1!O16</f>
        <v>0</v>
      </c>
      <c r="P16" s="12">
        <f>pozyczki_2024q1!P16+leasing_2024q1!P16</f>
        <v>0</v>
      </c>
      <c r="Q16" s="12">
        <f>pozyczki_2024q1!Q16+leasing_2024q1!Q16</f>
        <v>1148.3915400000001</v>
      </c>
      <c r="R16" s="12">
        <f>pozyczki_2024q1!R16+leasing_2024q1!R16</f>
        <v>9942.4356900000002</v>
      </c>
      <c r="S16" s="12">
        <f>pozyczki_2024q1!S16+leasing_2024q1!S16</f>
        <v>0</v>
      </c>
      <c r="T16" s="12">
        <f>pozyczki_2024q1!T16+leasing_2024q1!T16</f>
        <v>0</v>
      </c>
      <c r="U16" s="12">
        <f>pozyczki_2024q1!U16+leasing_2024q1!U16</f>
        <v>1071.24407</v>
      </c>
      <c r="V16" s="12">
        <f>pozyczki_2024q1!V16+leasing_2024q1!V16</f>
        <v>0</v>
      </c>
      <c r="W16" s="12">
        <f>pozyczki_2024q1!W16+leasing_2024q1!W16</f>
        <v>0</v>
      </c>
      <c r="X16" s="12">
        <f>pozyczki_2024q1!X16+leasing_2024q1!X16</f>
        <v>0</v>
      </c>
      <c r="Y16" s="12">
        <f>pozyczki_2024q1!Y16+leasing_2024q1!Y16</f>
        <v>0</v>
      </c>
      <c r="Z16" s="12">
        <f>pozyczki_2024q1!Z16+leasing_2024q1!Z16</f>
        <v>0</v>
      </c>
      <c r="AA16" s="12">
        <f>pozyczki_2024q1!AA16+leasing_2024q1!AA16</f>
        <v>0</v>
      </c>
      <c r="AB16" s="12">
        <f>pozyczki_2024q1!AB16+leasing_2024q1!AB16</f>
        <v>0</v>
      </c>
      <c r="AC16" s="12">
        <f>pozyczki_2024q1!AC16+leasing_2024q1!AC16</f>
        <v>0</v>
      </c>
      <c r="AD16" s="12">
        <f>pozyczki_2024q1!AD16+leasing_2024q1!AD16</f>
        <v>0</v>
      </c>
      <c r="AE16" s="12">
        <f>pozyczki_2024q1!AE16+leasing_2024q1!AE16</f>
        <v>0</v>
      </c>
      <c r="AF16" s="12">
        <f>pozyczki_2024q1!AF16+leasing_2024q1!AF16</f>
        <v>0</v>
      </c>
      <c r="AG16" s="12">
        <f>pozyczki_2024q1!AG16+leasing_2024q1!AG16</f>
        <v>0</v>
      </c>
      <c r="AH16" s="12">
        <f>pozyczki_2024q1!AH16+leasing_2024q1!AH16</f>
        <v>0</v>
      </c>
      <c r="AI16" s="12">
        <f>pozyczki_2024q1!AI16+leasing_2024q1!AI16</f>
        <v>0</v>
      </c>
      <c r="AJ16" s="12">
        <f>pozyczki_2024q1!AJ16+leasing_2024q1!AJ16</f>
        <v>0</v>
      </c>
      <c r="AK16" s="12">
        <f>pozyczki_2024q1!AK16+leasing_2024q1!AK16</f>
        <v>0</v>
      </c>
      <c r="AL16" s="12">
        <f>pozyczki_2024q1!AL16+leasing_2024q1!AL16</f>
        <v>0</v>
      </c>
      <c r="AM16" s="12">
        <f>pozyczki_2024q1!AM16+leasing_2024q1!AM16</f>
        <v>0</v>
      </c>
      <c r="AN16" s="12">
        <f>pozyczki_2024q1!AN16+leasing_2024q1!AN16</f>
        <v>0</v>
      </c>
      <c r="AO16" s="12">
        <f>pozyczki_2024q1!AO16+leasing_2024q1!AO16</f>
        <v>0</v>
      </c>
      <c r="AP16" s="12">
        <f>pozyczki_2024q1!AP16+leasing_2024q1!AP16</f>
        <v>0</v>
      </c>
      <c r="AQ16" s="12">
        <f>pozyczki_2024q1!AQ16+leasing_2024q1!AQ16</f>
        <v>0</v>
      </c>
      <c r="AR16" s="12">
        <f>pozyczki_2024q1!AR16+leasing_2024q1!AR16</f>
        <v>0</v>
      </c>
      <c r="AS16" s="12">
        <f>pozyczki_2024q1!AS16+leasing_2024q1!AS16</f>
        <v>0</v>
      </c>
      <c r="AT16" s="12">
        <f>pozyczki_2024q1!AT16+leasing_2024q1!AT16</f>
        <v>0</v>
      </c>
      <c r="AU16" s="12">
        <f>pozyczki_2024q1!AU16+leasing_2024q1!AU16</f>
        <v>796361.66923</v>
      </c>
      <c r="AV16" s="12">
        <f>pozyczki_2024q1!AV16+leasing_2024q1!AV16</f>
        <v>0</v>
      </c>
      <c r="AW16" s="12">
        <f>pozyczki_2024q1!AW16+leasing_2024q1!AW16</f>
        <v>0</v>
      </c>
      <c r="AX16" s="12">
        <f>pozyczki_2024q1!AX16+leasing_2024q1!AX16</f>
        <v>0</v>
      </c>
      <c r="AY16" s="12">
        <f>pozyczki_2024q1!AY16+leasing_2024q1!AY16</f>
        <v>0</v>
      </c>
      <c r="AZ16" s="12">
        <f>pozyczki_2024q1!AZ16+leasing_2024q1!AZ16</f>
        <v>0</v>
      </c>
      <c r="BA16" s="12">
        <f>pozyczki_2024q1!BA16+leasing_2024q1!BA16</f>
        <v>0</v>
      </c>
      <c r="BB16" s="65">
        <f>pozyczki_2024q1!BB16+leasing_2024q1!BB16</f>
        <v>796361.66923</v>
      </c>
      <c r="BC16" s="2"/>
    </row>
    <row r="17" spans="1:55" s="1" customFormat="1" x14ac:dyDescent="0.25">
      <c r="A17" s="71">
        <v>13</v>
      </c>
      <c r="B17" s="6" t="s">
        <v>67</v>
      </c>
      <c r="C17" s="12">
        <f>pozyczki_2024q1!C17+leasing_2024q1!C17</f>
        <v>615293.94060679502</v>
      </c>
      <c r="D17" s="12">
        <f>pozyczki_2024q1!D17+leasing_2024q1!D17</f>
        <v>241303.370283967</v>
      </c>
      <c r="E17" s="12">
        <f>pozyczki_2024q1!E17+leasing_2024q1!E17</f>
        <v>11672.9949</v>
      </c>
      <c r="F17" s="12">
        <f>pozyczki_2024q1!F17+leasing_2024q1!F17</f>
        <v>1928.95695168</v>
      </c>
      <c r="G17" s="12">
        <f>pozyczki_2024q1!G17+leasing_2024q1!G17</f>
        <v>113963.20243201801</v>
      </c>
      <c r="H17" s="12">
        <f>pozyczki_2024q1!H17+leasing_2024q1!H17</f>
        <v>63055.818249368996</v>
      </c>
      <c r="I17" s="12">
        <f>pozyczki_2024q1!I17+leasing_2024q1!I17</f>
        <v>1071.26073625</v>
      </c>
      <c r="J17" s="12">
        <f>pozyczki_2024q1!J17+leasing_2024q1!J17</f>
        <v>0</v>
      </c>
      <c r="K17" s="12">
        <f>pozyczki_2024q1!K17+leasing_2024q1!K17</f>
        <v>50907.384182649002</v>
      </c>
      <c r="L17" s="12">
        <f>pozyczki_2024q1!L17+leasing_2024q1!L17</f>
        <v>0</v>
      </c>
      <c r="M17" s="12">
        <f>pozyczki_2024q1!M17+leasing_2024q1!M17</f>
        <v>0</v>
      </c>
      <c r="N17" s="12">
        <f>pozyczki_2024q1!N17+leasing_2024q1!N17</f>
        <v>162428.86699524801</v>
      </c>
      <c r="O17" s="12">
        <f>pozyczki_2024q1!O17+leasing_2024q1!O17</f>
        <v>0</v>
      </c>
      <c r="P17" s="12">
        <f>pozyczki_2024q1!P17+leasing_2024q1!P17</f>
        <v>0</v>
      </c>
      <c r="Q17" s="12">
        <f>pozyczki_2024q1!Q17+leasing_2024q1!Q17</f>
        <v>73906.188160382095</v>
      </c>
      <c r="R17" s="12">
        <f>pozyczki_2024q1!R17+leasing_2024q1!R17</f>
        <v>8864.7999999999993</v>
      </c>
      <c r="S17" s="12">
        <f>pozyczki_2024q1!S17+leasing_2024q1!S17</f>
        <v>0</v>
      </c>
      <c r="T17" s="12">
        <f>pozyczki_2024q1!T17+leasing_2024q1!T17</f>
        <v>0</v>
      </c>
      <c r="U17" s="12">
        <f>pozyczki_2024q1!U17+leasing_2024q1!U17</f>
        <v>14827.51273518</v>
      </c>
      <c r="V17" s="12">
        <f>pozyczki_2024q1!V17+leasing_2024q1!V17</f>
        <v>556.01300000000003</v>
      </c>
      <c r="W17" s="12">
        <f>pozyczki_2024q1!W17+leasing_2024q1!W17</f>
        <v>0</v>
      </c>
      <c r="X17" s="12">
        <f>pozyczki_2024q1!X17+leasing_2024q1!X17</f>
        <v>254534.34039106299</v>
      </c>
      <c r="Y17" s="12">
        <f>pozyczki_2024q1!Y17+leasing_2024q1!Y17</f>
        <v>56878.220361382999</v>
      </c>
      <c r="Z17" s="12">
        <f>pozyczki_2024q1!Z17+leasing_2024q1!Z17</f>
        <v>242.79312999999999</v>
      </c>
      <c r="AA17" s="12">
        <f>pozyczki_2024q1!AA17+leasing_2024q1!AA17</f>
        <v>19576.334845519999</v>
      </c>
      <c r="AB17" s="12">
        <f>pozyczki_2024q1!AB17+leasing_2024q1!AB17</f>
        <v>66021.967855534007</v>
      </c>
      <c r="AC17" s="12">
        <f>pozyczki_2024q1!AC17+leasing_2024q1!AC17</f>
        <v>0</v>
      </c>
      <c r="AD17" s="12">
        <f>pozyczki_2024q1!AD17+leasing_2024q1!AD17</f>
        <v>13513.546552775</v>
      </c>
      <c r="AE17" s="12">
        <f>pozyczki_2024q1!AE17+leasing_2024q1!AE17</f>
        <v>7212.36528</v>
      </c>
      <c r="AF17" s="12">
        <f>pozyczki_2024q1!AF17+leasing_2024q1!AF17</f>
        <v>0</v>
      </c>
      <c r="AG17" s="12">
        <f>pozyczki_2024q1!AG17+leasing_2024q1!AG17</f>
        <v>15041.292736457999</v>
      </c>
      <c r="AH17" s="12">
        <f>pozyczki_2024q1!AH17+leasing_2024q1!AH17</f>
        <v>17278.007120033999</v>
      </c>
      <c r="AI17" s="12">
        <f>pozyczki_2024q1!AI17+leasing_2024q1!AI17</f>
        <v>0</v>
      </c>
      <c r="AJ17" s="12">
        <f>pozyczki_2024q1!AJ17+leasing_2024q1!AJ17</f>
        <v>0</v>
      </c>
      <c r="AK17" s="12">
        <f>pozyczki_2024q1!AK17+leasing_2024q1!AK17</f>
        <v>58769.812509358999</v>
      </c>
      <c r="AL17" s="12">
        <f>pozyczki_2024q1!AL17+leasing_2024q1!AL17</f>
        <v>3943.1695</v>
      </c>
      <c r="AM17" s="12">
        <f>pozyczki_2024q1!AM17+leasing_2024q1!AM17</f>
        <v>3943.1695</v>
      </c>
      <c r="AN17" s="12">
        <f>pozyczki_2024q1!AN17+leasing_2024q1!AN17</f>
        <v>0</v>
      </c>
      <c r="AO17" s="12">
        <f>pozyczki_2024q1!AO17+leasing_2024q1!AO17</f>
        <v>0</v>
      </c>
      <c r="AP17" s="12">
        <f>pozyczki_2024q1!AP17+leasing_2024q1!AP17</f>
        <v>11927.78111</v>
      </c>
      <c r="AQ17" s="12">
        <f>pozyczki_2024q1!AQ17+leasing_2024q1!AQ17</f>
        <v>0</v>
      </c>
      <c r="AR17" s="12">
        <f>pozyczki_2024q1!AR17+leasing_2024q1!AR17</f>
        <v>1114.7811099999999</v>
      </c>
      <c r="AS17" s="12">
        <f>pozyczki_2024q1!AS17+leasing_2024q1!AS17</f>
        <v>10813</v>
      </c>
      <c r="AT17" s="12">
        <f>pozyczki_2024q1!AT17+leasing_2024q1!AT17</f>
        <v>0</v>
      </c>
      <c r="AU17" s="12">
        <f>pozyczki_2024q1!AU17+leasing_2024q1!AU17</f>
        <v>885699.23160785798</v>
      </c>
      <c r="AV17" s="12">
        <f>pozyczki_2024q1!AV17+leasing_2024q1!AV17</f>
        <v>0</v>
      </c>
      <c r="AW17" s="12">
        <f>pozyczki_2024q1!AW17+leasing_2024q1!AW17</f>
        <v>0</v>
      </c>
      <c r="AX17" s="12">
        <f>pozyczki_2024q1!AX17+leasing_2024q1!AX17</f>
        <v>0</v>
      </c>
      <c r="AY17" s="12">
        <f>pozyczki_2024q1!AY17+leasing_2024q1!AY17</f>
        <v>0</v>
      </c>
      <c r="AZ17" s="12">
        <f>pozyczki_2024q1!AZ17+leasing_2024q1!AZ17</f>
        <v>0</v>
      </c>
      <c r="BA17" s="12">
        <f>pozyczki_2024q1!BA17+leasing_2024q1!BA17</f>
        <v>0</v>
      </c>
      <c r="BB17" s="65">
        <f>pozyczki_2024q1!BB17+leasing_2024q1!BB17</f>
        <v>885699.23160785798</v>
      </c>
      <c r="BC17" s="2"/>
    </row>
    <row r="18" spans="1:55" s="1" customFormat="1" x14ac:dyDescent="0.25">
      <c r="A18" s="71">
        <v>14</v>
      </c>
      <c r="B18" s="6" t="s">
        <v>68</v>
      </c>
      <c r="C18" s="12">
        <f>pozyczki_2024q1!C18+leasing_2024q1!C18</f>
        <v>1405828.371571671</v>
      </c>
      <c r="D18" s="12">
        <f>pozyczki_2024q1!D18+leasing_2024q1!D18</f>
        <v>1026885.30775172</v>
      </c>
      <c r="E18" s="12">
        <f>pozyczki_2024q1!E18+leasing_2024q1!E18</f>
        <v>0</v>
      </c>
      <c r="F18" s="12">
        <f>pozyczki_2024q1!F18+leasing_2024q1!F18</f>
        <v>0</v>
      </c>
      <c r="G18" s="12">
        <f>pozyczki_2024q1!G18+leasing_2024q1!G18</f>
        <v>150563.613273047</v>
      </c>
      <c r="H18" s="12">
        <f>pozyczki_2024q1!H18+leasing_2024q1!H18</f>
        <v>83769.615485896997</v>
      </c>
      <c r="I18" s="12">
        <f>pozyczki_2024q1!I18+leasing_2024q1!I18</f>
        <v>0</v>
      </c>
      <c r="J18" s="12">
        <f>pozyczki_2024q1!J18+leasing_2024q1!J18</f>
        <v>0</v>
      </c>
      <c r="K18" s="12">
        <f>pozyczki_2024q1!K18+leasing_2024q1!K18</f>
        <v>66793.997787150001</v>
      </c>
      <c r="L18" s="12">
        <f>pozyczki_2024q1!L18+leasing_2024q1!L18</f>
        <v>0</v>
      </c>
      <c r="M18" s="12">
        <f>pozyczki_2024q1!M18+leasing_2024q1!M18</f>
        <v>0</v>
      </c>
      <c r="N18" s="12">
        <f>pozyczki_2024q1!N18+leasing_2024q1!N18</f>
        <v>135358.64241419401</v>
      </c>
      <c r="O18" s="12">
        <f>pozyczki_2024q1!O18+leasing_2024q1!O18</f>
        <v>0</v>
      </c>
      <c r="P18" s="12">
        <f>pozyczki_2024q1!P18+leasing_2024q1!P18</f>
        <v>0</v>
      </c>
      <c r="Q18" s="12">
        <f>pozyczki_2024q1!Q18+leasing_2024q1!Q18</f>
        <v>41913.664192705997</v>
      </c>
      <c r="R18" s="12">
        <f>pozyczki_2024q1!R18+leasing_2024q1!R18</f>
        <v>20772.370150000002</v>
      </c>
      <c r="S18" s="12">
        <f>pozyczki_2024q1!S18+leasing_2024q1!S18</f>
        <v>0</v>
      </c>
      <c r="T18" s="12">
        <f>pozyczki_2024q1!T18+leasing_2024q1!T18</f>
        <v>0</v>
      </c>
      <c r="U18" s="12">
        <f>pozyczki_2024q1!U18+leasing_2024q1!U18</f>
        <v>30334.773789999999</v>
      </c>
      <c r="V18" s="12">
        <f>pozyczki_2024q1!V18+leasing_2024q1!V18</f>
        <v>0</v>
      </c>
      <c r="W18" s="12">
        <f>pozyczki_2024q1!W18+leasing_2024q1!W18</f>
        <v>0</v>
      </c>
      <c r="X18" s="12">
        <f>pozyczki_2024q1!X18+leasing_2024q1!X18</f>
        <v>415756.74591278401</v>
      </c>
      <c r="Y18" s="12">
        <f>pozyczki_2024q1!Y18+leasing_2024q1!Y18</f>
        <v>65482.850220676002</v>
      </c>
      <c r="Z18" s="12">
        <f>pozyczki_2024q1!Z18+leasing_2024q1!Z18</f>
        <v>4053.0297399999999</v>
      </c>
      <c r="AA18" s="12">
        <f>pozyczki_2024q1!AA18+leasing_2024q1!AA18</f>
        <v>11888.156256385</v>
      </c>
      <c r="AB18" s="12">
        <f>pozyczki_2024q1!AB18+leasing_2024q1!AB18</f>
        <v>8778.3705613919992</v>
      </c>
      <c r="AC18" s="12">
        <f>pozyczki_2024q1!AC18+leasing_2024q1!AC18</f>
        <v>49910.934330919001</v>
      </c>
      <c r="AD18" s="12">
        <f>pozyczki_2024q1!AD18+leasing_2024q1!AD18</f>
        <v>8502.6373803360002</v>
      </c>
      <c r="AE18" s="12">
        <f>pozyczki_2024q1!AE18+leasing_2024q1!AE18</f>
        <v>65751.128876999996</v>
      </c>
      <c r="AF18" s="12">
        <f>pozyczki_2024q1!AF18+leasing_2024q1!AF18</f>
        <v>1860.2747300000001</v>
      </c>
      <c r="AG18" s="12">
        <f>pozyczki_2024q1!AG18+leasing_2024q1!AG18</f>
        <v>12970.605167295002</v>
      </c>
      <c r="AH18" s="12">
        <f>pozyczki_2024q1!AH18+leasing_2024q1!AH18</f>
        <v>0</v>
      </c>
      <c r="AI18" s="12">
        <f>pozyczki_2024q1!AI18+leasing_2024q1!AI18</f>
        <v>0</v>
      </c>
      <c r="AJ18" s="12">
        <f>pozyczki_2024q1!AJ18+leasing_2024q1!AJ18</f>
        <v>0</v>
      </c>
      <c r="AK18" s="12">
        <f>pozyczki_2024q1!AK18+leasing_2024q1!AK18</f>
        <v>186558.75864878102</v>
      </c>
      <c r="AL18" s="12">
        <f>pozyczki_2024q1!AL18+leasing_2024q1!AL18</f>
        <v>12029.427540724</v>
      </c>
      <c r="AM18" s="12">
        <f>pozyczki_2024q1!AM18+leasing_2024q1!AM18</f>
        <v>12029.427540724</v>
      </c>
      <c r="AN18" s="12">
        <f>pozyczki_2024q1!AN18+leasing_2024q1!AN18</f>
        <v>0</v>
      </c>
      <c r="AO18" s="12">
        <f>pozyczki_2024q1!AO18+leasing_2024q1!AO18</f>
        <v>0</v>
      </c>
      <c r="AP18" s="12">
        <f>pozyczki_2024q1!AP18+leasing_2024q1!AP18</f>
        <v>128980.14819834</v>
      </c>
      <c r="AQ18" s="12">
        <f>pozyczki_2024q1!AQ18+leasing_2024q1!AQ18</f>
        <v>102940.0204049</v>
      </c>
      <c r="AR18" s="12">
        <f>pozyczki_2024q1!AR18+leasing_2024q1!AR18</f>
        <v>26040.127793439999</v>
      </c>
      <c r="AS18" s="12">
        <f>pozyczki_2024q1!AS18+leasing_2024q1!AS18</f>
        <v>0</v>
      </c>
      <c r="AT18" s="12">
        <f>pozyczki_2024q1!AT18+leasing_2024q1!AT18</f>
        <v>26018.551515093</v>
      </c>
      <c r="AU18" s="12">
        <f>pozyczki_2024q1!AU18+leasing_2024q1!AU18</f>
        <v>1988613.2447386112</v>
      </c>
      <c r="AV18" s="12">
        <f>pozyczki_2024q1!AV18+leasing_2024q1!AV18</f>
        <v>0</v>
      </c>
      <c r="AW18" s="12">
        <f>pozyczki_2024q1!AW18+leasing_2024q1!AW18</f>
        <v>0</v>
      </c>
      <c r="AX18" s="12">
        <f>pozyczki_2024q1!AX18+leasing_2024q1!AX18</f>
        <v>0</v>
      </c>
      <c r="AY18" s="12">
        <f>pozyczki_2024q1!AY18+leasing_2024q1!AY18</f>
        <v>0</v>
      </c>
      <c r="AZ18" s="12">
        <f>pozyczki_2024q1!AZ18+leasing_2024q1!AZ18</f>
        <v>0</v>
      </c>
      <c r="BA18" s="12">
        <f>pozyczki_2024q1!BA18+leasing_2024q1!BA18</f>
        <v>0</v>
      </c>
      <c r="BB18" s="65">
        <f>pozyczki_2024q1!BB18+leasing_2024q1!BB18</f>
        <v>1988613.2447386112</v>
      </c>
      <c r="BC18" s="2"/>
    </row>
    <row r="19" spans="1:55" s="1" customFormat="1" x14ac:dyDescent="0.25">
      <c r="A19" s="71">
        <v>15</v>
      </c>
      <c r="B19" s="6" t="s">
        <v>69</v>
      </c>
      <c r="C19" s="12">
        <f>pozyczki_2024q1!C19+leasing_2024q1!C19</f>
        <v>11494.8</v>
      </c>
      <c r="D19" s="12">
        <f>pozyczki_2024q1!D19+leasing_2024q1!D19</f>
        <v>746.1</v>
      </c>
      <c r="E19" s="12">
        <f>pozyczki_2024q1!E19+leasing_2024q1!E19</f>
        <v>0</v>
      </c>
      <c r="F19" s="12">
        <f>pozyczki_2024q1!F19+leasing_2024q1!F19</f>
        <v>0</v>
      </c>
      <c r="G19" s="12">
        <f>pozyczki_2024q1!G19+leasing_2024q1!G19</f>
        <v>1323.8000000000002</v>
      </c>
      <c r="H19" s="12">
        <f>pozyczki_2024q1!H19+leasing_2024q1!H19</f>
        <v>724.19999999999993</v>
      </c>
      <c r="I19" s="12">
        <f>pozyczki_2024q1!I19+leasing_2024q1!I19</f>
        <v>0</v>
      </c>
      <c r="J19" s="12">
        <f>pozyczki_2024q1!J19+leasing_2024q1!J19</f>
        <v>0</v>
      </c>
      <c r="K19" s="12">
        <f>pozyczki_2024q1!K19+leasing_2024q1!K19</f>
        <v>599.6</v>
      </c>
      <c r="L19" s="12">
        <f>pozyczki_2024q1!L19+leasing_2024q1!L19</f>
        <v>0</v>
      </c>
      <c r="M19" s="12">
        <f>pozyczki_2024q1!M19+leasing_2024q1!M19</f>
        <v>0</v>
      </c>
      <c r="N19" s="12">
        <f>pozyczki_2024q1!N19+leasing_2024q1!N19</f>
        <v>602.4</v>
      </c>
      <c r="O19" s="12">
        <f>pozyczki_2024q1!O19+leasing_2024q1!O19</f>
        <v>0</v>
      </c>
      <c r="P19" s="12">
        <f>pozyczki_2024q1!P19+leasing_2024q1!P19</f>
        <v>0</v>
      </c>
      <c r="Q19" s="12">
        <f>pozyczki_2024q1!Q19+leasing_2024q1!Q19</f>
        <v>3112.1</v>
      </c>
      <c r="R19" s="12">
        <f>pozyczki_2024q1!R19+leasing_2024q1!R19</f>
        <v>5325.8</v>
      </c>
      <c r="S19" s="12">
        <f>pozyczki_2024q1!S19+leasing_2024q1!S19</f>
        <v>0</v>
      </c>
      <c r="T19" s="12">
        <f>pozyczki_2024q1!T19+leasing_2024q1!T19</f>
        <v>0</v>
      </c>
      <c r="U19" s="12">
        <f>pozyczki_2024q1!U19+leasing_2024q1!U19</f>
        <v>384.6</v>
      </c>
      <c r="V19" s="12">
        <f>pozyczki_2024q1!V19+leasing_2024q1!V19</f>
        <v>0</v>
      </c>
      <c r="W19" s="12">
        <f>pozyczki_2024q1!W19+leasing_2024q1!W19</f>
        <v>0</v>
      </c>
      <c r="X19" s="12">
        <f>pozyczki_2024q1!X19+leasing_2024q1!X19</f>
        <v>28044.2</v>
      </c>
      <c r="Y19" s="12">
        <f>pozyczki_2024q1!Y19+leasing_2024q1!Y19</f>
        <v>1852.1</v>
      </c>
      <c r="Z19" s="12">
        <f>pozyczki_2024q1!Z19+leasing_2024q1!Z19</f>
        <v>5799.2</v>
      </c>
      <c r="AA19" s="12">
        <f>pozyczki_2024q1!AA19+leasing_2024q1!AA19</f>
        <v>714.1</v>
      </c>
      <c r="AB19" s="12">
        <f>pozyczki_2024q1!AB19+leasing_2024q1!AB19</f>
        <v>1740.3</v>
      </c>
      <c r="AC19" s="12">
        <f>pozyczki_2024q1!AC19+leasing_2024q1!AC19</f>
        <v>1694.6</v>
      </c>
      <c r="AD19" s="12">
        <f>pozyczki_2024q1!AD19+leasing_2024q1!AD19</f>
        <v>132.80000000000001</v>
      </c>
      <c r="AE19" s="12">
        <f>pozyczki_2024q1!AE19+leasing_2024q1!AE19</f>
        <v>138.1</v>
      </c>
      <c r="AF19" s="12">
        <f>pozyczki_2024q1!AF19+leasing_2024q1!AF19</f>
        <v>0</v>
      </c>
      <c r="AG19" s="12">
        <f>pozyczki_2024q1!AG19+leasing_2024q1!AG19</f>
        <v>1029.3</v>
      </c>
      <c r="AH19" s="12">
        <f>pozyczki_2024q1!AH19+leasing_2024q1!AH19</f>
        <v>169.1</v>
      </c>
      <c r="AI19" s="12">
        <f>pozyczki_2024q1!AI19+leasing_2024q1!AI19</f>
        <v>0</v>
      </c>
      <c r="AJ19" s="12">
        <f>pozyczki_2024q1!AJ19+leasing_2024q1!AJ19</f>
        <v>0</v>
      </c>
      <c r="AK19" s="12">
        <f>pozyczki_2024q1!AK19+leasing_2024q1!AK19</f>
        <v>14774.6</v>
      </c>
      <c r="AL19" s="12">
        <f>pozyczki_2024q1!AL19+leasing_2024q1!AL19</f>
        <v>750.8</v>
      </c>
      <c r="AM19" s="12">
        <f>pozyczki_2024q1!AM19+leasing_2024q1!AM19</f>
        <v>750.8</v>
      </c>
      <c r="AN19" s="12">
        <f>pozyczki_2024q1!AN19+leasing_2024q1!AN19</f>
        <v>0</v>
      </c>
      <c r="AO19" s="12">
        <f>pozyczki_2024q1!AO19+leasing_2024q1!AO19</f>
        <v>0</v>
      </c>
      <c r="AP19" s="12">
        <f>pozyczki_2024q1!AP19+leasing_2024q1!AP19</f>
        <v>22.4</v>
      </c>
      <c r="AQ19" s="12">
        <f>pozyczki_2024q1!AQ19+leasing_2024q1!AQ19</f>
        <v>22.4</v>
      </c>
      <c r="AR19" s="12">
        <f>pozyczki_2024q1!AR19+leasing_2024q1!AR19</f>
        <v>0</v>
      </c>
      <c r="AS19" s="12">
        <f>pozyczki_2024q1!AS19+leasing_2024q1!AS19</f>
        <v>0</v>
      </c>
      <c r="AT19" s="12">
        <f>pozyczki_2024q1!AT19+leasing_2024q1!AT19</f>
        <v>0</v>
      </c>
      <c r="AU19" s="12">
        <f>pozyczki_2024q1!AU19+leasing_2024q1!AU19</f>
        <v>40312.199999999997</v>
      </c>
      <c r="AV19" s="12">
        <f>pozyczki_2024q1!AV19+leasing_2024q1!AV19</f>
        <v>0</v>
      </c>
      <c r="AW19" s="12">
        <f>pozyczki_2024q1!AW19+leasing_2024q1!AW19</f>
        <v>0</v>
      </c>
      <c r="AX19" s="12">
        <f>pozyczki_2024q1!AX19+leasing_2024q1!AX19</f>
        <v>0</v>
      </c>
      <c r="AY19" s="12">
        <f>pozyczki_2024q1!AY19+leasing_2024q1!AY19</f>
        <v>0</v>
      </c>
      <c r="AZ19" s="12">
        <f>pozyczki_2024q1!AZ19+leasing_2024q1!AZ19</f>
        <v>0</v>
      </c>
      <c r="BA19" s="12">
        <f>pozyczki_2024q1!BA19+leasing_2024q1!BA19</f>
        <v>0</v>
      </c>
      <c r="BB19" s="65">
        <f>pozyczki_2024q1!BB19+leasing_2024q1!BB19</f>
        <v>40312.199999999997</v>
      </c>
      <c r="BC19" s="2"/>
    </row>
    <row r="20" spans="1:55" s="1" customFormat="1" x14ac:dyDescent="0.25">
      <c r="A20" s="71">
        <v>16</v>
      </c>
      <c r="B20" s="6" t="s">
        <v>70</v>
      </c>
      <c r="C20" s="12">
        <f>pozyczki_2024q1!C20+leasing_2024q1!C20</f>
        <v>984223.08727000002</v>
      </c>
      <c r="D20" s="12">
        <f>pozyczki_2024q1!D20+leasing_2024q1!D20</f>
        <v>420895.43544000003</v>
      </c>
      <c r="E20" s="12">
        <f>pozyczki_2024q1!E20+leasing_2024q1!E20</f>
        <v>8237.3948400000008</v>
      </c>
      <c r="F20" s="12">
        <f>pozyczki_2024q1!F20+leasing_2024q1!F20</f>
        <v>5326.79169</v>
      </c>
      <c r="G20" s="12">
        <f>pozyczki_2024q1!G20+leasing_2024q1!G20</f>
        <v>171555.06985</v>
      </c>
      <c r="H20" s="12">
        <f>pozyczki_2024q1!H20+leasing_2024q1!H20</f>
        <v>69994.464080000005</v>
      </c>
      <c r="I20" s="12">
        <f>pozyczki_2024q1!I20+leasing_2024q1!I20</f>
        <v>677.65231000000006</v>
      </c>
      <c r="J20" s="12">
        <f>pozyczki_2024q1!J20+leasing_2024q1!J20</f>
        <v>0</v>
      </c>
      <c r="K20" s="12">
        <f>pozyczki_2024q1!K20+leasing_2024q1!K20</f>
        <v>101560.60576999999</v>
      </c>
      <c r="L20" s="12">
        <f>pozyczki_2024q1!L20+leasing_2024q1!L20</f>
        <v>0</v>
      </c>
      <c r="M20" s="12">
        <f>pozyczki_2024q1!M20+leasing_2024q1!M20</f>
        <v>0</v>
      </c>
      <c r="N20" s="12">
        <f>pozyczki_2024q1!N20+leasing_2024q1!N20</f>
        <v>217471.91949</v>
      </c>
      <c r="O20" s="12">
        <f>pozyczki_2024q1!O20+leasing_2024q1!O20</f>
        <v>0</v>
      </c>
      <c r="P20" s="12">
        <f>pozyczki_2024q1!P20+leasing_2024q1!P20</f>
        <v>0</v>
      </c>
      <c r="Q20" s="12">
        <f>pozyczki_2024q1!Q20+leasing_2024q1!Q20</f>
        <v>84421.766910000093</v>
      </c>
      <c r="R20" s="12">
        <f>pozyczki_2024q1!R20+leasing_2024q1!R20</f>
        <v>55661.454249999995</v>
      </c>
      <c r="S20" s="12">
        <f>pozyczki_2024q1!S20+leasing_2024q1!S20</f>
        <v>0</v>
      </c>
      <c r="T20" s="12">
        <f>pozyczki_2024q1!T20+leasing_2024q1!T20</f>
        <v>0</v>
      </c>
      <c r="U20" s="12">
        <f>pozyczki_2024q1!U20+leasing_2024q1!U20</f>
        <v>34217.441330000001</v>
      </c>
      <c r="V20" s="12">
        <f>pozyczki_2024q1!V20+leasing_2024q1!V20</f>
        <v>67.715289999999996</v>
      </c>
      <c r="W20" s="12">
        <f>pozyczki_2024q1!W20+leasing_2024q1!W20</f>
        <v>0</v>
      </c>
      <c r="X20" s="12">
        <f>pozyczki_2024q1!X20+leasing_2024q1!X20</f>
        <v>570159.52391999995</v>
      </c>
      <c r="Y20" s="12">
        <f>pozyczki_2024q1!Y20+leasing_2024q1!Y20</f>
        <v>91850.243530000007</v>
      </c>
      <c r="Z20" s="12">
        <f>pozyczki_2024q1!Z20+leasing_2024q1!Z20</f>
        <v>34254.935620000004</v>
      </c>
      <c r="AA20" s="12">
        <f>pozyczki_2024q1!AA20+leasing_2024q1!AA20</f>
        <v>27865.270660000002</v>
      </c>
      <c r="AB20" s="12">
        <f>pozyczki_2024q1!AB20+leasing_2024q1!AB20</f>
        <v>37217.83509</v>
      </c>
      <c r="AC20" s="12">
        <f>pozyczki_2024q1!AC20+leasing_2024q1!AC20</f>
        <v>76742.322150000007</v>
      </c>
      <c r="AD20" s="12">
        <f>pozyczki_2024q1!AD20+leasing_2024q1!AD20</f>
        <v>22043.727360000001</v>
      </c>
      <c r="AE20" s="12">
        <f>pozyczki_2024q1!AE20+leasing_2024q1!AE20</f>
        <v>8159.7883400000001</v>
      </c>
      <c r="AF20" s="12">
        <f>pozyczki_2024q1!AF20+leasing_2024q1!AF20</f>
        <v>2261.5100499999999</v>
      </c>
      <c r="AG20" s="12">
        <f>pozyczki_2024q1!AG20+leasing_2024q1!AG20</f>
        <v>23379.825240000002</v>
      </c>
      <c r="AH20" s="12">
        <f>pozyczki_2024q1!AH20+leasing_2024q1!AH20</f>
        <v>12016.84367</v>
      </c>
      <c r="AI20" s="12">
        <f>pozyczki_2024q1!AI20+leasing_2024q1!AI20</f>
        <v>0</v>
      </c>
      <c r="AJ20" s="12">
        <f>pozyczki_2024q1!AJ20+leasing_2024q1!AJ20</f>
        <v>40.996000000000002</v>
      </c>
      <c r="AK20" s="12">
        <f>pozyczki_2024q1!AK20+leasing_2024q1!AK20</f>
        <v>234326.22620999999</v>
      </c>
      <c r="AL20" s="12">
        <f>pozyczki_2024q1!AL20+leasing_2024q1!AL20</f>
        <v>21208.229610000002</v>
      </c>
      <c r="AM20" s="12">
        <f>pozyczki_2024q1!AM20+leasing_2024q1!AM20</f>
        <v>14929.39789</v>
      </c>
      <c r="AN20" s="12">
        <f>pozyczki_2024q1!AN20+leasing_2024q1!AN20</f>
        <v>59.08</v>
      </c>
      <c r="AO20" s="12">
        <f>pozyczki_2024q1!AO20+leasing_2024q1!AO20</f>
        <v>6219.7517200000002</v>
      </c>
      <c r="AP20" s="12">
        <f>pozyczki_2024q1!AP20+leasing_2024q1!AP20</f>
        <v>59314.727490000005</v>
      </c>
      <c r="AQ20" s="12">
        <f>pozyczki_2024q1!AQ20+leasing_2024q1!AQ20</f>
        <v>23980.824840000001</v>
      </c>
      <c r="AR20" s="12">
        <f>pozyczki_2024q1!AR20+leasing_2024q1!AR20</f>
        <v>21728.900399999999</v>
      </c>
      <c r="AS20" s="12">
        <f>pozyczki_2024q1!AS20+leasing_2024q1!AS20</f>
        <v>13605.00225</v>
      </c>
      <c r="AT20" s="12">
        <f>pozyczki_2024q1!AT20+leasing_2024q1!AT20</f>
        <v>18023.711220000001</v>
      </c>
      <c r="AU20" s="12">
        <f>pozyczki_2024q1!AU20+leasing_2024q1!AU20</f>
        <v>1652929.27951</v>
      </c>
      <c r="AV20" s="12">
        <f>pozyczki_2024q1!AV20+leasing_2024q1!AV20</f>
        <v>32555.162380000002</v>
      </c>
      <c r="AW20" s="12">
        <f>pozyczki_2024q1!AW20+leasing_2024q1!AW20</f>
        <v>0</v>
      </c>
      <c r="AX20" s="12">
        <f>pozyczki_2024q1!AX20+leasing_2024q1!AX20</f>
        <v>3070.48848</v>
      </c>
      <c r="AY20" s="12">
        <f>pozyczki_2024q1!AY20+leasing_2024q1!AY20</f>
        <v>25714.942780000001</v>
      </c>
      <c r="AZ20" s="12">
        <f>pozyczki_2024q1!AZ20+leasing_2024q1!AZ20</f>
        <v>0</v>
      </c>
      <c r="BA20" s="12">
        <f>pozyczki_2024q1!BA20+leasing_2024q1!BA20</f>
        <v>3769.7311199999999</v>
      </c>
      <c r="BB20" s="65">
        <f>pozyczki_2024q1!BB20+leasing_2024q1!BB20</f>
        <v>1685484.4418899999</v>
      </c>
      <c r="BC20" s="2"/>
    </row>
    <row r="21" spans="1:55" s="1" customFormat="1" x14ac:dyDescent="0.25">
      <c r="A21" s="71">
        <v>17</v>
      </c>
      <c r="B21" s="6" t="s">
        <v>71</v>
      </c>
      <c r="C21" s="12">
        <f>pozyczki_2024q1!C21+leasing_2024q1!C21</f>
        <v>2522159.9390087919</v>
      </c>
      <c r="D21" s="12">
        <f>pozyczki_2024q1!D21+leasing_2024q1!D21</f>
        <v>1507125.3667415001</v>
      </c>
      <c r="E21" s="12">
        <f>pozyczki_2024q1!E21+leasing_2024q1!E21</f>
        <v>63156.6158689</v>
      </c>
      <c r="F21" s="12">
        <f>pozyczki_2024q1!F21+leasing_2024q1!F21</f>
        <v>26200.646439356598</v>
      </c>
      <c r="G21" s="12">
        <f>pozyczki_2024q1!G21+leasing_2024q1!G21</f>
        <v>405232.16024487081</v>
      </c>
      <c r="H21" s="12">
        <f>pozyczki_2024q1!H21+leasing_2024q1!H21</f>
        <v>244949.81426726875</v>
      </c>
      <c r="I21" s="12">
        <f>pozyczki_2024q1!I21+leasing_2024q1!I21</f>
        <v>6959.8133900000003</v>
      </c>
      <c r="J21" s="12">
        <f>pozyczki_2024q1!J21+leasing_2024q1!J21</f>
        <v>0</v>
      </c>
      <c r="K21" s="12">
        <f>pozyczki_2024q1!K21+leasing_2024q1!K21</f>
        <v>160282.34597760101</v>
      </c>
      <c r="L21" s="12">
        <f>pozyczki_2024q1!L21+leasing_2024q1!L21</f>
        <v>2177.4265399999999</v>
      </c>
      <c r="M21" s="12">
        <f>pozyczki_2024q1!M21+leasing_2024q1!M21</f>
        <v>0</v>
      </c>
      <c r="N21" s="12">
        <f>pozyczki_2024q1!N21+leasing_2024q1!N21</f>
        <v>368460.95436749462</v>
      </c>
      <c r="O21" s="12">
        <f>pozyczki_2024q1!O21+leasing_2024q1!O21</f>
        <v>0</v>
      </c>
      <c r="P21" s="12">
        <f>pozyczki_2024q1!P21+leasing_2024q1!P21</f>
        <v>0</v>
      </c>
      <c r="Q21" s="12">
        <f>pozyczki_2024q1!Q21+leasing_2024q1!Q21</f>
        <v>151620.72933979769</v>
      </c>
      <c r="R21" s="12">
        <f>pozyczki_2024q1!R21+leasing_2024q1!R21</f>
        <v>63638.908271172397</v>
      </c>
      <c r="S21" s="12">
        <f>pozyczki_2024q1!S21+leasing_2024q1!S21</f>
        <v>0</v>
      </c>
      <c r="T21" s="12">
        <f>pozyczki_2024q1!T21+leasing_2024q1!T21</f>
        <v>0</v>
      </c>
      <c r="U21" s="12">
        <f>pozyczki_2024q1!U21+leasing_2024q1!U21</f>
        <v>26081.820043956501</v>
      </c>
      <c r="V21" s="12">
        <f>pozyczki_2024q1!V21+leasing_2024q1!V21</f>
        <v>768.15853000000004</v>
      </c>
      <c r="W21" s="12">
        <f>pozyczki_2024q1!W21+leasing_2024q1!W21</f>
        <v>0</v>
      </c>
      <c r="X21" s="12">
        <f>pozyczki_2024q1!X21+leasing_2024q1!X21</f>
        <v>798526.885229907</v>
      </c>
      <c r="Y21" s="12">
        <f>pozyczki_2024q1!Y21+leasing_2024q1!Y21</f>
        <v>185269.59560605869</v>
      </c>
      <c r="Z21" s="12">
        <f>pozyczki_2024q1!Z21+leasing_2024q1!Z21</f>
        <v>122261.8276715489</v>
      </c>
      <c r="AA21" s="12">
        <f>pozyczki_2024q1!AA21+leasing_2024q1!AA21</f>
        <v>23952.9968955923</v>
      </c>
      <c r="AB21" s="12">
        <f>pozyczki_2024q1!AB21+leasing_2024q1!AB21</f>
        <v>40674.739372562901</v>
      </c>
      <c r="AC21" s="12">
        <f>pozyczki_2024q1!AC21+leasing_2024q1!AC21</f>
        <v>70692.233005678601</v>
      </c>
      <c r="AD21" s="12">
        <f>pozyczki_2024q1!AD21+leasing_2024q1!AD21</f>
        <v>35480.559572798404</v>
      </c>
      <c r="AE21" s="12">
        <f>pozyczki_2024q1!AE21+leasing_2024q1!AE21</f>
        <v>33486.681206924899</v>
      </c>
      <c r="AF21" s="12">
        <f>pozyczki_2024q1!AF21+leasing_2024q1!AF21</f>
        <v>4166.8790928687504</v>
      </c>
      <c r="AG21" s="12">
        <f>pozyczki_2024q1!AG21+leasing_2024q1!AG21</f>
        <v>32097.407320372953</v>
      </c>
      <c r="AH21" s="12">
        <f>pozyczki_2024q1!AH21+leasing_2024q1!AH21</f>
        <v>28895.151909959677</v>
      </c>
      <c r="AI21" s="12">
        <f>pozyczki_2024q1!AI21+leasing_2024q1!AI21</f>
        <v>0</v>
      </c>
      <c r="AJ21" s="12">
        <f>pozyczki_2024q1!AJ21+leasing_2024q1!AJ21</f>
        <v>2452.099983437</v>
      </c>
      <c r="AK21" s="12">
        <f>pozyczki_2024q1!AK21+leasing_2024q1!AK21</f>
        <v>219096.71359210531</v>
      </c>
      <c r="AL21" s="12">
        <f>pozyczki_2024q1!AL21+leasing_2024q1!AL21</f>
        <v>28969.727382329198</v>
      </c>
      <c r="AM21" s="12">
        <f>pozyczki_2024q1!AM21+leasing_2024q1!AM21</f>
        <v>14687.188509093799</v>
      </c>
      <c r="AN21" s="12">
        <f>pozyczki_2024q1!AN21+leasing_2024q1!AN21</f>
        <v>534.79598999999996</v>
      </c>
      <c r="AO21" s="12">
        <f>pozyczki_2024q1!AO21+leasing_2024q1!AO21</f>
        <v>13747.7428832353</v>
      </c>
      <c r="AP21" s="12">
        <f>pozyczki_2024q1!AP21+leasing_2024q1!AP21</f>
        <v>83584.350131500003</v>
      </c>
      <c r="AQ21" s="12">
        <f>pozyczki_2024q1!AQ21+leasing_2024q1!AQ21</f>
        <v>21303.1934115</v>
      </c>
      <c r="AR21" s="12">
        <f>pozyczki_2024q1!AR21+leasing_2024q1!AR21</f>
        <v>1638.9203199999999</v>
      </c>
      <c r="AS21" s="12">
        <f>pozyczki_2024q1!AS21+leasing_2024q1!AS21</f>
        <v>60642.236400000002</v>
      </c>
      <c r="AT21" s="12">
        <f>pozyczki_2024q1!AT21+leasing_2024q1!AT21</f>
        <v>0</v>
      </c>
      <c r="AU21" s="12">
        <f>pozyczki_2024q1!AU21+leasing_2024q1!AU21</f>
        <v>3433240.9017525311</v>
      </c>
      <c r="AV21" s="12">
        <f>pozyczki_2024q1!AV21+leasing_2024q1!AV21</f>
        <v>0</v>
      </c>
      <c r="AW21" s="12">
        <f>pozyczki_2024q1!AW21+leasing_2024q1!AW21</f>
        <v>0</v>
      </c>
      <c r="AX21" s="12">
        <f>pozyczki_2024q1!AX21+leasing_2024q1!AX21</f>
        <v>0</v>
      </c>
      <c r="AY21" s="12">
        <f>pozyczki_2024q1!AY21+leasing_2024q1!AY21</f>
        <v>0</v>
      </c>
      <c r="AZ21" s="12">
        <f>pozyczki_2024q1!AZ21+leasing_2024q1!AZ21</f>
        <v>0</v>
      </c>
      <c r="BA21" s="12">
        <f>pozyczki_2024q1!BA21+leasing_2024q1!BA21</f>
        <v>0</v>
      </c>
      <c r="BB21" s="65">
        <f>pozyczki_2024q1!BB21+leasing_2024q1!BB21</f>
        <v>3433240.9017525311</v>
      </c>
      <c r="BC21" s="2"/>
    </row>
    <row r="22" spans="1:55" s="1" customFormat="1" x14ac:dyDescent="0.25">
      <c r="A22" s="71">
        <v>18</v>
      </c>
      <c r="B22" s="6" t="s">
        <v>72</v>
      </c>
      <c r="C22" s="12">
        <f>pozyczki_2024q1!C22+leasing_2024q1!C22</f>
        <v>373671.74601</v>
      </c>
      <c r="D22" s="12">
        <f>pozyczki_2024q1!D22+leasing_2024q1!D22</f>
        <v>312090.65625</v>
      </c>
      <c r="E22" s="12">
        <f>pozyczki_2024q1!E22+leasing_2024q1!E22</f>
        <v>0</v>
      </c>
      <c r="F22" s="12">
        <f>pozyczki_2024q1!F22+leasing_2024q1!F22</f>
        <v>0</v>
      </c>
      <c r="G22" s="12">
        <f>pozyczki_2024q1!G22+leasing_2024q1!G22</f>
        <v>49197.677250000001</v>
      </c>
      <c r="H22" s="12">
        <f>pozyczki_2024q1!H22+leasing_2024q1!H22</f>
        <v>49197.677250000001</v>
      </c>
      <c r="I22" s="12">
        <f>pozyczki_2024q1!I22+leasing_2024q1!I22</f>
        <v>0</v>
      </c>
      <c r="J22" s="12">
        <f>pozyczki_2024q1!J22+leasing_2024q1!J22</f>
        <v>0</v>
      </c>
      <c r="K22" s="12">
        <f>pozyczki_2024q1!K22+leasing_2024q1!K22</f>
        <v>0</v>
      </c>
      <c r="L22" s="12">
        <f>pozyczki_2024q1!L22+leasing_2024q1!L22</f>
        <v>0</v>
      </c>
      <c r="M22" s="12">
        <f>pozyczki_2024q1!M22+leasing_2024q1!M22</f>
        <v>0</v>
      </c>
      <c r="N22" s="12">
        <f>pozyczki_2024q1!N22+leasing_2024q1!N22</f>
        <v>0</v>
      </c>
      <c r="O22" s="12">
        <f>pozyczki_2024q1!O22+leasing_2024q1!O22</f>
        <v>0</v>
      </c>
      <c r="P22" s="12">
        <f>pozyczki_2024q1!P22+leasing_2024q1!P22</f>
        <v>0</v>
      </c>
      <c r="Q22" s="12">
        <f>pozyczki_2024q1!Q22+leasing_2024q1!Q22</f>
        <v>0</v>
      </c>
      <c r="R22" s="12">
        <f>pozyczki_2024q1!R22+leasing_2024q1!R22</f>
        <v>0</v>
      </c>
      <c r="S22" s="12">
        <f>pozyczki_2024q1!S22+leasing_2024q1!S22</f>
        <v>0</v>
      </c>
      <c r="T22" s="12">
        <f>pozyczki_2024q1!T22+leasing_2024q1!T22</f>
        <v>0</v>
      </c>
      <c r="U22" s="12">
        <f>pozyczki_2024q1!U22+leasing_2024q1!U22</f>
        <v>12383.41251</v>
      </c>
      <c r="V22" s="12">
        <f>pozyczki_2024q1!V22+leasing_2024q1!V22</f>
        <v>0</v>
      </c>
      <c r="W22" s="12">
        <f>pozyczki_2024q1!W22+leasing_2024q1!W22</f>
        <v>0</v>
      </c>
      <c r="X22" s="12">
        <f>pozyczki_2024q1!X22+leasing_2024q1!X22</f>
        <v>0</v>
      </c>
      <c r="Y22" s="12">
        <f>pozyczki_2024q1!Y22+leasing_2024q1!Y22</f>
        <v>0</v>
      </c>
      <c r="Z22" s="12">
        <f>pozyczki_2024q1!Z22+leasing_2024q1!Z22</f>
        <v>0</v>
      </c>
      <c r="AA22" s="12">
        <f>pozyczki_2024q1!AA22+leasing_2024q1!AA22</f>
        <v>0</v>
      </c>
      <c r="AB22" s="12">
        <f>pozyczki_2024q1!AB22+leasing_2024q1!AB22</f>
        <v>0</v>
      </c>
      <c r="AC22" s="12">
        <f>pozyczki_2024q1!AC22+leasing_2024q1!AC22</f>
        <v>0</v>
      </c>
      <c r="AD22" s="12">
        <f>pozyczki_2024q1!AD22+leasing_2024q1!AD22</f>
        <v>0</v>
      </c>
      <c r="AE22" s="12">
        <f>pozyczki_2024q1!AE22+leasing_2024q1!AE22</f>
        <v>0</v>
      </c>
      <c r="AF22" s="12">
        <f>pozyczki_2024q1!AF22+leasing_2024q1!AF22</f>
        <v>0</v>
      </c>
      <c r="AG22" s="12">
        <f>pozyczki_2024q1!AG22+leasing_2024q1!AG22</f>
        <v>0</v>
      </c>
      <c r="AH22" s="12">
        <f>pozyczki_2024q1!AH22+leasing_2024q1!AH22</f>
        <v>0</v>
      </c>
      <c r="AI22" s="12">
        <f>pozyczki_2024q1!AI22+leasing_2024q1!AI22</f>
        <v>0</v>
      </c>
      <c r="AJ22" s="12">
        <f>pozyczki_2024q1!AJ22+leasing_2024q1!AJ22</f>
        <v>0</v>
      </c>
      <c r="AK22" s="12">
        <f>pozyczki_2024q1!AK22+leasing_2024q1!AK22</f>
        <v>0</v>
      </c>
      <c r="AL22" s="12">
        <f>pozyczki_2024q1!AL22+leasing_2024q1!AL22</f>
        <v>0</v>
      </c>
      <c r="AM22" s="12">
        <f>pozyczki_2024q1!AM22+leasing_2024q1!AM22</f>
        <v>0</v>
      </c>
      <c r="AN22" s="12">
        <f>pozyczki_2024q1!AN22+leasing_2024q1!AN22</f>
        <v>0</v>
      </c>
      <c r="AO22" s="12">
        <f>pozyczki_2024q1!AO22+leasing_2024q1!AO22</f>
        <v>0</v>
      </c>
      <c r="AP22" s="12">
        <f>pozyczki_2024q1!AP22+leasing_2024q1!AP22</f>
        <v>0</v>
      </c>
      <c r="AQ22" s="12">
        <f>pozyczki_2024q1!AQ22+leasing_2024q1!AQ22</f>
        <v>0</v>
      </c>
      <c r="AR22" s="12">
        <f>pozyczki_2024q1!AR22+leasing_2024q1!AR22</f>
        <v>0</v>
      </c>
      <c r="AS22" s="12">
        <f>pozyczki_2024q1!AS22+leasing_2024q1!AS22</f>
        <v>0</v>
      </c>
      <c r="AT22" s="12">
        <f>pozyczki_2024q1!AT22+leasing_2024q1!AT22</f>
        <v>0</v>
      </c>
      <c r="AU22" s="12">
        <f>pozyczki_2024q1!AU22+leasing_2024q1!AU22</f>
        <v>373671.74601</v>
      </c>
      <c r="AV22" s="12">
        <f>pozyczki_2024q1!AV22+leasing_2024q1!AV22</f>
        <v>0</v>
      </c>
      <c r="AW22" s="12">
        <f>pozyczki_2024q1!AW22+leasing_2024q1!AW22</f>
        <v>0</v>
      </c>
      <c r="AX22" s="12">
        <f>pozyczki_2024q1!AX22+leasing_2024q1!AX22</f>
        <v>0</v>
      </c>
      <c r="AY22" s="12">
        <f>pozyczki_2024q1!AY22+leasing_2024q1!AY22</f>
        <v>0</v>
      </c>
      <c r="AZ22" s="12">
        <f>pozyczki_2024q1!AZ22+leasing_2024q1!AZ22</f>
        <v>0</v>
      </c>
      <c r="BA22" s="12">
        <f>pozyczki_2024q1!BA22+leasing_2024q1!BA22</f>
        <v>0</v>
      </c>
      <c r="BB22" s="65">
        <f>pozyczki_2024q1!BB22+leasing_2024q1!BB22</f>
        <v>373671.74601</v>
      </c>
      <c r="BC22" s="2"/>
    </row>
    <row r="23" spans="1:55" s="1" customFormat="1" x14ac:dyDescent="0.25">
      <c r="A23" s="71">
        <v>19</v>
      </c>
      <c r="B23" s="6" t="s">
        <v>73</v>
      </c>
      <c r="C23" s="12">
        <f>pozyczki_2024q1!C23+leasing_2024q1!C23</f>
        <v>1352609.47</v>
      </c>
      <c r="D23" s="12">
        <f>pozyczki_2024q1!D23+leasing_2024q1!D23</f>
        <v>834787.48300000001</v>
      </c>
      <c r="E23" s="12">
        <f>pozyczki_2024q1!E23+leasing_2024q1!E23</f>
        <v>35962.625</v>
      </c>
      <c r="F23" s="12">
        <f>pozyczki_2024q1!F23+leasing_2024q1!F23</f>
        <v>24825.601000000002</v>
      </c>
      <c r="G23" s="12">
        <f>pozyczki_2024q1!G23+leasing_2024q1!G23</f>
        <v>221334.98800000001</v>
      </c>
      <c r="H23" s="12">
        <f>pozyczki_2024q1!H23+leasing_2024q1!H23</f>
        <v>134228.18700000001</v>
      </c>
      <c r="I23" s="12">
        <f>pozyczki_2024q1!I23+leasing_2024q1!I23</f>
        <v>1572.7149999999999</v>
      </c>
      <c r="J23" s="12">
        <f>pozyczki_2024q1!J23+leasing_2024q1!J23</f>
        <v>0</v>
      </c>
      <c r="K23" s="12">
        <f>pozyczki_2024q1!K23+leasing_2024q1!K23</f>
        <v>87106.801000000007</v>
      </c>
      <c r="L23" s="12">
        <f>pozyczki_2024q1!L23+leasing_2024q1!L23</f>
        <v>0</v>
      </c>
      <c r="M23" s="12">
        <f>pozyczki_2024q1!M23+leasing_2024q1!M23</f>
        <v>0</v>
      </c>
      <c r="N23" s="12">
        <f>pozyczki_2024q1!N23+leasing_2024q1!N23</f>
        <v>207301.81400000001</v>
      </c>
      <c r="O23" s="12">
        <f>pozyczki_2024q1!O23+leasing_2024q1!O23</f>
        <v>0</v>
      </c>
      <c r="P23" s="12">
        <f>pozyczki_2024q1!P23+leasing_2024q1!P23</f>
        <v>0</v>
      </c>
      <c r="Q23" s="12">
        <f>pozyczki_2024q1!Q23+leasing_2024q1!Q23</f>
        <v>66352.565000000002</v>
      </c>
      <c r="R23" s="12">
        <f>pozyczki_2024q1!R23+leasing_2024q1!R23</f>
        <v>15148.547</v>
      </c>
      <c r="S23" s="12">
        <f>pozyczki_2024q1!S23+leasing_2024q1!S23</f>
        <v>0</v>
      </c>
      <c r="T23" s="12">
        <f>pozyczki_2024q1!T23+leasing_2024q1!T23</f>
        <v>0</v>
      </c>
      <c r="U23" s="12">
        <f>pozyczki_2024q1!U23+leasing_2024q1!U23</f>
        <v>7684.0730000000003</v>
      </c>
      <c r="V23" s="12">
        <f>pozyczki_2024q1!V23+leasing_2024q1!V23</f>
        <v>92.697000000000003</v>
      </c>
      <c r="W23" s="12">
        <f>pozyczki_2024q1!W23+leasing_2024q1!W23</f>
        <v>0</v>
      </c>
      <c r="X23" s="12">
        <f>pozyczki_2024q1!X23+leasing_2024q1!X23</f>
        <v>684571.67</v>
      </c>
      <c r="Y23" s="12">
        <f>pozyczki_2024q1!Y23+leasing_2024q1!Y23</f>
        <v>59712.053</v>
      </c>
      <c r="Z23" s="12">
        <f>pozyczki_2024q1!Z23+leasing_2024q1!Z23</f>
        <v>243826.166</v>
      </c>
      <c r="AA23" s="12">
        <f>pozyczki_2024q1!AA23+leasing_2024q1!AA23</f>
        <v>24191.093000000001</v>
      </c>
      <c r="AB23" s="12">
        <f>pozyczki_2024q1!AB23+leasing_2024q1!AB23</f>
        <v>16380.302</v>
      </c>
      <c r="AC23" s="12">
        <f>pozyczki_2024q1!AC23+leasing_2024q1!AC23</f>
        <v>31343.813000000002</v>
      </c>
      <c r="AD23" s="12">
        <f>pozyczki_2024q1!AD23+leasing_2024q1!AD23</f>
        <v>18993.355</v>
      </c>
      <c r="AE23" s="12">
        <f>pozyczki_2024q1!AE23+leasing_2024q1!AE23</f>
        <v>52577.653999999995</v>
      </c>
      <c r="AF23" s="12">
        <f>pozyczki_2024q1!AF23+leasing_2024q1!AF23</f>
        <v>2787.3980000000001</v>
      </c>
      <c r="AG23" s="12">
        <f>pozyczki_2024q1!AG23+leasing_2024q1!AG23</f>
        <v>43074.849000000002</v>
      </c>
      <c r="AH23" s="12">
        <f>pozyczki_2024q1!AH23+leasing_2024q1!AH23</f>
        <v>23831.285</v>
      </c>
      <c r="AI23" s="12">
        <f>pozyczki_2024q1!AI23+leasing_2024q1!AI23</f>
        <v>0</v>
      </c>
      <c r="AJ23" s="12">
        <f>pozyczki_2024q1!AJ23+leasing_2024q1!AJ23</f>
        <v>0</v>
      </c>
      <c r="AK23" s="12">
        <f>pozyczki_2024q1!AK23+leasing_2024q1!AK23</f>
        <v>167853.70199999999</v>
      </c>
      <c r="AL23" s="12">
        <f>pozyczki_2024q1!AL23+leasing_2024q1!AL23</f>
        <v>19409.375</v>
      </c>
      <c r="AM23" s="12">
        <f>pozyczki_2024q1!AM23+leasing_2024q1!AM23</f>
        <v>19409.375</v>
      </c>
      <c r="AN23" s="12">
        <f>pozyczki_2024q1!AN23+leasing_2024q1!AN23</f>
        <v>0</v>
      </c>
      <c r="AO23" s="12">
        <f>pozyczki_2024q1!AO23+leasing_2024q1!AO23</f>
        <v>0</v>
      </c>
      <c r="AP23" s="12">
        <f>pozyczki_2024q1!AP23+leasing_2024q1!AP23</f>
        <v>1767.692</v>
      </c>
      <c r="AQ23" s="12">
        <f>pozyczki_2024q1!AQ23+leasing_2024q1!AQ23</f>
        <v>141.34</v>
      </c>
      <c r="AR23" s="12">
        <f>pozyczki_2024q1!AR23+leasing_2024q1!AR23</f>
        <v>1006.352</v>
      </c>
      <c r="AS23" s="12">
        <f>pozyczki_2024q1!AS23+leasing_2024q1!AS23</f>
        <v>620</v>
      </c>
      <c r="AT23" s="12">
        <f>pozyczki_2024q1!AT23+leasing_2024q1!AT23</f>
        <v>563.32000000000005</v>
      </c>
      <c r="AU23" s="12">
        <f>pozyczki_2024q1!AU23+leasing_2024q1!AU23</f>
        <v>2058921.527</v>
      </c>
      <c r="AV23" s="12">
        <f>pozyczki_2024q1!AV23+leasing_2024q1!AV23</f>
        <v>2653.7559999999999</v>
      </c>
      <c r="AW23" s="12">
        <f>pozyczki_2024q1!AW23+leasing_2024q1!AW23</f>
        <v>0</v>
      </c>
      <c r="AX23" s="12">
        <f>pozyczki_2024q1!AX23+leasing_2024q1!AX23</f>
        <v>0</v>
      </c>
      <c r="AY23" s="12">
        <f>pozyczki_2024q1!AY23+leasing_2024q1!AY23</f>
        <v>0</v>
      </c>
      <c r="AZ23" s="12">
        <f>pozyczki_2024q1!AZ23+leasing_2024q1!AZ23</f>
        <v>0</v>
      </c>
      <c r="BA23" s="12">
        <f>pozyczki_2024q1!BA23+leasing_2024q1!BA23</f>
        <v>2653.7559999999999</v>
      </c>
      <c r="BB23" s="65">
        <f>pozyczki_2024q1!BB23+leasing_2024q1!BB23</f>
        <v>2061575.2830000001</v>
      </c>
      <c r="BC23" s="2"/>
    </row>
    <row r="24" spans="1:55" s="1" customFormat="1" x14ac:dyDescent="0.25">
      <c r="A24" s="71">
        <v>20</v>
      </c>
      <c r="B24" s="6" t="s">
        <v>74</v>
      </c>
      <c r="C24" s="12">
        <f>pozyczki_2024q1!C24+leasing_2024q1!C24</f>
        <v>289950</v>
      </c>
      <c r="D24" s="12">
        <f>pozyczki_2024q1!D24+leasing_2024q1!D24</f>
        <v>734</v>
      </c>
      <c r="E24" s="12">
        <f>pozyczki_2024q1!E24+leasing_2024q1!E24</f>
        <v>0</v>
      </c>
      <c r="F24" s="12">
        <f>pozyczki_2024q1!F24+leasing_2024q1!F24</f>
        <v>0</v>
      </c>
      <c r="G24" s="12">
        <f>pozyczki_2024q1!G24+leasing_2024q1!G24</f>
        <v>25819</v>
      </c>
      <c r="H24" s="12">
        <f>pozyczki_2024q1!H24+leasing_2024q1!H24</f>
        <v>9595</v>
      </c>
      <c r="I24" s="12">
        <f>pozyczki_2024q1!I24+leasing_2024q1!I24</f>
        <v>0</v>
      </c>
      <c r="J24" s="12">
        <f>pozyczki_2024q1!J24+leasing_2024q1!J24</f>
        <v>0</v>
      </c>
      <c r="K24" s="12">
        <f>pozyczki_2024q1!K24+leasing_2024q1!K24</f>
        <v>16224</v>
      </c>
      <c r="L24" s="12">
        <f>pozyczki_2024q1!L24+leasing_2024q1!L24</f>
        <v>0</v>
      </c>
      <c r="M24" s="12">
        <f>pozyczki_2024q1!M24+leasing_2024q1!M24</f>
        <v>0</v>
      </c>
      <c r="N24" s="12">
        <f>pozyczki_2024q1!N24+leasing_2024q1!N24</f>
        <v>242952</v>
      </c>
      <c r="O24" s="12">
        <f>pozyczki_2024q1!O24+leasing_2024q1!O24</f>
        <v>0</v>
      </c>
      <c r="P24" s="12">
        <f>pozyczki_2024q1!P24+leasing_2024q1!P24</f>
        <v>0</v>
      </c>
      <c r="Q24" s="12">
        <f>pozyczki_2024q1!Q24+leasing_2024q1!Q24</f>
        <v>20445</v>
      </c>
      <c r="R24" s="12">
        <f>pozyczki_2024q1!R24+leasing_2024q1!R24</f>
        <v>0</v>
      </c>
      <c r="S24" s="12">
        <f>pozyczki_2024q1!S24+leasing_2024q1!S24</f>
        <v>0</v>
      </c>
      <c r="T24" s="12">
        <f>pozyczki_2024q1!T24+leasing_2024q1!T24</f>
        <v>0</v>
      </c>
      <c r="U24" s="12">
        <f>pozyczki_2024q1!U24+leasing_2024q1!U24</f>
        <v>0</v>
      </c>
      <c r="V24" s="12">
        <f>pozyczki_2024q1!V24+leasing_2024q1!V24</f>
        <v>0</v>
      </c>
      <c r="W24" s="12">
        <f>pozyczki_2024q1!W24+leasing_2024q1!W24</f>
        <v>0</v>
      </c>
      <c r="X24" s="12">
        <f>pozyczki_2024q1!X24+leasing_2024q1!X24</f>
        <v>0</v>
      </c>
      <c r="Y24" s="12">
        <f>pozyczki_2024q1!Y24+leasing_2024q1!Y24</f>
        <v>0</v>
      </c>
      <c r="Z24" s="12">
        <f>pozyczki_2024q1!Z24+leasing_2024q1!Z24</f>
        <v>0</v>
      </c>
      <c r="AA24" s="12">
        <f>pozyczki_2024q1!AA24+leasing_2024q1!AA24</f>
        <v>0</v>
      </c>
      <c r="AB24" s="12">
        <f>pozyczki_2024q1!AB24+leasing_2024q1!AB24</f>
        <v>0</v>
      </c>
      <c r="AC24" s="12">
        <f>pozyczki_2024q1!AC24+leasing_2024q1!AC24</f>
        <v>0</v>
      </c>
      <c r="AD24" s="12">
        <f>pozyczki_2024q1!AD24+leasing_2024q1!AD24</f>
        <v>0</v>
      </c>
      <c r="AE24" s="12">
        <f>pozyczki_2024q1!AE24+leasing_2024q1!AE24</f>
        <v>0</v>
      </c>
      <c r="AF24" s="12">
        <f>pozyczki_2024q1!AF24+leasing_2024q1!AF24</f>
        <v>0</v>
      </c>
      <c r="AG24" s="12">
        <f>pozyczki_2024q1!AG24+leasing_2024q1!AG24</f>
        <v>0</v>
      </c>
      <c r="AH24" s="12">
        <f>pozyczki_2024q1!AH24+leasing_2024q1!AH24</f>
        <v>0</v>
      </c>
      <c r="AI24" s="12">
        <f>pozyczki_2024q1!AI24+leasing_2024q1!AI24</f>
        <v>0</v>
      </c>
      <c r="AJ24" s="12">
        <f>pozyczki_2024q1!AJ24+leasing_2024q1!AJ24</f>
        <v>0</v>
      </c>
      <c r="AK24" s="12">
        <f>pozyczki_2024q1!AK24+leasing_2024q1!AK24</f>
        <v>0</v>
      </c>
      <c r="AL24" s="12">
        <f>pozyczki_2024q1!AL24+leasing_2024q1!AL24</f>
        <v>0</v>
      </c>
      <c r="AM24" s="12">
        <f>pozyczki_2024q1!AM24+leasing_2024q1!AM24</f>
        <v>0</v>
      </c>
      <c r="AN24" s="12">
        <f>pozyczki_2024q1!AN24+leasing_2024q1!AN24</f>
        <v>0</v>
      </c>
      <c r="AO24" s="12">
        <f>pozyczki_2024q1!AO24+leasing_2024q1!AO24</f>
        <v>0</v>
      </c>
      <c r="AP24" s="12">
        <f>pozyczki_2024q1!AP24+leasing_2024q1!AP24</f>
        <v>0</v>
      </c>
      <c r="AQ24" s="12">
        <f>pozyczki_2024q1!AQ24+leasing_2024q1!AQ24</f>
        <v>0</v>
      </c>
      <c r="AR24" s="12">
        <f>pozyczki_2024q1!AR24+leasing_2024q1!AR24</f>
        <v>0</v>
      </c>
      <c r="AS24" s="12">
        <f>pozyczki_2024q1!AS24+leasing_2024q1!AS24</f>
        <v>0</v>
      </c>
      <c r="AT24" s="12">
        <f>pozyczki_2024q1!AT24+leasing_2024q1!AT24</f>
        <v>0</v>
      </c>
      <c r="AU24" s="12">
        <f>pozyczki_2024q1!AU24+leasing_2024q1!AU24</f>
        <v>289950</v>
      </c>
      <c r="AV24" s="12">
        <f>pozyczki_2024q1!AV24+leasing_2024q1!AV24</f>
        <v>0</v>
      </c>
      <c r="AW24" s="12">
        <f>pozyczki_2024q1!AW24+leasing_2024q1!AW24</f>
        <v>0</v>
      </c>
      <c r="AX24" s="12">
        <f>pozyczki_2024q1!AX24+leasing_2024q1!AX24</f>
        <v>0</v>
      </c>
      <c r="AY24" s="12">
        <f>pozyczki_2024q1!AY24+leasing_2024q1!AY24</f>
        <v>0</v>
      </c>
      <c r="AZ24" s="12">
        <f>pozyczki_2024q1!AZ24+leasing_2024q1!AZ24</f>
        <v>0</v>
      </c>
      <c r="BA24" s="12">
        <f>pozyczki_2024q1!BA24+leasing_2024q1!BA24</f>
        <v>0</v>
      </c>
      <c r="BB24" s="65">
        <f>pozyczki_2024q1!BB24+leasing_2024q1!BB24</f>
        <v>289950</v>
      </c>
      <c r="BC24" s="2"/>
    </row>
    <row r="25" spans="1:55" s="1" customFormat="1" x14ac:dyDescent="0.25">
      <c r="A25" s="71">
        <v>21</v>
      </c>
      <c r="B25" s="6" t="s">
        <v>75</v>
      </c>
      <c r="C25" s="12">
        <f>pozyczki_2024q1!C25+leasing_2024q1!C25</f>
        <v>35643.125540000001</v>
      </c>
      <c r="D25" s="12">
        <f>pozyczki_2024q1!D25+leasing_2024q1!D25</f>
        <v>1394.2610099999999</v>
      </c>
      <c r="E25" s="12">
        <f>pozyczki_2024q1!E25+leasing_2024q1!E25</f>
        <v>0</v>
      </c>
      <c r="F25" s="12">
        <f>pozyczki_2024q1!F25+leasing_2024q1!F25</f>
        <v>0</v>
      </c>
      <c r="G25" s="12">
        <f>pozyczki_2024q1!G25+leasing_2024q1!G25</f>
        <v>7575.0890600000002</v>
      </c>
      <c r="H25" s="12">
        <f>pozyczki_2024q1!H25+leasing_2024q1!H25</f>
        <v>774.9</v>
      </c>
      <c r="I25" s="12">
        <f>pozyczki_2024q1!I25+leasing_2024q1!I25</f>
        <v>0</v>
      </c>
      <c r="J25" s="12">
        <f>pozyczki_2024q1!J25+leasing_2024q1!J25</f>
        <v>0</v>
      </c>
      <c r="K25" s="12">
        <f>pozyczki_2024q1!K25+leasing_2024q1!K25</f>
        <v>6800.1890599999997</v>
      </c>
      <c r="L25" s="12">
        <f>pozyczki_2024q1!L25+leasing_2024q1!L25</f>
        <v>0</v>
      </c>
      <c r="M25" s="12">
        <f>pozyczki_2024q1!M25+leasing_2024q1!M25</f>
        <v>0</v>
      </c>
      <c r="N25" s="12">
        <f>pozyczki_2024q1!N25+leasing_2024q1!N25</f>
        <v>17063.625240000001</v>
      </c>
      <c r="O25" s="12">
        <f>pozyczki_2024q1!O25+leasing_2024q1!O25</f>
        <v>0</v>
      </c>
      <c r="P25" s="12">
        <f>pozyczki_2024q1!P25+leasing_2024q1!P25</f>
        <v>0</v>
      </c>
      <c r="Q25" s="12">
        <f>pozyczki_2024q1!Q25+leasing_2024q1!Q25</f>
        <v>8795.2502299999996</v>
      </c>
      <c r="R25" s="12">
        <f>pozyczki_2024q1!R25+leasing_2024q1!R25</f>
        <v>0</v>
      </c>
      <c r="S25" s="12">
        <f>pozyczki_2024q1!S25+leasing_2024q1!S25</f>
        <v>0</v>
      </c>
      <c r="T25" s="12">
        <f>pozyczki_2024q1!T25+leasing_2024q1!T25</f>
        <v>0</v>
      </c>
      <c r="U25" s="12">
        <f>pozyczki_2024q1!U25+leasing_2024q1!U25</f>
        <v>814.9</v>
      </c>
      <c r="V25" s="12">
        <f>pozyczki_2024q1!V25+leasing_2024q1!V25</f>
        <v>0</v>
      </c>
      <c r="W25" s="12">
        <f>pozyczki_2024q1!W25+leasing_2024q1!W25</f>
        <v>0</v>
      </c>
      <c r="X25" s="12">
        <f>pozyczki_2024q1!X25+leasing_2024q1!X25</f>
        <v>76817.394620000006</v>
      </c>
      <c r="Y25" s="12">
        <f>pozyczki_2024q1!Y25+leasing_2024q1!Y25</f>
        <v>56232.449399999998</v>
      </c>
      <c r="Z25" s="12">
        <f>pozyczki_2024q1!Z25+leasing_2024q1!Z25</f>
        <v>14043.94831</v>
      </c>
      <c r="AA25" s="12">
        <f>pozyczki_2024q1!AA25+leasing_2024q1!AA25</f>
        <v>0</v>
      </c>
      <c r="AB25" s="12">
        <f>pozyczki_2024q1!AB25+leasing_2024q1!AB25</f>
        <v>0</v>
      </c>
      <c r="AC25" s="12">
        <f>pozyczki_2024q1!AC25+leasing_2024q1!AC25</f>
        <v>954.971</v>
      </c>
      <c r="AD25" s="12">
        <f>pozyczki_2024q1!AD25+leasing_2024q1!AD25</f>
        <v>672.05985999999996</v>
      </c>
      <c r="AE25" s="12">
        <f>pozyczki_2024q1!AE25+leasing_2024q1!AE25</f>
        <v>0</v>
      </c>
      <c r="AF25" s="12">
        <f>pozyczki_2024q1!AF25+leasing_2024q1!AF25</f>
        <v>0</v>
      </c>
      <c r="AG25" s="12">
        <f>pozyczki_2024q1!AG25+leasing_2024q1!AG25</f>
        <v>407.08611999999999</v>
      </c>
      <c r="AH25" s="12">
        <f>pozyczki_2024q1!AH25+leasing_2024q1!AH25</f>
        <v>0</v>
      </c>
      <c r="AI25" s="12">
        <f>pozyczki_2024q1!AI25+leasing_2024q1!AI25</f>
        <v>0</v>
      </c>
      <c r="AJ25" s="12">
        <f>pozyczki_2024q1!AJ25+leasing_2024q1!AJ25</f>
        <v>0</v>
      </c>
      <c r="AK25" s="12">
        <f>pozyczki_2024q1!AK25+leasing_2024q1!AK25</f>
        <v>4506.8799300000001</v>
      </c>
      <c r="AL25" s="12">
        <f>pozyczki_2024q1!AL25+leasing_2024q1!AL25</f>
        <v>2596.5983799999999</v>
      </c>
      <c r="AM25" s="12">
        <f>pozyczki_2024q1!AM25+leasing_2024q1!AM25</f>
        <v>96.598380000000006</v>
      </c>
      <c r="AN25" s="12">
        <f>pozyczki_2024q1!AN25+leasing_2024q1!AN25</f>
        <v>2500</v>
      </c>
      <c r="AO25" s="12">
        <f>pozyczki_2024q1!AO25+leasing_2024q1!AO25</f>
        <v>0</v>
      </c>
      <c r="AP25" s="12">
        <f>pozyczki_2024q1!AP25+leasing_2024q1!AP25</f>
        <v>6156.4251199999999</v>
      </c>
      <c r="AQ25" s="12">
        <f>pozyczki_2024q1!AQ25+leasing_2024q1!AQ25</f>
        <v>6156.4251199999999</v>
      </c>
      <c r="AR25" s="12">
        <f>pozyczki_2024q1!AR25+leasing_2024q1!AR25</f>
        <v>0</v>
      </c>
      <c r="AS25" s="12">
        <f>pozyczki_2024q1!AS25+leasing_2024q1!AS25</f>
        <v>0</v>
      </c>
      <c r="AT25" s="12">
        <f>pozyczki_2024q1!AT25+leasing_2024q1!AT25</f>
        <v>0</v>
      </c>
      <c r="AU25" s="12">
        <f>pozyczki_2024q1!AU25+leasing_2024q1!AU25</f>
        <v>121213.54366</v>
      </c>
      <c r="AV25" s="12">
        <f>pozyczki_2024q1!AV25+leasing_2024q1!AV25</f>
        <v>0</v>
      </c>
      <c r="AW25" s="12">
        <f>pozyczki_2024q1!AW25+leasing_2024q1!AW25</f>
        <v>0</v>
      </c>
      <c r="AX25" s="12">
        <f>pozyczki_2024q1!AX25+leasing_2024q1!AX25</f>
        <v>0</v>
      </c>
      <c r="AY25" s="12">
        <f>pozyczki_2024q1!AY25+leasing_2024q1!AY25</f>
        <v>0</v>
      </c>
      <c r="AZ25" s="12">
        <f>pozyczki_2024q1!AZ25+leasing_2024q1!AZ25</f>
        <v>0</v>
      </c>
      <c r="BA25" s="12">
        <f>pozyczki_2024q1!BA25+leasing_2024q1!BA25</f>
        <v>0</v>
      </c>
      <c r="BB25" s="65">
        <f>pozyczki_2024q1!BB25+leasing_2024q1!BB25</f>
        <v>121213.54366</v>
      </c>
      <c r="BC25" s="2"/>
    </row>
    <row r="26" spans="1:55" s="1" customFormat="1" x14ac:dyDescent="0.25">
      <c r="A26" s="71">
        <v>22</v>
      </c>
      <c r="B26" s="6" t="s">
        <v>76</v>
      </c>
      <c r="C26" s="12">
        <f>pozyczki_2024q1!C26+leasing_2024q1!C26</f>
        <v>16928</v>
      </c>
      <c r="D26" s="12">
        <f>pozyczki_2024q1!D26+leasing_2024q1!D26</f>
        <v>8744</v>
      </c>
      <c r="E26" s="12">
        <f>pozyczki_2024q1!E26+leasing_2024q1!E26</f>
        <v>319</v>
      </c>
      <c r="F26" s="12">
        <f>pozyczki_2024q1!F26+leasing_2024q1!F26</f>
        <v>380</v>
      </c>
      <c r="G26" s="12">
        <f>pozyczki_2024q1!G26+leasing_2024q1!G26</f>
        <v>5039</v>
      </c>
      <c r="H26" s="12">
        <f>pozyczki_2024q1!H26+leasing_2024q1!H26</f>
        <v>4174</v>
      </c>
      <c r="I26" s="12">
        <f>pozyczki_2024q1!I26+leasing_2024q1!I26</f>
        <v>0</v>
      </c>
      <c r="J26" s="12">
        <f>pozyczki_2024q1!J26+leasing_2024q1!J26</f>
        <v>0</v>
      </c>
      <c r="K26" s="12">
        <f>pozyczki_2024q1!K26+leasing_2024q1!K26</f>
        <v>865</v>
      </c>
      <c r="L26" s="12">
        <f>pozyczki_2024q1!L26+leasing_2024q1!L26</f>
        <v>0</v>
      </c>
      <c r="M26" s="12">
        <f>pozyczki_2024q1!M26+leasing_2024q1!M26</f>
        <v>0</v>
      </c>
      <c r="N26" s="12">
        <f>pozyczki_2024q1!N26+leasing_2024q1!N26</f>
        <v>926</v>
      </c>
      <c r="O26" s="12">
        <f>pozyczki_2024q1!O26+leasing_2024q1!O26</f>
        <v>0</v>
      </c>
      <c r="P26" s="12">
        <f>pozyczki_2024q1!P26+leasing_2024q1!P26</f>
        <v>0</v>
      </c>
      <c r="Q26" s="12">
        <f>pozyczki_2024q1!Q26+leasing_2024q1!Q26</f>
        <v>859</v>
      </c>
      <c r="R26" s="12">
        <f>pozyczki_2024q1!R26+leasing_2024q1!R26</f>
        <v>510</v>
      </c>
      <c r="S26" s="12">
        <f>pozyczki_2024q1!S26+leasing_2024q1!S26</f>
        <v>0</v>
      </c>
      <c r="T26" s="12">
        <f>pozyczki_2024q1!T26+leasing_2024q1!T26</f>
        <v>0</v>
      </c>
      <c r="U26" s="12">
        <f>pozyczki_2024q1!U26+leasing_2024q1!U26</f>
        <v>850</v>
      </c>
      <c r="V26" s="12">
        <f>pozyczki_2024q1!V26+leasing_2024q1!V26</f>
        <v>0</v>
      </c>
      <c r="W26" s="12">
        <f>pozyczki_2024q1!W26+leasing_2024q1!W26</f>
        <v>0</v>
      </c>
      <c r="X26" s="12">
        <f>pozyczki_2024q1!X26+leasing_2024q1!X26</f>
        <v>41473</v>
      </c>
      <c r="Y26" s="12">
        <f>pozyczki_2024q1!Y26+leasing_2024q1!Y26</f>
        <v>3032</v>
      </c>
      <c r="Z26" s="12">
        <f>pozyczki_2024q1!Z26+leasing_2024q1!Z26</f>
        <v>10755</v>
      </c>
      <c r="AA26" s="12">
        <f>pozyczki_2024q1!AA26+leasing_2024q1!AA26</f>
        <v>320</v>
      </c>
      <c r="AB26" s="12">
        <f>pozyczki_2024q1!AB26+leasing_2024q1!AB26</f>
        <v>141</v>
      </c>
      <c r="AC26" s="12">
        <f>pozyczki_2024q1!AC26+leasing_2024q1!AC26</f>
        <v>713</v>
      </c>
      <c r="AD26" s="12">
        <f>pozyczki_2024q1!AD26+leasing_2024q1!AD26</f>
        <v>210</v>
      </c>
      <c r="AE26" s="12">
        <f>pozyczki_2024q1!AE26+leasing_2024q1!AE26</f>
        <v>600</v>
      </c>
      <c r="AF26" s="12">
        <f>pozyczki_2024q1!AF26+leasing_2024q1!AF26</f>
        <v>34</v>
      </c>
      <c r="AG26" s="12">
        <f>pozyczki_2024q1!AG26+leasing_2024q1!AG26</f>
        <v>165</v>
      </c>
      <c r="AH26" s="12">
        <f>pozyczki_2024q1!AH26+leasing_2024q1!AH26</f>
        <v>1427</v>
      </c>
      <c r="AI26" s="12">
        <f>pozyczki_2024q1!AI26+leasing_2024q1!AI26</f>
        <v>0</v>
      </c>
      <c r="AJ26" s="12">
        <f>pozyczki_2024q1!AJ26+leasing_2024q1!AJ26</f>
        <v>0</v>
      </c>
      <c r="AK26" s="12">
        <f>pozyczki_2024q1!AK26+leasing_2024q1!AK26</f>
        <v>24076</v>
      </c>
      <c r="AL26" s="12">
        <f>pozyczki_2024q1!AL26+leasing_2024q1!AL26</f>
        <v>0</v>
      </c>
      <c r="AM26" s="12">
        <f>pozyczki_2024q1!AM26+leasing_2024q1!AM26</f>
        <v>0</v>
      </c>
      <c r="AN26" s="12">
        <f>pozyczki_2024q1!AN26+leasing_2024q1!AN26</f>
        <v>0</v>
      </c>
      <c r="AO26" s="12">
        <f>pozyczki_2024q1!AO26+leasing_2024q1!AO26</f>
        <v>0</v>
      </c>
      <c r="AP26" s="12">
        <f>pozyczki_2024q1!AP26+leasing_2024q1!AP26</f>
        <v>3328</v>
      </c>
      <c r="AQ26" s="12">
        <f>pozyczki_2024q1!AQ26+leasing_2024q1!AQ26</f>
        <v>0</v>
      </c>
      <c r="AR26" s="12">
        <f>pozyczki_2024q1!AR26+leasing_2024q1!AR26</f>
        <v>0</v>
      </c>
      <c r="AS26" s="12">
        <f>pozyczki_2024q1!AS26+leasing_2024q1!AS26</f>
        <v>3328</v>
      </c>
      <c r="AT26" s="12">
        <f>pozyczki_2024q1!AT26+leasing_2024q1!AT26</f>
        <v>0</v>
      </c>
      <c r="AU26" s="12">
        <f>pozyczki_2024q1!AU26+leasing_2024q1!AU26</f>
        <v>61729</v>
      </c>
      <c r="AV26" s="12">
        <f>pozyczki_2024q1!AV26+leasing_2024q1!AV26</f>
        <v>0</v>
      </c>
      <c r="AW26" s="12">
        <f>pozyczki_2024q1!AW26+leasing_2024q1!AW26</f>
        <v>0</v>
      </c>
      <c r="AX26" s="12">
        <f>pozyczki_2024q1!AX26+leasing_2024q1!AX26</f>
        <v>0</v>
      </c>
      <c r="AY26" s="12">
        <f>pozyczki_2024q1!AY26+leasing_2024q1!AY26</f>
        <v>0</v>
      </c>
      <c r="AZ26" s="12">
        <f>pozyczki_2024q1!AZ26+leasing_2024q1!AZ26</f>
        <v>0</v>
      </c>
      <c r="BA26" s="12">
        <f>pozyczki_2024q1!BA26+leasing_2024q1!BA26</f>
        <v>0</v>
      </c>
      <c r="BB26" s="65">
        <f>pozyczki_2024q1!BB26+leasing_2024q1!BB26</f>
        <v>61729</v>
      </c>
      <c r="BC26" s="2"/>
    </row>
    <row r="27" spans="1:55" s="1" customFormat="1" x14ac:dyDescent="0.25">
      <c r="A27" s="71">
        <v>23</v>
      </c>
      <c r="B27" s="6" t="s">
        <v>77</v>
      </c>
      <c r="C27" s="12">
        <f>pozyczki_2024q1!C27+leasing_2024q1!C27</f>
        <v>2545</v>
      </c>
      <c r="D27" s="12">
        <f>pozyczki_2024q1!D27+leasing_2024q1!D27</f>
        <v>1179</v>
      </c>
      <c r="E27" s="12">
        <f>pozyczki_2024q1!E27+leasing_2024q1!E27</f>
        <v>0</v>
      </c>
      <c r="F27" s="12">
        <f>pozyczki_2024q1!F27+leasing_2024q1!F27</f>
        <v>0</v>
      </c>
      <c r="G27" s="12">
        <f>pozyczki_2024q1!G27+leasing_2024q1!G27</f>
        <v>1087</v>
      </c>
      <c r="H27" s="12">
        <f>pozyczki_2024q1!H27+leasing_2024q1!H27</f>
        <v>808</v>
      </c>
      <c r="I27" s="12">
        <f>pozyczki_2024q1!I27+leasing_2024q1!I27</f>
        <v>0</v>
      </c>
      <c r="J27" s="12">
        <f>pozyczki_2024q1!J27+leasing_2024q1!J27</f>
        <v>0</v>
      </c>
      <c r="K27" s="12">
        <f>pozyczki_2024q1!K27+leasing_2024q1!K27</f>
        <v>279</v>
      </c>
      <c r="L27" s="12">
        <f>pozyczki_2024q1!L27+leasing_2024q1!L27</f>
        <v>0</v>
      </c>
      <c r="M27" s="12">
        <f>pozyczki_2024q1!M27+leasing_2024q1!M27</f>
        <v>0</v>
      </c>
      <c r="N27" s="12">
        <f>pozyczki_2024q1!N27+leasing_2024q1!N27</f>
        <v>279</v>
      </c>
      <c r="O27" s="12">
        <f>pozyczki_2024q1!O27+leasing_2024q1!O27</f>
        <v>0</v>
      </c>
      <c r="P27" s="12">
        <f>pozyczki_2024q1!P27+leasing_2024q1!P27</f>
        <v>0</v>
      </c>
      <c r="Q27" s="12">
        <f>pozyczki_2024q1!Q27+leasing_2024q1!Q27</f>
        <v>0</v>
      </c>
      <c r="R27" s="12">
        <f>pozyczki_2024q1!R27+leasing_2024q1!R27</f>
        <v>0</v>
      </c>
      <c r="S27" s="12">
        <f>pozyczki_2024q1!S27+leasing_2024q1!S27</f>
        <v>0</v>
      </c>
      <c r="T27" s="12">
        <f>pozyczki_2024q1!T27+leasing_2024q1!T27</f>
        <v>0</v>
      </c>
      <c r="U27" s="12">
        <f>pozyczki_2024q1!U27+leasing_2024q1!U27</f>
        <v>0</v>
      </c>
      <c r="V27" s="12">
        <f>pozyczki_2024q1!V27+leasing_2024q1!V27</f>
        <v>0</v>
      </c>
      <c r="W27" s="12">
        <f>pozyczki_2024q1!W27+leasing_2024q1!W27</f>
        <v>0</v>
      </c>
      <c r="X27" s="12">
        <f>pozyczki_2024q1!X27+leasing_2024q1!X27</f>
        <v>180903</v>
      </c>
      <c r="Y27" s="12">
        <f>pozyczki_2024q1!Y27+leasing_2024q1!Y27</f>
        <v>20575</v>
      </c>
      <c r="Z27" s="12">
        <f>pozyczki_2024q1!Z27+leasing_2024q1!Z27</f>
        <v>8961</v>
      </c>
      <c r="AA27" s="12">
        <f>pozyczki_2024q1!AA27+leasing_2024q1!AA27</f>
        <v>9332</v>
      </c>
      <c r="AB27" s="12">
        <f>pozyczki_2024q1!AB27+leasing_2024q1!AB27</f>
        <v>2726</v>
      </c>
      <c r="AC27" s="12">
        <f>pozyczki_2024q1!AC27+leasing_2024q1!AC27</f>
        <v>11667</v>
      </c>
      <c r="AD27" s="12">
        <f>pozyczki_2024q1!AD27+leasing_2024q1!AD27</f>
        <v>0</v>
      </c>
      <c r="AE27" s="12">
        <f>pozyczki_2024q1!AE27+leasing_2024q1!AE27</f>
        <v>107870</v>
      </c>
      <c r="AF27" s="12">
        <f>pozyczki_2024q1!AF27+leasing_2024q1!AF27</f>
        <v>0</v>
      </c>
      <c r="AG27" s="12">
        <f>pozyczki_2024q1!AG27+leasing_2024q1!AG27</f>
        <v>4014</v>
      </c>
      <c r="AH27" s="12">
        <f>pozyczki_2024q1!AH27+leasing_2024q1!AH27</f>
        <v>0</v>
      </c>
      <c r="AI27" s="12">
        <f>pozyczki_2024q1!AI27+leasing_2024q1!AI27</f>
        <v>0</v>
      </c>
      <c r="AJ27" s="12">
        <f>pozyczki_2024q1!AJ27+leasing_2024q1!AJ27</f>
        <v>0</v>
      </c>
      <c r="AK27" s="12">
        <f>pozyczki_2024q1!AK27+leasing_2024q1!AK27</f>
        <v>15758</v>
      </c>
      <c r="AL27" s="12">
        <f>pozyczki_2024q1!AL27+leasing_2024q1!AL27</f>
        <v>23835</v>
      </c>
      <c r="AM27" s="12">
        <f>pozyczki_2024q1!AM27+leasing_2024q1!AM27</f>
        <v>22027</v>
      </c>
      <c r="AN27" s="12">
        <f>pozyczki_2024q1!AN27+leasing_2024q1!AN27</f>
        <v>1808</v>
      </c>
      <c r="AO27" s="12">
        <f>pozyczki_2024q1!AO27+leasing_2024q1!AO27</f>
        <v>0</v>
      </c>
      <c r="AP27" s="12">
        <f>pozyczki_2024q1!AP27+leasing_2024q1!AP27</f>
        <v>0</v>
      </c>
      <c r="AQ27" s="12">
        <f>pozyczki_2024q1!AQ27+leasing_2024q1!AQ27</f>
        <v>0</v>
      </c>
      <c r="AR27" s="12">
        <f>pozyczki_2024q1!AR27+leasing_2024q1!AR27</f>
        <v>0</v>
      </c>
      <c r="AS27" s="12">
        <f>pozyczki_2024q1!AS27+leasing_2024q1!AS27</f>
        <v>0</v>
      </c>
      <c r="AT27" s="12">
        <f>pozyczki_2024q1!AT27+leasing_2024q1!AT27</f>
        <v>0</v>
      </c>
      <c r="AU27" s="12">
        <f>pozyczki_2024q1!AU27+leasing_2024q1!AU27</f>
        <v>207283</v>
      </c>
      <c r="AV27" s="12">
        <f>pozyczki_2024q1!AV27+leasing_2024q1!AV27</f>
        <v>0</v>
      </c>
      <c r="AW27" s="12">
        <f>pozyczki_2024q1!AW27+leasing_2024q1!AW27</f>
        <v>0</v>
      </c>
      <c r="AX27" s="12">
        <f>pozyczki_2024q1!AX27+leasing_2024q1!AX27</f>
        <v>0</v>
      </c>
      <c r="AY27" s="12">
        <f>pozyczki_2024q1!AY27+leasing_2024q1!AY27</f>
        <v>0</v>
      </c>
      <c r="AZ27" s="12">
        <f>pozyczki_2024q1!AZ27+leasing_2024q1!AZ27</f>
        <v>0</v>
      </c>
      <c r="BA27" s="12">
        <f>pozyczki_2024q1!BA27+leasing_2024q1!BA27</f>
        <v>0</v>
      </c>
      <c r="BB27" s="65">
        <f>pozyczki_2024q1!BB27+leasing_2024q1!BB27</f>
        <v>207283</v>
      </c>
      <c r="BC27" s="2"/>
    </row>
    <row r="28" spans="1:55" s="1" customFormat="1" ht="15.75" thickBot="1" x14ac:dyDescent="0.3">
      <c r="A28" s="72">
        <v>24</v>
      </c>
      <c r="B28" s="59" t="s">
        <v>78</v>
      </c>
      <c r="C28" s="60">
        <f>pozyczki_2024q1!C28+leasing_2024q1!C28</f>
        <v>213572.44</v>
      </c>
      <c r="D28" s="60">
        <f>pozyczki_2024q1!D28+leasing_2024q1!D28</f>
        <v>171137.47</v>
      </c>
      <c r="E28" s="60">
        <f>pozyczki_2024q1!E28+leasing_2024q1!E28</f>
        <v>3676.02</v>
      </c>
      <c r="F28" s="60">
        <f>pozyczki_2024q1!F28+leasing_2024q1!F28</f>
        <v>7304.18</v>
      </c>
      <c r="G28" s="60">
        <f>pozyczki_2024q1!G28+leasing_2024q1!G28</f>
        <v>42434.97</v>
      </c>
      <c r="H28" s="60">
        <f>pozyczki_2024q1!H28+leasing_2024q1!H28</f>
        <v>42434.97</v>
      </c>
      <c r="I28" s="60">
        <f>pozyczki_2024q1!I28+leasing_2024q1!I28</f>
        <v>0</v>
      </c>
      <c r="J28" s="60">
        <f>pozyczki_2024q1!J28+leasing_2024q1!J28</f>
        <v>0</v>
      </c>
      <c r="K28" s="60">
        <f>pozyczki_2024q1!K28+leasing_2024q1!K28</f>
        <v>0</v>
      </c>
      <c r="L28" s="60">
        <f>pozyczki_2024q1!L28+leasing_2024q1!L28</f>
        <v>0</v>
      </c>
      <c r="M28" s="60">
        <f>pozyczki_2024q1!M28+leasing_2024q1!M28</f>
        <v>0</v>
      </c>
      <c r="N28" s="60">
        <f>pozyczki_2024q1!N28+leasing_2024q1!N28</f>
        <v>0</v>
      </c>
      <c r="O28" s="60">
        <f>pozyczki_2024q1!O28+leasing_2024q1!O28</f>
        <v>0</v>
      </c>
      <c r="P28" s="60">
        <f>pozyczki_2024q1!P28+leasing_2024q1!P28</f>
        <v>0</v>
      </c>
      <c r="Q28" s="60">
        <f>pozyczki_2024q1!Q28+leasing_2024q1!Q28</f>
        <v>0</v>
      </c>
      <c r="R28" s="60">
        <f>pozyczki_2024q1!R28+leasing_2024q1!R28</f>
        <v>0</v>
      </c>
      <c r="S28" s="60">
        <f>pozyczki_2024q1!S28+leasing_2024q1!S28</f>
        <v>0</v>
      </c>
      <c r="T28" s="60">
        <f>pozyczki_2024q1!T28+leasing_2024q1!T28</f>
        <v>0</v>
      </c>
      <c r="U28" s="60">
        <f>pozyczki_2024q1!U28+leasing_2024q1!U28</f>
        <v>0</v>
      </c>
      <c r="V28" s="60">
        <f>pozyczki_2024q1!V28+leasing_2024q1!V28</f>
        <v>0</v>
      </c>
      <c r="W28" s="60">
        <f>pozyczki_2024q1!W28+leasing_2024q1!W28</f>
        <v>0</v>
      </c>
      <c r="X28" s="60">
        <f>pozyczki_2024q1!X28+leasing_2024q1!X28</f>
        <v>0</v>
      </c>
      <c r="Y28" s="60">
        <f>pozyczki_2024q1!Y28+leasing_2024q1!Y28</f>
        <v>0</v>
      </c>
      <c r="Z28" s="60">
        <f>pozyczki_2024q1!Z28+leasing_2024q1!Z28</f>
        <v>0</v>
      </c>
      <c r="AA28" s="60">
        <f>pozyczki_2024q1!AA28+leasing_2024q1!AA28</f>
        <v>0</v>
      </c>
      <c r="AB28" s="60">
        <f>pozyczki_2024q1!AB28+leasing_2024q1!AB28</f>
        <v>0</v>
      </c>
      <c r="AC28" s="60">
        <f>pozyczki_2024q1!AC28+leasing_2024q1!AC28</f>
        <v>0</v>
      </c>
      <c r="AD28" s="60">
        <f>pozyczki_2024q1!AD28+leasing_2024q1!AD28</f>
        <v>0</v>
      </c>
      <c r="AE28" s="60">
        <f>pozyczki_2024q1!AE28+leasing_2024q1!AE28</f>
        <v>0</v>
      </c>
      <c r="AF28" s="60">
        <f>pozyczki_2024q1!AF28+leasing_2024q1!AF28</f>
        <v>0</v>
      </c>
      <c r="AG28" s="60">
        <f>pozyczki_2024q1!AG28+leasing_2024q1!AG28</f>
        <v>0</v>
      </c>
      <c r="AH28" s="60">
        <f>pozyczki_2024q1!AH28+leasing_2024q1!AH28</f>
        <v>0</v>
      </c>
      <c r="AI28" s="60">
        <f>pozyczki_2024q1!AI28+leasing_2024q1!AI28</f>
        <v>0</v>
      </c>
      <c r="AJ28" s="60">
        <f>pozyczki_2024q1!AJ28+leasing_2024q1!AJ28</f>
        <v>0</v>
      </c>
      <c r="AK28" s="60">
        <f>pozyczki_2024q1!AK28+leasing_2024q1!AK28</f>
        <v>0</v>
      </c>
      <c r="AL28" s="60">
        <f>pozyczki_2024q1!AL28+leasing_2024q1!AL28</f>
        <v>0</v>
      </c>
      <c r="AM28" s="60">
        <f>pozyczki_2024q1!AM28+leasing_2024q1!AM28</f>
        <v>0</v>
      </c>
      <c r="AN28" s="60">
        <f>pozyczki_2024q1!AN28+leasing_2024q1!AN28</f>
        <v>0</v>
      </c>
      <c r="AO28" s="60">
        <f>pozyczki_2024q1!AO28+leasing_2024q1!AO28</f>
        <v>0</v>
      </c>
      <c r="AP28" s="60">
        <f>pozyczki_2024q1!AP28+leasing_2024q1!AP28</f>
        <v>0</v>
      </c>
      <c r="AQ28" s="60">
        <f>pozyczki_2024q1!AQ28+leasing_2024q1!AQ28</f>
        <v>0</v>
      </c>
      <c r="AR28" s="60">
        <f>pozyczki_2024q1!AR28+leasing_2024q1!AR28</f>
        <v>0</v>
      </c>
      <c r="AS28" s="60">
        <f>pozyczki_2024q1!AS28+leasing_2024q1!AS28</f>
        <v>0</v>
      </c>
      <c r="AT28" s="60">
        <f>pozyczki_2024q1!AT28+leasing_2024q1!AT28</f>
        <v>0</v>
      </c>
      <c r="AU28" s="60">
        <f>pozyczki_2024q1!AU28+leasing_2024q1!AU28</f>
        <v>213572.44</v>
      </c>
      <c r="AV28" s="60">
        <f>pozyczki_2024q1!AV28+leasing_2024q1!AV28</f>
        <v>0</v>
      </c>
      <c r="AW28" s="60">
        <f>pozyczki_2024q1!AW28+leasing_2024q1!AW28</f>
        <v>0</v>
      </c>
      <c r="AX28" s="60">
        <f>pozyczki_2024q1!AX28+leasing_2024q1!AX28</f>
        <v>0</v>
      </c>
      <c r="AY28" s="60">
        <f>pozyczki_2024q1!AY28+leasing_2024q1!AY28</f>
        <v>0</v>
      </c>
      <c r="AZ28" s="60">
        <f>pozyczki_2024q1!AZ28+leasing_2024q1!AZ28</f>
        <v>0</v>
      </c>
      <c r="BA28" s="60">
        <f>pozyczki_2024q1!BA28+leasing_2024q1!BA28</f>
        <v>0</v>
      </c>
      <c r="BB28" s="66">
        <f>pozyczki_2024q1!BB28+leasing_2024q1!BB28</f>
        <v>213572.44</v>
      </c>
      <c r="BC28" s="2"/>
    </row>
    <row r="29" spans="1:55" s="57" customFormat="1" ht="15.75" thickBot="1" x14ac:dyDescent="0.3">
      <c r="A29" s="73">
        <v>25</v>
      </c>
      <c r="B29" s="61" t="s">
        <v>79</v>
      </c>
      <c r="C29" s="62">
        <f>pozyczki_2024q1!C29+leasing_2024q1!C29</f>
        <v>13254816.430655841</v>
      </c>
      <c r="D29" s="62">
        <f>pozyczki_2024q1!D29+leasing_2024q1!D29</f>
        <v>7329925.9473645361</v>
      </c>
      <c r="E29" s="62">
        <f>pozyczki_2024q1!E29+leasing_2024q1!E29</f>
        <v>220835.1960389</v>
      </c>
      <c r="F29" s="62">
        <f>pozyczki_2024q1!F29+leasing_2024q1!F29</f>
        <v>160704.34063103658</v>
      </c>
      <c r="G29" s="62">
        <f>pozyczki_2024q1!G29+leasing_2024q1!G29</f>
        <v>2264853.9846296734</v>
      </c>
      <c r="H29" s="62">
        <f>pozyczki_2024q1!H29+leasing_2024q1!H29</f>
        <v>1341189.0991175408</v>
      </c>
      <c r="I29" s="62">
        <f>pozyczki_2024q1!I29+leasing_2024q1!I29</f>
        <v>20798.255176250001</v>
      </c>
      <c r="J29" s="62">
        <f>pozyczki_2024q1!J29+leasing_2024q1!J29</f>
        <v>0</v>
      </c>
      <c r="K29" s="62">
        <f>pozyczki_2024q1!K29+leasing_2024q1!K29</f>
        <v>923664.88551213196</v>
      </c>
      <c r="L29" s="62">
        <f>pozyczki_2024q1!L29+leasing_2024q1!L29</f>
        <v>2476.1983412159998</v>
      </c>
      <c r="M29" s="62">
        <f>pozyczki_2024q1!M29+leasing_2024q1!M29</f>
        <v>0</v>
      </c>
      <c r="N29" s="62">
        <f>pozyczki_2024q1!N29+leasing_2024q1!N29</f>
        <v>2263986.7927916665</v>
      </c>
      <c r="O29" s="62">
        <f>pozyczki_2024q1!O29+leasing_2024q1!O29</f>
        <v>0</v>
      </c>
      <c r="P29" s="62">
        <f>pozyczki_2024q1!P29+leasing_2024q1!P29</f>
        <v>0</v>
      </c>
      <c r="Q29" s="62">
        <f>pozyczki_2024q1!Q29+leasing_2024q1!Q29</f>
        <v>891953.95723734586</v>
      </c>
      <c r="R29" s="62">
        <f>pozyczki_2024q1!R29+leasing_2024q1!R29</f>
        <v>305039.16001117235</v>
      </c>
      <c r="S29" s="62">
        <f>pozyczki_2024q1!S29+leasing_2024q1!S29</f>
        <v>0</v>
      </c>
      <c r="T29" s="62">
        <f>pozyczki_2024q1!T29+leasing_2024q1!T29</f>
        <v>0</v>
      </c>
      <c r="U29" s="62">
        <f>pozyczki_2024q1!U29+leasing_2024q1!U29</f>
        <v>199056.58862144151</v>
      </c>
      <c r="V29" s="62">
        <f>pozyczki_2024q1!V29+leasing_2024q1!V29</f>
        <v>1572.35617</v>
      </c>
      <c r="W29" s="62">
        <f>pozyczki_2024q1!W29+leasing_2024q1!W29</f>
        <v>0</v>
      </c>
      <c r="X29" s="62">
        <f>pozyczki_2024q1!X29+leasing_2024q1!X29</f>
        <v>5815176.4097425742</v>
      </c>
      <c r="Y29" s="62">
        <f>pozyczki_2024q1!Y29+leasing_2024q1!Y29</f>
        <v>1178940.3714470612</v>
      </c>
      <c r="Z29" s="62">
        <f>pozyczki_2024q1!Z29+leasing_2024q1!Z29</f>
        <v>1299985.3280575238</v>
      </c>
      <c r="AA29" s="62">
        <f>pozyczki_2024q1!AA29+leasing_2024q1!AA29</f>
        <v>157344.0664074973</v>
      </c>
      <c r="AB29" s="62">
        <f>pozyczki_2024q1!AB29+leasing_2024q1!AB29</f>
        <v>226687.9177994889</v>
      </c>
      <c r="AC29" s="62">
        <f>pozyczki_2024q1!AC29+leasing_2024q1!AC29</f>
        <v>429641.36984462658</v>
      </c>
      <c r="AD29" s="62">
        <f>pozyczki_2024q1!AD29+leasing_2024q1!AD29</f>
        <v>182423.63108080538</v>
      </c>
      <c r="AE29" s="62">
        <f>pozyczki_2024q1!AE29+leasing_2024q1!AE29</f>
        <v>338247.16800392489</v>
      </c>
      <c r="AF29" s="62">
        <f>pozyczki_2024q1!AF29+leasing_2024q1!AF29</f>
        <v>44299.858012868754</v>
      </c>
      <c r="AG29" s="62">
        <f>pozyczki_2024q1!AG29+leasing_2024q1!AG29</f>
        <v>340281.66140010796</v>
      </c>
      <c r="AH29" s="62">
        <f>pozyczki_2024q1!AH29+leasing_2024q1!AH29</f>
        <v>113334.60414999368</v>
      </c>
      <c r="AI29" s="62">
        <f>pozyczki_2024q1!AI29+leasing_2024q1!AI29</f>
        <v>0</v>
      </c>
      <c r="AJ29" s="62">
        <f>pozyczki_2024q1!AJ29+leasing_2024q1!AJ29</f>
        <v>3563.8129134370001</v>
      </c>
      <c r="AK29" s="62">
        <f>pozyczki_2024q1!AK29+leasing_2024q1!AK29</f>
        <v>1500426.6206252412</v>
      </c>
      <c r="AL29" s="62">
        <f>pozyczki_2024q1!AL29+leasing_2024q1!AL29</f>
        <v>210437.87493393919</v>
      </c>
      <c r="AM29" s="62">
        <f>pozyczki_2024q1!AM29+leasing_2024q1!AM29</f>
        <v>141708.28975894081</v>
      </c>
      <c r="AN29" s="62">
        <f>pozyczki_2024q1!AN29+leasing_2024q1!AN29</f>
        <v>38638.548562573</v>
      </c>
      <c r="AO29" s="62">
        <f>pozyczki_2024q1!AO29+leasing_2024q1!AO29</f>
        <v>30091.036612425301</v>
      </c>
      <c r="AP29" s="62">
        <f>pozyczki_2024q1!AP29+leasing_2024q1!AP29</f>
        <v>308298.36319984001</v>
      </c>
      <c r="AQ29" s="62">
        <f>pozyczki_2024q1!AQ29+leasing_2024q1!AQ29</f>
        <v>154561.20377640001</v>
      </c>
      <c r="AR29" s="62">
        <f>pozyczki_2024q1!AR29+leasing_2024q1!AR29</f>
        <v>53828.920773439997</v>
      </c>
      <c r="AS29" s="62">
        <f>pozyczki_2024q1!AS29+leasing_2024q1!AS29</f>
        <v>99908.238649999999</v>
      </c>
      <c r="AT29" s="62">
        <f>pozyczki_2024q1!AT29+leasing_2024q1!AT29</f>
        <v>108789.35703509301</v>
      </c>
      <c r="AU29" s="62">
        <f>pozyczki_2024q1!AU29+leasing_2024q1!AU29</f>
        <v>19697518.43556729</v>
      </c>
      <c r="AV29" s="62">
        <f>pozyczki_2024q1!AV29+leasing_2024q1!AV29</f>
        <v>197177.27383999998</v>
      </c>
      <c r="AW29" s="62">
        <f>pozyczki_2024q1!AW29+leasing_2024q1!AW29</f>
        <v>8595</v>
      </c>
      <c r="AX29" s="62">
        <f>pozyczki_2024q1!AX29+leasing_2024q1!AX29</f>
        <v>156443.84393999999</v>
      </c>
      <c r="AY29" s="62">
        <f>pozyczki_2024q1!AY29+leasing_2024q1!AY29</f>
        <v>25714.942780000001</v>
      </c>
      <c r="AZ29" s="62">
        <f>pozyczki_2024q1!AZ29+leasing_2024q1!AZ29</f>
        <v>0</v>
      </c>
      <c r="BA29" s="62">
        <f>pozyczki_2024q1!BA29+leasing_2024q1!BA29</f>
        <v>6423.4871199999998</v>
      </c>
      <c r="BB29" s="63">
        <f>pozyczki_2024q1!BB29+leasing_2024q1!BB29</f>
        <v>19894695.709407292</v>
      </c>
      <c r="BC29" s="58"/>
    </row>
    <row r="30" spans="1:55" s="1" customFormat="1" x14ac:dyDescent="0.25">
      <c r="A30" s="7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</row>
    <row r="31" spans="1:55" s="1" customFormat="1" x14ac:dyDescent="0.25">
      <c r="A31" s="91" t="s">
        <v>177</v>
      </c>
      <c r="C31" s="1" t="s">
        <v>1</v>
      </c>
      <c r="D31" s="1" t="s">
        <v>184</v>
      </c>
    </row>
    <row r="32" spans="1:55" s="1" customFormat="1" ht="15.75" thickBot="1" x14ac:dyDescent="0.3">
      <c r="A32" s="75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5" s="101" customFormat="1" ht="43.5" customHeight="1" thickTop="1" thickBot="1" x14ac:dyDescent="0.3">
      <c r="A33" s="69" t="s">
        <v>2</v>
      </c>
      <c r="B33" s="97" t="s">
        <v>3</v>
      </c>
      <c r="C33" s="98" t="s">
        <v>4</v>
      </c>
      <c r="D33" s="99" t="s">
        <v>5</v>
      </c>
      <c r="E33" s="99" t="s">
        <v>6</v>
      </c>
      <c r="F33" s="99" t="s">
        <v>7</v>
      </c>
      <c r="G33" s="99" t="s">
        <v>8</v>
      </c>
      <c r="H33" s="99" t="s">
        <v>9</v>
      </c>
      <c r="I33" s="99" t="s">
        <v>10</v>
      </c>
      <c r="J33" s="99" t="s">
        <v>11</v>
      </c>
      <c r="K33" s="99" t="s">
        <v>12</v>
      </c>
      <c r="L33" s="99" t="s">
        <v>13</v>
      </c>
      <c r="M33" s="99" t="s">
        <v>14</v>
      </c>
      <c r="N33" s="99" t="s">
        <v>15</v>
      </c>
      <c r="O33" s="99" t="s">
        <v>16</v>
      </c>
      <c r="P33" s="99" t="s">
        <v>17</v>
      </c>
      <c r="Q33" s="99" t="s">
        <v>18</v>
      </c>
      <c r="R33" s="99" t="s">
        <v>19</v>
      </c>
      <c r="S33" s="99" t="s">
        <v>20</v>
      </c>
      <c r="T33" s="99" t="s">
        <v>21</v>
      </c>
      <c r="U33" s="99" t="s">
        <v>22</v>
      </c>
      <c r="V33" s="99" t="s">
        <v>23</v>
      </c>
      <c r="W33" s="99" t="s">
        <v>24</v>
      </c>
      <c r="X33" s="99" t="s">
        <v>25</v>
      </c>
      <c r="Y33" s="99" t="s">
        <v>26</v>
      </c>
      <c r="Z33" s="99" t="s">
        <v>27</v>
      </c>
      <c r="AA33" s="99" t="s">
        <v>28</v>
      </c>
      <c r="AB33" s="99" t="s">
        <v>29</v>
      </c>
      <c r="AC33" s="99" t="s">
        <v>30</v>
      </c>
      <c r="AD33" s="99" t="s">
        <v>31</v>
      </c>
      <c r="AE33" s="99" t="s">
        <v>32</v>
      </c>
      <c r="AF33" s="99" t="s">
        <v>33</v>
      </c>
      <c r="AG33" s="99" t="s">
        <v>34</v>
      </c>
      <c r="AH33" s="99" t="s">
        <v>35</v>
      </c>
      <c r="AI33" s="99" t="s">
        <v>36</v>
      </c>
      <c r="AJ33" s="99" t="s">
        <v>37</v>
      </c>
      <c r="AK33" s="99" t="s">
        <v>38</v>
      </c>
      <c r="AL33" s="99" t="s">
        <v>39</v>
      </c>
      <c r="AM33" s="99" t="s">
        <v>40</v>
      </c>
      <c r="AN33" s="99" t="s">
        <v>41</v>
      </c>
      <c r="AO33" s="99" t="s">
        <v>42</v>
      </c>
      <c r="AP33" s="99" t="s">
        <v>43</v>
      </c>
      <c r="AQ33" s="99" t="s">
        <v>44</v>
      </c>
      <c r="AR33" s="99" t="s">
        <v>45</v>
      </c>
      <c r="AS33" s="99" t="s">
        <v>46</v>
      </c>
      <c r="AT33" s="99" t="s">
        <v>47</v>
      </c>
      <c r="AU33" s="99" t="s">
        <v>48</v>
      </c>
      <c r="AV33" s="99" t="s">
        <v>49</v>
      </c>
      <c r="AW33" s="99" t="s">
        <v>50</v>
      </c>
      <c r="AX33" s="99" t="s">
        <v>51</v>
      </c>
      <c r="AY33" s="99" t="s">
        <v>52</v>
      </c>
      <c r="AZ33" s="99" t="s">
        <v>53</v>
      </c>
      <c r="BA33" s="99" t="s">
        <v>22</v>
      </c>
      <c r="BB33" s="97" t="s">
        <v>54</v>
      </c>
      <c r="BC33" s="100"/>
    </row>
    <row r="34" spans="1:55" s="1" customFormat="1" ht="15.75" thickTop="1" x14ac:dyDescent="0.25">
      <c r="A34" s="70">
        <v>1</v>
      </c>
      <c r="B34" s="8" t="s">
        <v>55</v>
      </c>
      <c r="C34" s="12">
        <f>pozyczki_2024q1!C34+leasing_2024q1!C34</f>
        <v>5335</v>
      </c>
      <c r="D34" s="12">
        <f>pozyczki_2024q1!D34+leasing_2024q1!D34</f>
        <v>2613</v>
      </c>
      <c r="E34" s="12">
        <f>pozyczki_2024q1!E34+leasing_2024q1!E34</f>
        <v>0</v>
      </c>
      <c r="F34" s="12">
        <f>pozyczki_2024q1!F34+leasing_2024q1!F34</f>
        <v>0</v>
      </c>
      <c r="G34" s="12">
        <f>pozyczki_2024q1!G34+leasing_2024q1!G34</f>
        <v>1190</v>
      </c>
      <c r="H34" s="12">
        <f>pozyczki_2024q1!H34+leasing_2024q1!H34</f>
        <v>961</v>
      </c>
      <c r="I34" s="12">
        <f>pozyczki_2024q1!I34+leasing_2024q1!I34</f>
        <v>0</v>
      </c>
      <c r="J34" s="12">
        <f>pozyczki_2024q1!J34+leasing_2024q1!J34</f>
        <v>0</v>
      </c>
      <c r="K34" s="12">
        <f>pozyczki_2024q1!K34+leasing_2024q1!K34</f>
        <v>229</v>
      </c>
      <c r="L34" s="12">
        <f>pozyczki_2024q1!L34+leasing_2024q1!L34</f>
        <v>0</v>
      </c>
      <c r="M34" s="12">
        <f>pozyczki_2024q1!M34+leasing_2024q1!M34</f>
        <v>0</v>
      </c>
      <c r="N34" s="12">
        <f>pozyczki_2024q1!N34+leasing_2024q1!N34</f>
        <v>536</v>
      </c>
      <c r="O34" s="12">
        <f>pozyczki_2024q1!O34+leasing_2024q1!O34</f>
        <v>0</v>
      </c>
      <c r="P34" s="12">
        <f>pozyczki_2024q1!P34+leasing_2024q1!P34</f>
        <v>0</v>
      </c>
      <c r="Q34" s="12">
        <f>pozyczki_2024q1!Q34+leasing_2024q1!Q34</f>
        <v>685</v>
      </c>
      <c r="R34" s="12">
        <f>pozyczki_2024q1!R34+leasing_2024q1!R34</f>
        <v>135</v>
      </c>
      <c r="S34" s="12">
        <f>pozyczki_2024q1!S34+leasing_2024q1!S34</f>
        <v>0</v>
      </c>
      <c r="T34" s="12">
        <f>pozyczki_2024q1!T34+leasing_2024q1!T34</f>
        <v>0</v>
      </c>
      <c r="U34" s="12">
        <f>pozyczki_2024q1!U34+leasing_2024q1!U34</f>
        <v>176</v>
      </c>
      <c r="V34" s="12">
        <f>pozyczki_2024q1!V34+leasing_2024q1!V34</f>
        <v>0</v>
      </c>
      <c r="W34" s="12">
        <f>pozyczki_2024q1!W34+leasing_2024q1!W34</f>
        <v>0</v>
      </c>
      <c r="X34" s="12">
        <f>pozyczki_2024q1!X34+leasing_2024q1!X34</f>
        <v>1280</v>
      </c>
      <c r="Y34" s="12">
        <f>pozyczki_2024q1!Y34+leasing_2024q1!Y34</f>
        <v>347</v>
      </c>
      <c r="Z34" s="12">
        <f>pozyczki_2024q1!Z34+leasing_2024q1!Z34</f>
        <v>376</v>
      </c>
      <c r="AA34" s="12">
        <f>pozyczki_2024q1!AA34+leasing_2024q1!AA34</f>
        <v>39</v>
      </c>
      <c r="AB34" s="12">
        <f>pozyczki_2024q1!AB34+leasing_2024q1!AB34</f>
        <v>16</v>
      </c>
      <c r="AC34" s="12">
        <f>pozyczki_2024q1!AC34+leasing_2024q1!AC34</f>
        <v>83</v>
      </c>
      <c r="AD34" s="12">
        <f>pozyczki_2024q1!AD34+leasing_2024q1!AD34</f>
        <v>42</v>
      </c>
      <c r="AE34" s="12">
        <f>pozyczki_2024q1!AE34+leasing_2024q1!AE34</f>
        <v>106</v>
      </c>
      <c r="AF34" s="12">
        <f>pozyczki_2024q1!AF34+leasing_2024q1!AF34</f>
        <v>1</v>
      </c>
      <c r="AG34" s="12">
        <f>pozyczki_2024q1!AG34+leasing_2024q1!AG34</f>
        <v>35</v>
      </c>
      <c r="AH34" s="12">
        <f>pozyczki_2024q1!AH34+leasing_2024q1!AH34</f>
        <v>14</v>
      </c>
      <c r="AI34" s="12">
        <f>pozyczki_2024q1!AI34+leasing_2024q1!AI34</f>
        <v>0</v>
      </c>
      <c r="AJ34" s="12">
        <f>pozyczki_2024q1!AJ34+leasing_2024q1!AJ34</f>
        <v>0</v>
      </c>
      <c r="AK34" s="12">
        <f>pozyczki_2024q1!AK34+leasing_2024q1!AK34</f>
        <v>221</v>
      </c>
      <c r="AL34" s="12">
        <f>pozyczki_2024q1!AL34+leasing_2024q1!AL34</f>
        <v>9</v>
      </c>
      <c r="AM34" s="12">
        <f>pozyczki_2024q1!AM34+leasing_2024q1!AM34</f>
        <v>9</v>
      </c>
      <c r="AN34" s="12">
        <f>pozyczki_2024q1!AN34+leasing_2024q1!AN34</f>
        <v>0</v>
      </c>
      <c r="AO34" s="12">
        <f>pozyczki_2024q1!AO34+leasing_2024q1!AO34</f>
        <v>0</v>
      </c>
      <c r="AP34" s="12">
        <f>pozyczki_2024q1!AP34+leasing_2024q1!AP34</f>
        <v>0</v>
      </c>
      <c r="AQ34" s="12">
        <f>pozyczki_2024q1!AQ34+leasing_2024q1!AQ34</f>
        <v>0</v>
      </c>
      <c r="AR34" s="12">
        <f>pozyczki_2024q1!AR34+leasing_2024q1!AR34</f>
        <v>0</v>
      </c>
      <c r="AS34" s="12">
        <f>pozyczki_2024q1!AS34+leasing_2024q1!AS34</f>
        <v>0</v>
      </c>
      <c r="AT34" s="12">
        <f>pozyczki_2024q1!AT34+leasing_2024q1!AT34</f>
        <v>0</v>
      </c>
      <c r="AU34" s="12">
        <f>pozyczki_2024q1!AU34+leasing_2024q1!AU34</f>
        <v>6624</v>
      </c>
      <c r="AV34" s="12">
        <f>pozyczki_2024q1!AV34+leasing_2024q1!AV34</f>
        <v>0</v>
      </c>
      <c r="AW34" s="12">
        <f>pozyczki_2024q1!AW34+leasing_2024q1!AW34</f>
        <v>0</v>
      </c>
      <c r="AX34" s="12">
        <f>pozyczki_2024q1!AX34+leasing_2024q1!AX34</f>
        <v>0</v>
      </c>
      <c r="AY34" s="12">
        <f>pozyczki_2024q1!AY34+leasing_2024q1!AY34</f>
        <v>0</v>
      </c>
      <c r="AZ34" s="12">
        <f>pozyczki_2024q1!AZ34+leasing_2024q1!AZ34</f>
        <v>0</v>
      </c>
      <c r="BA34" s="12">
        <f>pozyczki_2024q1!BA34+leasing_2024q1!BA34</f>
        <v>0</v>
      </c>
      <c r="BB34" s="64">
        <f>pozyczki_2024q1!BB34+leasing_2024q1!BB34</f>
        <v>6624</v>
      </c>
      <c r="BC34" s="2"/>
    </row>
    <row r="35" spans="1:55" s="1" customFormat="1" x14ac:dyDescent="0.25">
      <c r="A35" s="71">
        <v>2</v>
      </c>
      <c r="B35" s="6" t="s">
        <v>56</v>
      </c>
      <c r="C35" s="12">
        <f>pozyczki_2024q1!C35+leasing_2024q1!C35</f>
        <v>5326</v>
      </c>
      <c r="D35" s="12">
        <f>pozyczki_2024q1!D35+leasing_2024q1!D35</f>
        <v>4113</v>
      </c>
      <c r="E35" s="12">
        <f>pozyczki_2024q1!E35+leasing_2024q1!E35</f>
        <v>43</v>
      </c>
      <c r="F35" s="12">
        <f>pozyczki_2024q1!F35+leasing_2024q1!F35</f>
        <v>18</v>
      </c>
      <c r="G35" s="12">
        <f>pozyczki_2024q1!G35+leasing_2024q1!G35</f>
        <v>985</v>
      </c>
      <c r="H35" s="12">
        <f>pozyczki_2024q1!H35+leasing_2024q1!H35</f>
        <v>754</v>
      </c>
      <c r="I35" s="12">
        <f>pozyczki_2024q1!I35+leasing_2024q1!I35</f>
        <v>4</v>
      </c>
      <c r="J35" s="12">
        <f>pozyczki_2024q1!J35+leasing_2024q1!J35</f>
        <v>0</v>
      </c>
      <c r="K35" s="12">
        <f>pozyczki_2024q1!K35+leasing_2024q1!K35</f>
        <v>231</v>
      </c>
      <c r="L35" s="12">
        <f>pozyczki_2024q1!L35+leasing_2024q1!L35</f>
        <v>1</v>
      </c>
      <c r="M35" s="12">
        <f>pozyczki_2024q1!M35+leasing_2024q1!M35</f>
        <v>0</v>
      </c>
      <c r="N35" s="12">
        <f>pozyczki_2024q1!N35+leasing_2024q1!N35</f>
        <v>90</v>
      </c>
      <c r="O35" s="12">
        <f>pozyczki_2024q1!O35+leasing_2024q1!O35</f>
        <v>0</v>
      </c>
      <c r="P35" s="12">
        <f>pozyczki_2024q1!P35+leasing_2024q1!P35</f>
        <v>0</v>
      </c>
      <c r="Q35" s="12">
        <f>pozyczki_2024q1!Q35+leasing_2024q1!Q35</f>
        <v>46</v>
      </c>
      <c r="R35" s="12">
        <f>pozyczki_2024q1!R35+leasing_2024q1!R35</f>
        <v>1</v>
      </c>
      <c r="S35" s="12">
        <f>pozyczki_2024q1!S35+leasing_2024q1!S35</f>
        <v>0</v>
      </c>
      <c r="T35" s="12">
        <f>pozyczki_2024q1!T35+leasing_2024q1!T35</f>
        <v>0</v>
      </c>
      <c r="U35" s="12">
        <f>pozyczki_2024q1!U35+leasing_2024q1!U35</f>
        <v>91</v>
      </c>
      <c r="V35" s="12">
        <f>pozyczki_2024q1!V35+leasing_2024q1!V35</f>
        <v>0</v>
      </c>
      <c r="W35" s="12">
        <f>pozyczki_2024q1!W35+leasing_2024q1!W35</f>
        <v>0</v>
      </c>
      <c r="X35" s="12">
        <f>pozyczki_2024q1!X35+leasing_2024q1!X35</f>
        <v>2062</v>
      </c>
      <c r="Y35" s="12">
        <f>pozyczki_2024q1!Y35+leasing_2024q1!Y35</f>
        <v>271</v>
      </c>
      <c r="Z35" s="12">
        <f>pozyczki_2024q1!Z35+leasing_2024q1!Z35</f>
        <v>865</v>
      </c>
      <c r="AA35" s="12">
        <f>pozyczki_2024q1!AA35+leasing_2024q1!AA35</f>
        <v>3</v>
      </c>
      <c r="AB35" s="12">
        <f>pozyczki_2024q1!AB35+leasing_2024q1!AB35</f>
        <v>3</v>
      </c>
      <c r="AC35" s="12">
        <f>pozyczki_2024q1!AC35+leasing_2024q1!AC35</f>
        <v>12</v>
      </c>
      <c r="AD35" s="12">
        <f>pozyczki_2024q1!AD35+leasing_2024q1!AD35</f>
        <v>4</v>
      </c>
      <c r="AE35" s="12">
        <f>pozyczki_2024q1!AE35+leasing_2024q1!AE35</f>
        <v>239</v>
      </c>
      <c r="AF35" s="12">
        <f>pozyczki_2024q1!AF35+leasing_2024q1!AF35</f>
        <v>0</v>
      </c>
      <c r="AG35" s="12">
        <f>pozyczki_2024q1!AG35+leasing_2024q1!AG35</f>
        <v>400</v>
      </c>
      <c r="AH35" s="12">
        <f>pozyczki_2024q1!AH35+leasing_2024q1!AH35</f>
        <v>25</v>
      </c>
      <c r="AI35" s="12">
        <f>pozyczki_2024q1!AI35+leasing_2024q1!AI35</f>
        <v>0</v>
      </c>
      <c r="AJ35" s="12">
        <f>pozyczki_2024q1!AJ35+leasing_2024q1!AJ35</f>
        <v>1</v>
      </c>
      <c r="AK35" s="12">
        <f>pozyczki_2024q1!AK35+leasing_2024q1!AK35</f>
        <v>239</v>
      </c>
      <c r="AL35" s="12">
        <f>pozyczki_2024q1!AL35+leasing_2024q1!AL35</f>
        <v>207</v>
      </c>
      <c r="AM35" s="12">
        <f>pozyczki_2024q1!AM35+leasing_2024q1!AM35</f>
        <v>96</v>
      </c>
      <c r="AN35" s="12">
        <f>pozyczki_2024q1!AN35+leasing_2024q1!AN35</f>
        <v>107</v>
      </c>
      <c r="AO35" s="12">
        <f>pozyczki_2024q1!AO35+leasing_2024q1!AO35</f>
        <v>4</v>
      </c>
      <c r="AP35" s="12">
        <f>pozyczki_2024q1!AP35+leasing_2024q1!AP35</f>
        <v>0</v>
      </c>
      <c r="AQ35" s="12">
        <f>pozyczki_2024q1!AQ35+leasing_2024q1!AQ35</f>
        <v>0</v>
      </c>
      <c r="AR35" s="12">
        <f>pozyczki_2024q1!AR35+leasing_2024q1!AR35</f>
        <v>0</v>
      </c>
      <c r="AS35" s="12">
        <f>pozyczki_2024q1!AS35+leasing_2024q1!AS35</f>
        <v>0</v>
      </c>
      <c r="AT35" s="12">
        <f>pozyczki_2024q1!AT35+leasing_2024q1!AT35</f>
        <v>0</v>
      </c>
      <c r="AU35" s="12">
        <f>pozyczki_2024q1!AU35+leasing_2024q1!AU35</f>
        <v>7595</v>
      </c>
      <c r="AV35" s="12">
        <f>pozyczki_2024q1!AV35+leasing_2024q1!AV35</f>
        <v>10</v>
      </c>
      <c r="AW35" s="12">
        <f>pozyczki_2024q1!AW35+leasing_2024q1!AW35</f>
        <v>0</v>
      </c>
      <c r="AX35" s="12">
        <f>pozyczki_2024q1!AX35+leasing_2024q1!AX35</f>
        <v>10</v>
      </c>
      <c r="AY35" s="12">
        <f>pozyczki_2024q1!AY35+leasing_2024q1!AY35</f>
        <v>0</v>
      </c>
      <c r="AZ35" s="12">
        <f>pozyczki_2024q1!AZ35+leasing_2024q1!AZ35</f>
        <v>0</v>
      </c>
      <c r="BA35" s="12">
        <f>pozyczki_2024q1!BA35+leasing_2024q1!BA35</f>
        <v>0</v>
      </c>
      <c r="BB35" s="65">
        <f>pozyczki_2024q1!BB35+leasing_2024q1!BB35</f>
        <v>7605</v>
      </c>
      <c r="BC35" s="2"/>
    </row>
    <row r="36" spans="1:55" s="1" customFormat="1" x14ac:dyDescent="0.25">
      <c r="A36" s="71">
        <v>3</v>
      </c>
      <c r="B36" s="6" t="s">
        <v>57</v>
      </c>
      <c r="C36" s="12">
        <f>pozyczki_2024q1!C36+leasing_2024q1!C36</f>
        <v>51</v>
      </c>
      <c r="D36" s="12">
        <f>pozyczki_2024q1!D36+leasing_2024q1!D36</f>
        <v>27</v>
      </c>
      <c r="E36" s="12">
        <f>pozyczki_2024q1!E36+leasing_2024q1!E36</f>
        <v>0</v>
      </c>
      <c r="F36" s="12">
        <f>pozyczki_2024q1!F36+leasing_2024q1!F36</f>
        <v>0</v>
      </c>
      <c r="G36" s="12">
        <f>pozyczki_2024q1!G36+leasing_2024q1!G36</f>
        <v>2</v>
      </c>
      <c r="H36" s="12">
        <f>pozyczki_2024q1!H36+leasing_2024q1!H36</f>
        <v>2</v>
      </c>
      <c r="I36" s="12">
        <f>pozyczki_2024q1!I36+leasing_2024q1!I36</f>
        <v>0</v>
      </c>
      <c r="J36" s="12">
        <f>pozyczki_2024q1!J36+leasing_2024q1!J36</f>
        <v>0</v>
      </c>
      <c r="K36" s="12">
        <f>pozyczki_2024q1!K36+leasing_2024q1!K36</f>
        <v>0</v>
      </c>
      <c r="L36" s="12">
        <f>pozyczki_2024q1!L36+leasing_2024q1!L36</f>
        <v>0</v>
      </c>
      <c r="M36" s="12">
        <f>pozyczki_2024q1!M36+leasing_2024q1!M36</f>
        <v>0</v>
      </c>
      <c r="N36" s="12">
        <f>pozyczki_2024q1!N36+leasing_2024q1!N36</f>
        <v>8</v>
      </c>
      <c r="O36" s="12">
        <f>pozyczki_2024q1!O36+leasing_2024q1!O36</f>
        <v>0</v>
      </c>
      <c r="P36" s="12">
        <f>pozyczki_2024q1!P36+leasing_2024q1!P36</f>
        <v>0</v>
      </c>
      <c r="Q36" s="12">
        <f>pozyczki_2024q1!Q36+leasing_2024q1!Q36</f>
        <v>2</v>
      </c>
      <c r="R36" s="12">
        <f>pozyczki_2024q1!R36+leasing_2024q1!R36</f>
        <v>3</v>
      </c>
      <c r="S36" s="12">
        <f>pozyczki_2024q1!S36+leasing_2024q1!S36</f>
        <v>0</v>
      </c>
      <c r="T36" s="12">
        <f>pozyczki_2024q1!T36+leasing_2024q1!T36</f>
        <v>0</v>
      </c>
      <c r="U36" s="12">
        <f>pozyczki_2024q1!U36+leasing_2024q1!U36</f>
        <v>9</v>
      </c>
      <c r="V36" s="12">
        <f>pozyczki_2024q1!V36+leasing_2024q1!V36</f>
        <v>0</v>
      </c>
      <c r="W36" s="12">
        <f>pozyczki_2024q1!W36+leasing_2024q1!W36</f>
        <v>0</v>
      </c>
      <c r="X36" s="12">
        <f>pozyczki_2024q1!X36+leasing_2024q1!X36</f>
        <v>35</v>
      </c>
      <c r="Y36" s="12">
        <f>pozyczki_2024q1!Y36+leasing_2024q1!Y36</f>
        <v>4</v>
      </c>
      <c r="Z36" s="12">
        <f>pozyczki_2024q1!Z36+leasing_2024q1!Z36</f>
        <v>8</v>
      </c>
      <c r="AA36" s="12">
        <f>pozyczki_2024q1!AA36+leasing_2024q1!AA36</f>
        <v>0</v>
      </c>
      <c r="AB36" s="12">
        <f>pozyczki_2024q1!AB36+leasing_2024q1!AB36</f>
        <v>0</v>
      </c>
      <c r="AC36" s="12">
        <f>pozyczki_2024q1!AC36+leasing_2024q1!AC36</f>
        <v>1</v>
      </c>
      <c r="AD36" s="12">
        <f>pozyczki_2024q1!AD36+leasing_2024q1!AD36</f>
        <v>0</v>
      </c>
      <c r="AE36" s="12">
        <f>pozyczki_2024q1!AE36+leasing_2024q1!AE36</f>
        <v>0</v>
      </c>
      <c r="AF36" s="12">
        <f>pozyczki_2024q1!AF36+leasing_2024q1!AF36</f>
        <v>0</v>
      </c>
      <c r="AG36" s="12">
        <f>pozyczki_2024q1!AG36+leasing_2024q1!AG36</f>
        <v>2</v>
      </c>
      <c r="AH36" s="12">
        <f>pozyczki_2024q1!AH36+leasing_2024q1!AH36</f>
        <v>8</v>
      </c>
      <c r="AI36" s="12">
        <f>pozyczki_2024q1!AI36+leasing_2024q1!AI36</f>
        <v>0</v>
      </c>
      <c r="AJ36" s="12">
        <f>pozyczki_2024q1!AJ36+leasing_2024q1!AJ36</f>
        <v>0</v>
      </c>
      <c r="AK36" s="12">
        <f>pozyczki_2024q1!AK36+leasing_2024q1!AK36</f>
        <v>12</v>
      </c>
      <c r="AL36" s="12">
        <f>pozyczki_2024q1!AL36+leasing_2024q1!AL36</f>
        <v>0</v>
      </c>
      <c r="AM36" s="12">
        <f>pozyczki_2024q1!AM36+leasing_2024q1!AM36</f>
        <v>0</v>
      </c>
      <c r="AN36" s="12">
        <f>pozyczki_2024q1!AN36+leasing_2024q1!AN36</f>
        <v>0</v>
      </c>
      <c r="AO36" s="12">
        <f>pozyczki_2024q1!AO36+leasing_2024q1!AO36</f>
        <v>0</v>
      </c>
      <c r="AP36" s="12">
        <f>pozyczki_2024q1!AP36+leasing_2024q1!AP36</f>
        <v>0</v>
      </c>
      <c r="AQ36" s="12">
        <f>pozyczki_2024q1!AQ36+leasing_2024q1!AQ36</f>
        <v>0</v>
      </c>
      <c r="AR36" s="12">
        <f>pozyczki_2024q1!AR36+leasing_2024q1!AR36</f>
        <v>0</v>
      </c>
      <c r="AS36" s="12">
        <f>pozyczki_2024q1!AS36+leasing_2024q1!AS36</f>
        <v>0</v>
      </c>
      <c r="AT36" s="12">
        <f>pozyczki_2024q1!AT36+leasing_2024q1!AT36</f>
        <v>0</v>
      </c>
      <c r="AU36" s="12">
        <f>pozyczki_2024q1!AU36+leasing_2024q1!AU36</f>
        <v>86</v>
      </c>
      <c r="AV36" s="12">
        <f>pozyczki_2024q1!AV36+leasing_2024q1!AV36</f>
        <v>0</v>
      </c>
      <c r="AW36" s="12">
        <f>pozyczki_2024q1!AW36+leasing_2024q1!AW36</f>
        <v>0</v>
      </c>
      <c r="AX36" s="12">
        <f>pozyczki_2024q1!AX36+leasing_2024q1!AX36</f>
        <v>0</v>
      </c>
      <c r="AY36" s="12">
        <f>pozyczki_2024q1!AY36+leasing_2024q1!AY36</f>
        <v>0</v>
      </c>
      <c r="AZ36" s="12">
        <f>pozyczki_2024q1!AZ36+leasing_2024q1!AZ36</f>
        <v>0</v>
      </c>
      <c r="BA36" s="12">
        <f>pozyczki_2024q1!BA36+leasing_2024q1!BA36</f>
        <v>0</v>
      </c>
      <c r="BB36" s="65">
        <f>pozyczki_2024q1!BB36+leasing_2024q1!BB36</f>
        <v>86</v>
      </c>
      <c r="BC36" s="2"/>
    </row>
    <row r="37" spans="1:55" s="1" customFormat="1" x14ac:dyDescent="0.25">
      <c r="A37" s="71">
        <v>4</v>
      </c>
      <c r="B37" s="6" t="s">
        <v>58</v>
      </c>
      <c r="C37" s="12">
        <f>pozyczki_2024q1!C37+leasing_2024q1!C37</f>
        <v>296</v>
      </c>
      <c r="D37" s="12">
        <f>pozyczki_2024q1!D37+leasing_2024q1!D37</f>
        <v>113</v>
      </c>
      <c r="E37" s="12">
        <f>pozyczki_2024q1!E37+leasing_2024q1!E37</f>
        <v>1</v>
      </c>
      <c r="F37" s="12">
        <f>pozyczki_2024q1!F37+leasing_2024q1!F37</f>
        <v>44</v>
      </c>
      <c r="G37" s="12">
        <f>pozyczki_2024q1!G37+leasing_2024q1!G37</f>
        <v>54</v>
      </c>
      <c r="H37" s="12">
        <f>pozyczki_2024q1!H37+leasing_2024q1!H37</f>
        <v>39</v>
      </c>
      <c r="I37" s="12">
        <f>pozyczki_2024q1!I37+leasing_2024q1!I37</f>
        <v>1</v>
      </c>
      <c r="J37" s="12">
        <f>pozyczki_2024q1!J37+leasing_2024q1!J37</f>
        <v>0</v>
      </c>
      <c r="K37" s="12">
        <f>pozyczki_2024q1!K37+leasing_2024q1!K37</f>
        <v>15</v>
      </c>
      <c r="L37" s="12">
        <f>pozyczki_2024q1!L37+leasing_2024q1!L37</f>
        <v>0</v>
      </c>
      <c r="M37" s="12">
        <f>pozyczki_2024q1!M37+leasing_2024q1!M37</f>
        <v>0</v>
      </c>
      <c r="N37" s="12">
        <f>pozyczki_2024q1!N37+leasing_2024q1!N37</f>
        <v>72</v>
      </c>
      <c r="O37" s="12">
        <f>pozyczki_2024q1!O37+leasing_2024q1!O37</f>
        <v>0</v>
      </c>
      <c r="P37" s="12">
        <f>pozyczki_2024q1!P37+leasing_2024q1!P37</f>
        <v>0</v>
      </c>
      <c r="Q37" s="12">
        <f>pozyczki_2024q1!Q37+leasing_2024q1!Q37</f>
        <v>47</v>
      </c>
      <c r="R37" s="12">
        <f>pozyczki_2024q1!R37+leasing_2024q1!R37</f>
        <v>4</v>
      </c>
      <c r="S37" s="12">
        <f>pozyczki_2024q1!S37+leasing_2024q1!S37</f>
        <v>0</v>
      </c>
      <c r="T37" s="12">
        <f>pozyczki_2024q1!T37+leasing_2024q1!T37</f>
        <v>0</v>
      </c>
      <c r="U37" s="12">
        <f>pozyczki_2024q1!U37+leasing_2024q1!U37</f>
        <v>6</v>
      </c>
      <c r="V37" s="12">
        <f>pozyczki_2024q1!V37+leasing_2024q1!V37</f>
        <v>0</v>
      </c>
      <c r="W37" s="12">
        <f>pozyczki_2024q1!W37+leasing_2024q1!W37</f>
        <v>0</v>
      </c>
      <c r="X37" s="12">
        <f>pozyczki_2024q1!X37+leasing_2024q1!X37</f>
        <v>25</v>
      </c>
      <c r="Y37" s="12">
        <f>pozyczki_2024q1!Y37+leasing_2024q1!Y37</f>
        <v>5</v>
      </c>
      <c r="Z37" s="12">
        <f>pozyczki_2024q1!Z37+leasing_2024q1!Z37</f>
        <v>6</v>
      </c>
      <c r="AA37" s="12">
        <f>pozyczki_2024q1!AA37+leasing_2024q1!AA37</f>
        <v>0</v>
      </c>
      <c r="AB37" s="12">
        <f>pozyczki_2024q1!AB37+leasing_2024q1!AB37</f>
        <v>0</v>
      </c>
      <c r="AC37" s="12">
        <f>pozyczki_2024q1!AC37+leasing_2024q1!AC37</f>
        <v>1</v>
      </c>
      <c r="AD37" s="12">
        <f>pozyczki_2024q1!AD37+leasing_2024q1!AD37</f>
        <v>0</v>
      </c>
      <c r="AE37" s="12">
        <f>pozyczki_2024q1!AE37+leasing_2024q1!AE37</f>
        <v>0</v>
      </c>
      <c r="AF37" s="12">
        <f>pozyczki_2024q1!AF37+leasing_2024q1!AF37</f>
        <v>0</v>
      </c>
      <c r="AG37" s="12">
        <f>pozyczki_2024q1!AG37+leasing_2024q1!AG37</f>
        <v>4</v>
      </c>
      <c r="AH37" s="12">
        <f>pozyczki_2024q1!AH37+leasing_2024q1!AH37</f>
        <v>1</v>
      </c>
      <c r="AI37" s="12">
        <f>pozyczki_2024q1!AI37+leasing_2024q1!AI37</f>
        <v>0</v>
      </c>
      <c r="AJ37" s="12">
        <f>pozyczki_2024q1!AJ37+leasing_2024q1!AJ37</f>
        <v>0</v>
      </c>
      <c r="AK37" s="12">
        <f>pozyczki_2024q1!AK37+leasing_2024q1!AK37</f>
        <v>8</v>
      </c>
      <c r="AL37" s="12">
        <f>pozyczki_2024q1!AL37+leasing_2024q1!AL37</f>
        <v>1</v>
      </c>
      <c r="AM37" s="12">
        <f>pozyczki_2024q1!AM37+leasing_2024q1!AM37</f>
        <v>1</v>
      </c>
      <c r="AN37" s="12">
        <f>pozyczki_2024q1!AN37+leasing_2024q1!AN37</f>
        <v>0</v>
      </c>
      <c r="AO37" s="12">
        <f>pozyczki_2024q1!AO37+leasing_2024q1!AO37</f>
        <v>0</v>
      </c>
      <c r="AP37" s="12">
        <f>pozyczki_2024q1!AP37+leasing_2024q1!AP37</f>
        <v>0</v>
      </c>
      <c r="AQ37" s="12">
        <f>pozyczki_2024q1!AQ37+leasing_2024q1!AQ37</f>
        <v>0</v>
      </c>
      <c r="AR37" s="12">
        <f>pozyczki_2024q1!AR37+leasing_2024q1!AR37</f>
        <v>0</v>
      </c>
      <c r="AS37" s="12">
        <f>pozyczki_2024q1!AS37+leasing_2024q1!AS37</f>
        <v>0</v>
      </c>
      <c r="AT37" s="12">
        <f>pozyczki_2024q1!AT37+leasing_2024q1!AT37</f>
        <v>11</v>
      </c>
      <c r="AU37" s="12">
        <f>pozyczki_2024q1!AU37+leasing_2024q1!AU37</f>
        <v>333</v>
      </c>
      <c r="AV37" s="12">
        <f>pozyczki_2024q1!AV37+leasing_2024q1!AV37</f>
        <v>0</v>
      </c>
      <c r="AW37" s="12">
        <f>pozyczki_2024q1!AW37+leasing_2024q1!AW37</f>
        <v>0</v>
      </c>
      <c r="AX37" s="12">
        <f>pozyczki_2024q1!AX37+leasing_2024q1!AX37</f>
        <v>0</v>
      </c>
      <c r="AY37" s="12">
        <f>pozyczki_2024q1!AY37+leasing_2024q1!AY37</f>
        <v>0</v>
      </c>
      <c r="AZ37" s="12">
        <f>pozyczki_2024q1!AZ37+leasing_2024q1!AZ37</f>
        <v>0</v>
      </c>
      <c r="BA37" s="12">
        <f>pozyczki_2024q1!BA37+leasing_2024q1!BA37</f>
        <v>0</v>
      </c>
      <c r="BB37" s="65">
        <f>pozyczki_2024q1!BB37+leasing_2024q1!BB37</f>
        <v>333</v>
      </c>
      <c r="BC37" s="2"/>
    </row>
    <row r="38" spans="1:55" s="1" customFormat="1" x14ac:dyDescent="0.25">
      <c r="A38" s="71">
        <v>5</v>
      </c>
      <c r="B38" s="6" t="s">
        <v>59</v>
      </c>
      <c r="C38" s="12">
        <f>pozyczki_2024q1!C38+leasing_2024q1!C38</f>
        <v>0</v>
      </c>
      <c r="D38" s="12">
        <f>pozyczki_2024q1!D38+leasing_2024q1!D38</f>
        <v>0</v>
      </c>
      <c r="E38" s="12">
        <f>pozyczki_2024q1!E38+leasing_2024q1!E38</f>
        <v>0</v>
      </c>
      <c r="F38" s="12">
        <f>pozyczki_2024q1!F38+leasing_2024q1!F38</f>
        <v>0</v>
      </c>
      <c r="G38" s="12">
        <f>pozyczki_2024q1!G38+leasing_2024q1!G38</f>
        <v>0</v>
      </c>
      <c r="H38" s="12">
        <f>pozyczki_2024q1!H38+leasing_2024q1!H38</f>
        <v>0</v>
      </c>
      <c r="I38" s="12">
        <f>pozyczki_2024q1!I38+leasing_2024q1!I38</f>
        <v>0</v>
      </c>
      <c r="J38" s="12">
        <f>pozyczki_2024q1!J38+leasing_2024q1!J38</f>
        <v>0</v>
      </c>
      <c r="K38" s="12">
        <f>pozyczki_2024q1!K38+leasing_2024q1!K38</f>
        <v>0</v>
      </c>
      <c r="L38" s="12">
        <f>pozyczki_2024q1!L38+leasing_2024q1!L38</f>
        <v>0</v>
      </c>
      <c r="M38" s="12">
        <f>pozyczki_2024q1!M38+leasing_2024q1!M38</f>
        <v>0</v>
      </c>
      <c r="N38" s="12">
        <f>pozyczki_2024q1!N38+leasing_2024q1!N38</f>
        <v>0</v>
      </c>
      <c r="O38" s="12">
        <f>pozyczki_2024q1!O38+leasing_2024q1!O38</f>
        <v>0</v>
      </c>
      <c r="P38" s="12">
        <f>pozyczki_2024q1!P38+leasing_2024q1!P38</f>
        <v>0</v>
      </c>
      <c r="Q38" s="12">
        <f>pozyczki_2024q1!Q38+leasing_2024q1!Q38</f>
        <v>0</v>
      </c>
      <c r="R38" s="12">
        <f>pozyczki_2024q1!R38+leasing_2024q1!R38</f>
        <v>0</v>
      </c>
      <c r="S38" s="12">
        <f>pozyczki_2024q1!S38+leasing_2024q1!S38</f>
        <v>0</v>
      </c>
      <c r="T38" s="12">
        <f>pozyczki_2024q1!T38+leasing_2024q1!T38</f>
        <v>0</v>
      </c>
      <c r="U38" s="12">
        <f>pozyczki_2024q1!U38+leasing_2024q1!U38</f>
        <v>0</v>
      </c>
      <c r="V38" s="12">
        <f>pozyczki_2024q1!V38+leasing_2024q1!V38</f>
        <v>0</v>
      </c>
      <c r="W38" s="12">
        <f>pozyczki_2024q1!W38+leasing_2024q1!W38</f>
        <v>0</v>
      </c>
      <c r="X38" s="12">
        <f>pozyczki_2024q1!X38+leasing_2024q1!X38</f>
        <v>284</v>
      </c>
      <c r="Y38" s="12">
        <f>pozyczki_2024q1!Y38+leasing_2024q1!Y38</f>
        <v>284</v>
      </c>
      <c r="Z38" s="12">
        <f>pozyczki_2024q1!Z38+leasing_2024q1!Z38</f>
        <v>0</v>
      </c>
      <c r="AA38" s="12">
        <f>pozyczki_2024q1!AA38+leasing_2024q1!AA38</f>
        <v>0</v>
      </c>
      <c r="AB38" s="12">
        <f>pozyczki_2024q1!AB38+leasing_2024q1!AB38</f>
        <v>0</v>
      </c>
      <c r="AC38" s="12">
        <f>pozyczki_2024q1!AC38+leasing_2024q1!AC38</f>
        <v>0</v>
      </c>
      <c r="AD38" s="12">
        <f>pozyczki_2024q1!AD38+leasing_2024q1!AD38</f>
        <v>0</v>
      </c>
      <c r="AE38" s="12">
        <f>pozyczki_2024q1!AE38+leasing_2024q1!AE38</f>
        <v>0</v>
      </c>
      <c r="AF38" s="12">
        <f>pozyczki_2024q1!AF38+leasing_2024q1!AF38</f>
        <v>0</v>
      </c>
      <c r="AG38" s="12">
        <f>pozyczki_2024q1!AG38+leasing_2024q1!AG38</f>
        <v>0</v>
      </c>
      <c r="AH38" s="12">
        <f>pozyczki_2024q1!AH38+leasing_2024q1!AH38</f>
        <v>0</v>
      </c>
      <c r="AI38" s="12">
        <f>pozyczki_2024q1!AI38+leasing_2024q1!AI38</f>
        <v>0</v>
      </c>
      <c r="AJ38" s="12">
        <f>pozyczki_2024q1!AJ38+leasing_2024q1!AJ38</f>
        <v>0</v>
      </c>
      <c r="AK38" s="12">
        <f>pozyczki_2024q1!AK38+leasing_2024q1!AK38</f>
        <v>0</v>
      </c>
      <c r="AL38" s="12">
        <f>pozyczki_2024q1!AL38+leasing_2024q1!AL38</f>
        <v>0</v>
      </c>
      <c r="AM38" s="12">
        <f>pozyczki_2024q1!AM38+leasing_2024q1!AM38</f>
        <v>0</v>
      </c>
      <c r="AN38" s="12">
        <f>pozyczki_2024q1!AN38+leasing_2024q1!AN38</f>
        <v>0</v>
      </c>
      <c r="AO38" s="12">
        <f>pozyczki_2024q1!AO38+leasing_2024q1!AO38</f>
        <v>0</v>
      </c>
      <c r="AP38" s="12">
        <f>pozyczki_2024q1!AP38+leasing_2024q1!AP38</f>
        <v>0</v>
      </c>
      <c r="AQ38" s="12">
        <f>pozyczki_2024q1!AQ38+leasing_2024q1!AQ38</f>
        <v>0</v>
      </c>
      <c r="AR38" s="12">
        <f>pozyczki_2024q1!AR38+leasing_2024q1!AR38</f>
        <v>0</v>
      </c>
      <c r="AS38" s="12">
        <f>pozyczki_2024q1!AS38+leasing_2024q1!AS38</f>
        <v>0</v>
      </c>
      <c r="AT38" s="12">
        <f>pozyczki_2024q1!AT38+leasing_2024q1!AT38</f>
        <v>0</v>
      </c>
      <c r="AU38" s="12">
        <f>pozyczki_2024q1!AU38+leasing_2024q1!AU38</f>
        <v>284</v>
      </c>
      <c r="AV38" s="12">
        <f>pozyczki_2024q1!AV38+leasing_2024q1!AV38</f>
        <v>0</v>
      </c>
      <c r="AW38" s="12">
        <f>pozyczki_2024q1!AW38+leasing_2024q1!AW38</f>
        <v>0</v>
      </c>
      <c r="AX38" s="12">
        <f>pozyczki_2024q1!AX38+leasing_2024q1!AX38</f>
        <v>0</v>
      </c>
      <c r="AY38" s="12">
        <f>pozyczki_2024q1!AY38+leasing_2024q1!AY38</f>
        <v>0</v>
      </c>
      <c r="AZ38" s="12">
        <f>pozyczki_2024q1!AZ38+leasing_2024q1!AZ38</f>
        <v>0</v>
      </c>
      <c r="BA38" s="12">
        <f>pozyczki_2024q1!BA38+leasing_2024q1!BA38</f>
        <v>0</v>
      </c>
      <c r="BB38" s="65">
        <f>pozyczki_2024q1!BB38+leasing_2024q1!BB38</f>
        <v>284</v>
      </c>
      <c r="BC38" s="2"/>
    </row>
    <row r="39" spans="1:55" s="1" customFormat="1" x14ac:dyDescent="0.25">
      <c r="A39" s="71">
        <v>6</v>
      </c>
      <c r="B39" s="6" t="s">
        <v>60</v>
      </c>
      <c r="C39" s="12">
        <f>pozyczki_2024q1!C39+leasing_2024q1!C39</f>
        <v>31</v>
      </c>
      <c r="D39" s="12">
        <f>pozyczki_2024q1!D39+leasing_2024q1!D39</f>
        <v>7</v>
      </c>
      <c r="E39" s="12">
        <f>pozyczki_2024q1!E39+leasing_2024q1!E39</f>
        <v>0</v>
      </c>
      <c r="F39" s="12">
        <f>pozyczki_2024q1!F39+leasing_2024q1!F39</f>
        <v>0</v>
      </c>
      <c r="G39" s="12">
        <f>pozyczki_2024q1!G39+leasing_2024q1!G39</f>
        <v>5</v>
      </c>
      <c r="H39" s="12">
        <f>pozyczki_2024q1!H39+leasing_2024q1!H39</f>
        <v>5</v>
      </c>
      <c r="I39" s="12">
        <f>pozyczki_2024q1!I39+leasing_2024q1!I39</f>
        <v>0</v>
      </c>
      <c r="J39" s="12">
        <f>pozyczki_2024q1!J39+leasing_2024q1!J39</f>
        <v>0</v>
      </c>
      <c r="K39" s="12">
        <f>pozyczki_2024q1!K39+leasing_2024q1!K39</f>
        <v>0</v>
      </c>
      <c r="L39" s="12">
        <f>pozyczki_2024q1!L39+leasing_2024q1!L39</f>
        <v>0</v>
      </c>
      <c r="M39" s="12">
        <f>pozyczki_2024q1!M39+leasing_2024q1!M39</f>
        <v>0</v>
      </c>
      <c r="N39" s="12">
        <f>pozyczki_2024q1!N39+leasing_2024q1!N39</f>
        <v>0</v>
      </c>
      <c r="O39" s="12">
        <f>pozyczki_2024q1!O39+leasing_2024q1!O39</f>
        <v>0</v>
      </c>
      <c r="P39" s="12">
        <f>pozyczki_2024q1!P39+leasing_2024q1!P39</f>
        <v>0</v>
      </c>
      <c r="Q39" s="12">
        <f>pozyczki_2024q1!Q39+leasing_2024q1!Q39</f>
        <v>19</v>
      </c>
      <c r="R39" s="12">
        <f>pozyczki_2024q1!R39+leasing_2024q1!R39</f>
        <v>0</v>
      </c>
      <c r="S39" s="12">
        <f>pozyczki_2024q1!S39+leasing_2024q1!S39</f>
        <v>0</v>
      </c>
      <c r="T39" s="12">
        <f>pozyczki_2024q1!T39+leasing_2024q1!T39</f>
        <v>0</v>
      </c>
      <c r="U39" s="12">
        <f>pozyczki_2024q1!U39+leasing_2024q1!U39</f>
        <v>0</v>
      </c>
      <c r="V39" s="12">
        <f>pozyczki_2024q1!V39+leasing_2024q1!V39</f>
        <v>0</v>
      </c>
      <c r="W39" s="12">
        <f>pozyczki_2024q1!W39+leasing_2024q1!W39</f>
        <v>0</v>
      </c>
      <c r="X39" s="12">
        <f>pozyczki_2024q1!X39+leasing_2024q1!X39</f>
        <v>446</v>
      </c>
      <c r="Y39" s="12">
        <f>pozyczki_2024q1!Y39+leasing_2024q1!Y39</f>
        <v>29</v>
      </c>
      <c r="Z39" s="12">
        <f>pozyczki_2024q1!Z39+leasing_2024q1!Z39</f>
        <v>372</v>
      </c>
      <c r="AA39" s="12">
        <f>pozyczki_2024q1!AA39+leasing_2024q1!AA39</f>
        <v>0</v>
      </c>
      <c r="AB39" s="12">
        <f>pozyczki_2024q1!AB39+leasing_2024q1!AB39</f>
        <v>0</v>
      </c>
      <c r="AC39" s="12">
        <f>pozyczki_2024q1!AC39+leasing_2024q1!AC39</f>
        <v>0</v>
      </c>
      <c r="AD39" s="12">
        <f>pozyczki_2024q1!AD39+leasing_2024q1!AD39</f>
        <v>0</v>
      </c>
      <c r="AE39" s="12">
        <f>pozyczki_2024q1!AE39+leasing_2024q1!AE39</f>
        <v>22</v>
      </c>
      <c r="AF39" s="12">
        <f>pozyczki_2024q1!AF39+leasing_2024q1!AF39</f>
        <v>0</v>
      </c>
      <c r="AG39" s="12">
        <f>pozyczki_2024q1!AG39+leasing_2024q1!AG39</f>
        <v>11</v>
      </c>
      <c r="AH39" s="12">
        <f>pozyczki_2024q1!AH39+leasing_2024q1!AH39</f>
        <v>8</v>
      </c>
      <c r="AI39" s="12">
        <f>pozyczki_2024q1!AI39+leasing_2024q1!AI39</f>
        <v>0</v>
      </c>
      <c r="AJ39" s="12">
        <f>pozyczki_2024q1!AJ39+leasing_2024q1!AJ39</f>
        <v>0</v>
      </c>
      <c r="AK39" s="12">
        <f>pozyczki_2024q1!AK39+leasing_2024q1!AK39</f>
        <v>4</v>
      </c>
      <c r="AL39" s="12">
        <f>pozyczki_2024q1!AL39+leasing_2024q1!AL39</f>
        <v>73</v>
      </c>
      <c r="AM39" s="12">
        <f>pozyczki_2024q1!AM39+leasing_2024q1!AM39</f>
        <v>73</v>
      </c>
      <c r="AN39" s="12">
        <f>pozyczki_2024q1!AN39+leasing_2024q1!AN39</f>
        <v>0</v>
      </c>
      <c r="AO39" s="12">
        <f>pozyczki_2024q1!AO39+leasing_2024q1!AO39</f>
        <v>0</v>
      </c>
      <c r="AP39" s="12">
        <f>pozyczki_2024q1!AP39+leasing_2024q1!AP39</f>
        <v>0</v>
      </c>
      <c r="AQ39" s="12">
        <f>pozyczki_2024q1!AQ39+leasing_2024q1!AQ39</f>
        <v>0</v>
      </c>
      <c r="AR39" s="12">
        <f>pozyczki_2024q1!AR39+leasing_2024q1!AR39</f>
        <v>0</v>
      </c>
      <c r="AS39" s="12">
        <f>pozyczki_2024q1!AS39+leasing_2024q1!AS39</f>
        <v>0</v>
      </c>
      <c r="AT39" s="12">
        <f>pozyczki_2024q1!AT39+leasing_2024q1!AT39</f>
        <v>0</v>
      </c>
      <c r="AU39" s="12">
        <f>pozyczki_2024q1!AU39+leasing_2024q1!AU39</f>
        <v>550</v>
      </c>
      <c r="AV39" s="12">
        <f>pozyczki_2024q1!AV39+leasing_2024q1!AV39</f>
        <v>0</v>
      </c>
      <c r="AW39" s="12">
        <f>pozyczki_2024q1!AW39+leasing_2024q1!AW39</f>
        <v>0</v>
      </c>
      <c r="AX39" s="12">
        <f>pozyczki_2024q1!AX39+leasing_2024q1!AX39</f>
        <v>0</v>
      </c>
      <c r="AY39" s="12">
        <f>pozyczki_2024q1!AY39+leasing_2024q1!AY39</f>
        <v>0</v>
      </c>
      <c r="AZ39" s="12">
        <f>pozyczki_2024q1!AZ39+leasing_2024q1!AZ39</f>
        <v>0</v>
      </c>
      <c r="BA39" s="12">
        <f>pozyczki_2024q1!BA39+leasing_2024q1!BA39</f>
        <v>0</v>
      </c>
      <c r="BB39" s="65">
        <f>pozyczki_2024q1!BB39+leasing_2024q1!BB39</f>
        <v>550</v>
      </c>
      <c r="BC39" s="2"/>
    </row>
    <row r="40" spans="1:55" s="1" customFormat="1" x14ac:dyDescent="0.25">
      <c r="A40" s="71">
        <v>7</v>
      </c>
      <c r="B40" s="6" t="s">
        <v>61</v>
      </c>
      <c r="C40" s="12">
        <f>pozyczki_2024q1!C40+leasing_2024q1!C40</f>
        <v>164</v>
      </c>
      <c r="D40" s="12">
        <f>pozyczki_2024q1!D40+leasing_2024q1!D40</f>
        <v>5</v>
      </c>
      <c r="E40" s="12">
        <f>pozyczki_2024q1!E40+leasing_2024q1!E40</f>
        <v>0</v>
      </c>
      <c r="F40" s="12">
        <f>pozyczki_2024q1!F40+leasing_2024q1!F40</f>
        <v>0</v>
      </c>
      <c r="G40" s="12">
        <f>pozyczki_2024q1!G40+leasing_2024q1!G40</f>
        <v>9</v>
      </c>
      <c r="H40" s="12">
        <f>pozyczki_2024q1!H40+leasing_2024q1!H40</f>
        <v>2</v>
      </c>
      <c r="I40" s="12">
        <f>pozyczki_2024q1!I40+leasing_2024q1!I40</f>
        <v>0</v>
      </c>
      <c r="J40" s="12">
        <f>pozyczki_2024q1!J40+leasing_2024q1!J40</f>
        <v>0</v>
      </c>
      <c r="K40" s="12">
        <f>pozyczki_2024q1!K40+leasing_2024q1!K40</f>
        <v>7</v>
      </c>
      <c r="L40" s="12">
        <f>pozyczki_2024q1!L40+leasing_2024q1!L40</f>
        <v>0</v>
      </c>
      <c r="M40" s="12">
        <f>pozyczki_2024q1!M40+leasing_2024q1!M40</f>
        <v>0</v>
      </c>
      <c r="N40" s="12">
        <f>pozyczki_2024q1!N40+leasing_2024q1!N40</f>
        <v>36</v>
      </c>
      <c r="O40" s="12">
        <f>pozyczki_2024q1!O40+leasing_2024q1!O40</f>
        <v>0</v>
      </c>
      <c r="P40" s="12">
        <f>pozyczki_2024q1!P40+leasing_2024q1!P40</f>
        <v>0</v>
      </c>
      <c r="Q40" s="12">
        <f>pozyczki_2024q1!Q40+leasing_2024q1!Q40</f>
        <v>114</v>
      </c>
      <c r="R40" s="12">
        <f>pozyczki_2024q1!R40+leasing_2024q1!R40</f>
        <v>0</v>
      </c>
      <c r="S40" s="12">
        <f>pozyczki_2024q1!S40+leasing_2024q1!S40</f>
        <v>0</v>
      </c>
      <c r="T40" s="12">
        <f>pozyczki_2024q1!T40+leasing_2024q1!T40</f>
        <v>0</v>
      </c>
      <c r="U40" s="12">
        <f>pozyczki_2024q1!U40+leasing_2024q1!U40</f>
        <v>0</v>
      </c>
      <c r="V40" s="12">
        <f>pozyczki_2024q1!V40+leasing_2024q1!V40</f>
        <v>0</v>
      </c>
      <c r="W40" s="12">
        <f>pozyczki_2024q1!W40+leasing_2024q1!W40</f>
        <v>0</v>
      </c>
      <c r="X40" s="12">
        <f>pozyczki_2024q1!X40+leasing_2024q1!X40</f>
        <v>895</v>
      </c>
      <c r="Y40" s="12">
        <f>pozyczki_2024q1!Y40+leasing_2024q1!Y40</f>
        <v>3</v>
      </c>
      <c r="Z40" s="12">
        <f>pozyczki_2024q1!Z40+leasing_2024q1!Z40</f>
        <v>16</v>
      </c>
      <c r="AA40" s="12">
        <f>pozyczki_2024q1!AA40+leasing_2024q1!AA40</f>
        <v>0</v>
      </c>
      <c r="AB40" s="12">
        <f>pozyczki_2024q1!AB40+leasing_2024q1!AB40</f>
        <v>0</v>
      </c>
      <c r="AC40" s="12">
        <f>pozyczki_2024q1!AC40+leasing_2024q1!AC40</f>
        <v>13</v>
      </c>
      <c r="AD40" s="12">
        <f>pozyczki_2024q1!AD40+leasing_2024q1!AD40</f>
        <v>0</v>
      </c>
      <c r="AE40" s="12">
        <f>pozyczki_2024q1!AE40+leasing_2024q1!AE40</f>
        <v>1</v>
      </c>
      <c r="AF40" s="12">
        <f>pozyczki_2024q1!AF40+leasing_2024q1!AF40</f>
        <v>0</v>
      </c>
      <c r="AG40" s="12">
        <f>pozyczki_2024q1!AG40+leasing_2024q1!AG40</f>
        <v>843</v>
      </c>
      <c r="AH40" s="12">
        <f>pozyczki_2024q1!AH40+leasing_2024q1!AH40</f>
        <v>0</v>
      </c>
      <c r="AI40" s="12">
        <f>pozyczki_2024q1!AI40+leasing_2024q1!AI40</f>
        <v>0</v>
      </c>
      <c r="AJ40" s="12">
        <f>pozyczki_2024q1!AJ40+leasing_2024q1!AJ40</f>
        <v>0</v>
      </c>
      <c r="AK40" s="12">
        <f>pozyczki_2024q1!AK40+leasing_2024q1!AK40</f>
        <v>19</v>
      </c>
      <c r="AL40" s="12">
        <f>pozyczki_2024q1!AL40+leasing_2024q1!AL40</f>
        <v>0</v>
      </c>
      <c r="AM40" s="12">
        <f>pozyczki_2024q1!AM40+leasing_2024q1!AM40</f>
        <v>0</v>
      </c>
      <c r="AN40" s="12">
        <f>pozyczki_2024q1!AN40+leasing_2024q1!AN40</f>
        <v>0</v>
      </c>
      <c r="AO40" s="12">
        <f>pozyczki_2024q1!AO40+leasing_2024q1!AO40</f>
        <v>0</v>
      </c>
      <c r="AP40" s="12">
        <f>pozyczki_2024q1!AP40+leasing_2024q1!AP40</f>
        <v>0</v>
      </c>
      <c r="AQ40" s="12">
        <f>pozyczki_2024q1!AQ40+leasing_2024q1!AQ40</f>
        <v>0</v>
      </c>
      <c r="AR40" s="12">
        <f>pozyczki_2024q1!AR40+leasing_2024q1!AR40</f>
        <v>0</v>
      </c>
      <c r="AS40" s="12">
        <f>pozyczki_2024q1!AS40+leasing_2024q1!AS40</f>
        <v>0</v>
      </c>
      <c r="AT40" s="12">
        <f>pozyczki_2024q1!AT40+leasing_2024q1!AT40</f>
        <v>0</v>
      </c>
      <c r="AU40" s="12">
        <f>pozyczki_2024q1!AU40+leasing_2024q1!AU40</f>
        <v>1059</v>
      </c>
      <c r="AV40" s="12">
        <f>pozyczki_2024q1!AV40+leasing_2024q1!AV40</f>
        <v>0</v>
      </c>
      <c r="AW40" s="12">
        <f>pozyczki_2024q1!AW40+leasing_2024q1!AW40</f>
        <v>0</v>
      </c>
      <c r="AX40" s="12">
        <f>pozyczki_2024q1!AX40+leasing_2024q1!AX40</f>
        <v>0</v>
      </c>
      <c r="AY40" s="12">
        <f>pozyczki_2024q1!AY40+leasing_2024q1!AY40</f>
        <v>0</v>
      </c>
      <c r="AZ40" s="12">
        <f>pozyczki_2024q1!AZ40+leasing_2024q1!AZ40</f>
        <v>0</v>
      </c>
      <c r="BA40" s="12">
        <f>pozyczki_2024q1!BA40+leasing_2024q1!BA40</f>
        <v>0</v>
      </c>
      <c r="BB40" s="65">
        <f>pozyczki_2024q1!BB40+leasing_2024q1!BB40</f>
        <v>1059</v>
      </c>
      <c r="BC40" s="2"/>
    </row>
    <row r="41" spans="1:55" s="1" customFormat="1" x14ac:dyDescent="0.25">
      <c r="A41" s="71">
        <v>8</v>
      </c>
      <c r="B41" s="6" t="s">
        <v>62</v>
      </c>
      <c r="C41" s="12">
        <f>pozyczki_2024q1!C41+leasing_2024q1!C41</f>
        <v>9843</v>
      </c>
      <c r="D41" s="12">
        <f>pozyczki_2024q1!D41+leasing_2024q1!D41</f>
        <v>4825</v>
      </c>
      <c r="E41" s="12">
        <f>pozyczki_2024q1!E41+leasing_2024q1!E41</f>
        <v>131</v>
      </c>
      <c r="F41" s="12">
        <f>pozyczki_2024q1!F41+leasing_2024q1!F41</f>
        <v>55</v>
      </c>
      <c r="G41" s="12">
        <f>pozyczki_2024q1!G41+leasing_2024q1!G41</f>
        <v>2231</v>
      </c>
      <c r="H41" s="12">
        <f>pozyczki_2024q1!H41+leasing_2024q1!H41</f>
        <v>1579</v>
      </c>
      <c r="I41" s="12">
        <f>pozyczki_2024q1!I41+leasing_2024q1!I41</f>
        <v>19</v>
      </c>
      <c r="J41" s="12">
        <f>pozyczki_2024q1!J41+leasing_2024q1!J41</f>
        <v>0</v>
      </c>
      <c r="K41" s="12">
        <f>pozyczki_2024q1!K41+leasing_2024q1!K41</f>
        <v>652</v>
      </c>
      <c r="L41" s="12">
        <f>pozyczki_2024q1!L41+leasing_2024q1!L41</f>
        <v>0</v>
      </c>
      <c r="M41" s="12">
        <f>pozyczki_2024q1!M41+leasing_2024q1!M41</f>
        <v>0</v>
      </c>
      <c r="N41" s="12">
        <f>pozyczki_2024q1!N41+leasing_2024q1!N41</f>
        <v>1271</v>
      </c>
      <c r="O41" s="12">
        <f>pozyczki_2024q1!O41+leasing_2024q1!O41</f>
        <v>0</v>
      </c>
      <c r="P41" s="12">
        <f>pozyczki_2024q1!P41+leasing_2024q1!P41</f>
        <v>0</v>
      </c>
      <c r="Q41" s="12">
        <f>pozyczki_2024q1!Q41+leasing_2024q1!Q41</f>
        <v>1195</v>
      </c>
      <c r="R41" s="12">
        <f>pozyczki_2024q1!R41+leasing_2024q1!R41</f>
        <v>49</v>
      </c>
      <c r="S41" s="12">
        <f>pozyczki_2024q1!S41+leasing_2024q1!S41</f>
        <v>0</v>
      </c>
      <c r="T41" s="12">
        <f>pozyczki_2024q1!T41+leasing_2024q1!T41</f>
        <v>0</v>
      </c>
      <c r="U41" s="12">
        <f>pozyczki_2024q1!U41+leasing_2024q1!U41</f>
        <v>272</v>
      </c>
      <c r="V41" s="12">
        <f>pozyczki_2024q1!V41+leasing_2024q1!V41</f>
        <v>1</v>
      </c>
      <c r="W41" s="12">
        <f>pozyczki_2024q1!W41+leasing_2024q1!W41</f>
        <v>0</v>
      </c>
      <c r="X41" s="12">
        <f>pozyczki_2024q1!X41+leasing_2024q1!X41</f>
        <v>4287</v>
      </c>
      <c r="Y41" s="12">
        <f>pozyczki_2024q1!Y41+leasing_2024q1!Y41</f>
        <v>1322</v>
      </c>
      <c r="Z41" s="12">
        <f>pozyczki_2024q1!Z41+leasing_2024q1!Z41</f>
        <v>767</v>
      </c>
      <c r="AA41" s="12">
        <f>pozyczki_2024q1!AA41+leasing_2024q1!AA41</f>
        <v>50</v>
      </c>
      <c r="AB41" s="12">
        <f>pozyczki_2024q1!AB41+leasing_2024q1!AB41</f>
        <v>32</v>
      </c>
      <c r="AC41" s="12">
        <f>pozyczki_2024q1!AC41+leasing_2024q1!AC41</f>
        <v>128</v>
      </c>
      <c r="AD41" s="12">
        <f>pozyczki_2024q1!AD41+leasing_2024q1!AD41</f>
        <v>72</v>
      </c>
      <c r="AE41" s="12">
        <f>pozyczki_2024q1!AE41+leasing_2024q1!AE41</f>
        <v>124</v>
      </c>
      <c r="AF41" s="12">
        <f>pozyczki_2024q1!AF41+leasing_2024q1!AF41</f>
        <v>353</v>
      </c>
      <c r="AG41" s="12">
        <f>pozyczki_2024q1!AG41+leasing_2024q1!AG41</f>
        <v>183</v>
      </c>
      <c r="AH41" s="12">
        <f>pozyczki_2024q1!AH41+leasing_2024q1!AH41</f>
        <v>107</v>
      </c>
      <c r="AI41" s="12">
        <f>pozyczki_2024q1!AI41+leasing_2024q1!AI41</f>
        <v>0</v>
      </c>
      <c r="AJ41" s="12">
        <f>pozyczki_2024q1!AJ41+leasing_2024q1!AJ41</f>
        <v>5</v>
      </c>
      <c r="AK41" s="12">
        <f>pozyczki_2024q1!AK41+leasing_2024q1!AK41</f>
        <v>1144</v>
      </c>
      <c r="AL41" s="12">
        <f>pozyczki_2024q1!AL41+leasing_2024q1!AL41</f>
        <v>377</v>
      </c>
      <c r="AM41" s="12">
        <f>pozyczki_2024q1!AM41+leasing_2024q1!AM41</f>
        <v>193</v>
      </c>
      <c r="AN41" s="12">
        <f>pozyczki_2024q1!AN41+leasing_2024q1!AN41</f>
        <v>76</v>
      </c>
      <c r="AO41" s="12">
        <f>pozyczki_2024q1!AO41+leasing_2024q1!AO41</f>
        <v>108</v>
      </c>
      <c r="AP41" s="12">
        <f>pozyczki_2024q1!AP41+leasing_2024q1!AP41</f>
        <v>15</v>
      </c>
      <c r="AQ41" s="12">
        <f>pozyczki_2024q1!AQ41+leasing_2024q1!AQ41</f>
        <v>1</v>
      </c>
      <c r="AR41" s="12">
        <f>pozyczki_2024q1!AR41+leasing_2024q1!AR41</f>
        <v>14</v>
      </c>
      <c r="AS41" s="12">
        <f>pozyczki_2024q1!AS41+leasing_2024q1!AS41</f>
        <v>0</v>
      </c>
      <c r="AT41" s="12">
        <f>pozyczki_2024q1!AT41+leasing_2024q1!AT41</f>
        <v>0</v>
      </c>
      <c r="AU41" s="12">
        <f>pozyczki_2024q1!AU41+leasing_2024q1!AU41</f>
        <v>14522</v>
      </c>
      <c r="AV41" s="12">
        <f>pozyczki_2024q1!AV41+leasing_2024q1!AV41</f>
        <v>0</v>
      </c>
      <c r="AW41" s="12">
        <f>pozyczki_2024q1!AW41+leasing_2024q1!AW41</f>
        <v>0</v>
      </c>
      <c r="AX41" s="12">
        <f>pozyczki_2024q1!AX41+leasing_2024q1!AX41</f>
        <v>0</v>
      </c>
      <c r="AY41" s="12">
        <f>pozyczki_2024q1!AY41+leasing_2024q1!AY41</f>
        <v>0</v>
      </c>
      <c r="AZ41" s="12">
        <f>pozyczki_2024q1!AZ41+leasing_2024q1!AZ41</f>
        <v>0</v>
      </c>
      <c r="BA41" s="12">
        <f>pozyczki_2024q1!BA41+leasing_2024q1!BA41</f>
        <v>0</v>
      </c>
      <c r="BB41" s="65">
        <f>pozyczki_2024q1!BB41+leasing_2024q1!BB41</f>
        <v>14522</v>
      </c>
      <c r="BC41" s="2"/>
    </row>
    <row r="42" spans="1:55" s="1" customFormat="1" x14ac:dyDescent="0.25">
      <c r="A42" s="71">
        <v>9</v>
      </c>
      <c r="B42" s="6" t="s">
        <v>63</v>
      </c>
      <c r="C42" s="12">
        <f>pozyczki_2024q1!C42+leasing_2024q1!C42</f>
        <v>1512</v>
      </c>
      <c r="D42" s="12">
        <f>pozyczki_2024q1!D42+leasing_2024q1!D42</f>
        <v>838</v>
      </c>
      <c r="E42" s="12">
        <f>pozyczki_2024q1!E42+leasing_2024q1!E42</f>
        <v>29</v>
      </c>
      <c r="F42" s="12">
        <f>pozyczki_2024q1!F42+leasing_2024q1!F42</f>
        <v>15</v>
      </c>
      <c r="G42" s="12">
        <f>pozyczki_2024q1!G42+leasing_2024q1!G42</f>
        <v>229</v>
      </c>
      <c r="H42" s="12">
        <f>pozyczki_2024q1!H42+leasing_2024q1!H42</f>
        <v>201</v>
      </c>
      <c r="I42" s="12">
        <f>pozyczki_2024q1!I42+leasing_2024q1!I42</f>
        <v>5</v>
      </c>
      <c r="J42" s="12">
        <f>pozyczki_2024q1!J42+leasing_2024q1!J42</f>
        <v>0</v>
      </c>
      <c r="K42" s="12">
        <f>pozyczki_2024q1!K42+leasing_2024q1!K42</f>
        <v>28</v>
      </c>
      <c r="L42" s="12">
        <f>pozyczki_2024q1!L42+leasing_2024q1!L42</f>
        <v>0</v>
      </c>
      <c r="M42" s="12">
        <f>pozyczki_2024q1!M42+leasing_2024q1!M42</f>
        <v>0</v>
      </c>
      <c r="N42" s="12">
        <f>pozyczki_2024q1!N42+leasing_2024q1!N42</f>
        <v>159</v>
      </c>
      <c r="O42" s="12">
        <f>pozyczki_2024q1!O42+leasing_2024q1!O42</f>
        <v>0</v>
      </c>
      <c r="P42" s="12">
        <f>pozyczki_2024q1!P42+leasing_2024q1!P42</f>
        <v>0</v>
      </c>
      <c r="Q42" s="12">
        <f>pozyczki_2024q1!Q42+leasing_2024q1!Q42</f>
        <v>207</v>
      </c>
      <c r="R42" s="12">
        <f>pozyczki_2024q1!R42+leasing_2024q1!R42</f>
        <v>10</v>
      </c>
      <c r="S42" s="12">
        <f>pozyczki_2024q1!S42+leasing_2024q1!S42</f>
        <v>0</v>
      </c>
      <c r="T42" s="12">
        <f>pozyczki_2024q1!T42+leasing_2024q1!T42</f>
        <v>0</v>
      </c>
      <c r="U42" s="12">
        <f>pozyczki_2024q1!U42+leasing_2024q1!U42</f>
        <v>69</v>
      </c>
      <c r="V42" s="12">
        <f>pozyczki_2024q1!V42+leasing_2024q1!V42</f>
        <v>1</v>
      </c>
      <c r="W42" s="12">
        <f>pozyczki_2024q1!W42+leasing_2024q1!W42</f>
        <v>0</v>
      </c>
      <c r="X42" s="12">
        <f>pozyczki_2024q1!X42+leasing_2024q1!X42</f>
        <v>381</v>
      </c>
      <c r="Y42" s="12">
        <f>pozyczki_2024q1!Y42+leasing_2024q1!Y42</f>
        <v>73</v>
      </c>
      <c r="Z42" s="12">
        <f>pozyczki_2024q1!Z42+leasing_2024q1!Z42</f>
        <v>56</v>
      </c>
      <c r="AA42" s="12">
        <f>pozyczki_2024q1!AA42+leasing_2024q1!AA42</f>
        <v>16</v>
      </c>
      <c r="AB42" s="12">
        <f>pozyczki_2024q1!AB42+leasing_2024q1!AB42</f>
        <v>3</v>
      </c>
      <c r="AC42" s="12">
        <f>pozyczki_2024q1!AC42+leasing_2024q1!AC42</f>
        <v>9</v>
      </c>
      <c r="AD42" s="12">
        <f>pozyczki_2024q1!AD42+leasing_2024q1!AD42</f>
        <v>0</v>
      </c>
      <c r="AE42" s="12">
        <f>pozyczki_2024q1!AE42+leasing_2024q1!AE42</f>
        <v>43</v>
      </c>
      <c r="AF42" s="12">
        <f>pozyczki_2024q1!AF42+leasing_2024q1!AF42</f>
        <v>24</v>
      </c>
      <c r="AG42" s="12">
        <f>pozyczki_2024q1!AG42+leasing_2024q1!AG42</f>
        <v>22</v>
      </c>
      <c r="AH42" s="12">
        <f>pozyczki_2024q1!AH42+leasing_2024q1!AH42</f>
        <v>7</v>
      </c>
      <c r="AI42" s="12">
        <f>pozyczki_2024q1!AI42+leasing_2024q1!AI42</f>
        <v>0</v>
      </c>
      <c r="AJ42" s="12">
        <f>pozyczki_2024q1!AJ42+leasing_2024q1!AJ42</f>
        <v>0</v>
      </c>
      <c r="AK42" s="12">
        <f>pozyczki_2024q1!AK42+leasing_2024q1!AK42</f>
        <v>128</v>
      </c>
      <c r="AL42" s="12">
        <f>pozyczki_2024q1!AL42+leasing_2024q1!AL42</f>
        <v>8</v>
      </c>
      <c r="AM42" s="12">
        <f>pozyczki_2024q1!AM42+leasing_2024q1!AM42</f>
        <v>8</v>
      </c>
      <c r="AN42" s="12">
        <f>pozyczki_2024q1!AN42+leasing_2024q1!AN42</f>
        <v>0</v>
      </c>
      <c r="AO42" s="12">
        <f>pozyczki_2024q1!AO42+leasing_2024q1!AO42</f>
        <v>0</v>
      </c>
      <c r="AP42" s="12">
        <f>pozyczki_2024q1!AP42+leasing_2024q1!AP42</f>
        <v>1</v>
      </c>
      <c r="AQ42" s="12">
        <f>pozyczki_2024q1!AQ42+leasing_2024q1!AQ42</f>
        <v>0</v>
      </c>
      <c r="AR42" s="12">
        <f>pozyczki_2024q1!AR42+leasing_2024q1!AR42</f>
        <v>1</v>
      </c>
      <c r="AS42" s="12">
        <f>pozyczki_2024q1!AS42+leasing_2024q1!AS42</f>
        <v>0</v>
      </c>
      <c r="AT42" s="12">
        <f>pozyczki_2024q1!AT42+leasing_2024q1!AT42</f>
        <v>0</v>
      </c>
      <c r="AU42" s="12">
        <f>pozyczki_2024q1!AU42+leasing_2024q1!AU42</f>
        <v>1902</v>
      </c>
      <c r="AV42" s="12">
        <f>pozyczki_2024q1!AV42+leasing_2024q1!AV42</f>
        <v>0</v>
      </c>
      <c r="AW42" s="12">
        <f>pozyczki_2024q1!AW42+leasing_2024q1!AW42</f>
        <v>0</v>
      </c>
      <c r="AX42" s="12">
        <f>pozyczki_2024q1!AX42+leasing_2024q1!AX42</f>
        <v>0</v>
      </c>
      <c r="AY42" s="12">
        <f>pozyczki_2024q1!AY42+leasing_2024q1!AY42</f>
        <v>0</v>
      </c>
      <c r="AZ42" s="12">
        <f>pozyczki_2024q1!AZ42+leasing_2024q1!AZ42</f>
        <v>0</v>
      </c>
      <c r="BA42" s="12">
        <f>pozyczki_2024q1!BA42+leasing_2024q1!BA42</f>
        <v>0</v>
      </c>
      <c r="BB42" s="65">
        <f>pozyczki_2024q1!BB42+leasing_2024q1!BB42</f>
        <v>1902</v>
      </c>
      <c r="BC42" s="2"/>
    </row>
    <row r="43" spans="1:55" s="1" customFormat="1" x14ac:dyDescent="0.25">
      <c r="A43" s="71">
        <v>10</v>
      </c>
      <c r="B43" s="6" t="s">
        <v>64</v>
      </c>
      <c r="C43" s="12">
        <f>pozyczki_2024q1!C43+leasing_2024q1!C43</f>
        <v>4872</v>
      </c>
      <c r="D43" s="12">
        <f>pozyczki_2024q1!D43+leasing_2024q1!D43</f>
        <v>2777</v>
      </c>
      <c r="E43" s="12">
        <f>pozyczki_2024q1!E43+leasing_2024q1!E43</f>
        <v>80</v>
      </c>
      <c r="F43" s="12">
        <f>pozyczki_2024q1!F43+leasing_2024q1!F43</f>
        <v>50</v>
      </c>
      <c r="G43" s="12">
        <f>pozyczki_2024q1!G43+leasing_2024q1!G43</f>
        <v>853</v>
      </c>
      <c r="H43" s="12">
        <f>pozyczki_2024q1!H43+leasing_2024q1!H43</f>
        <v>711</v>
      </c>
      <c r="I43" s="12">
        <f>pozyczki_2024q1!I43+leasing_2024q1!I43</f>
        <v>1</v>
      </c>
      <c r="J43" s="12">
        <f>pozyczki_2024q1!J43+leasing_2024q1!J43</f>
        <v>0</v>
      </c>
      <c r="K43" s="12">
        <f>pozyczki_2024q1!K43+leasing_2024q1!K43</f>
        <v>142</v>
      </c>
      <c r="L43" s="12">
        <f>pozyczki_2024q1!L43+leasing_2024q1!L43</f>
        <v>0</v>
      </c>
      <c r="M43" s="12">
        <f>pozyczki_2024q1!M43+leasing_2024q1!M43</f>
        <v>0</v>
      </c>
      <c r="N43" s="12">
        <f>pozyczki_2024q1!N43+leasing_2024q1!N43</f>
        <v>616</v>
      </c>
      <c r="O43" s="12">
        <f>pozyczki_2024q1!O43+leasing_2024q1!O43</f>
        <v>0</v>
      </c>
      <c r="P43" s="12">
        <f>pozyczki_2024q1!P43+leasing_2024q1!P43</f>
        <v>0</v>
      </c>
      <c r="Q43" s="12">
        <f>pozyczki_2024q1!Q43+leasing_2024q1!Q43</f>
        <v>507</v>
      </c>
      <c r="R43" s="12">
        <f>pozyczki_2024q1!R43+leasing_2024q1!R43</f>
        <v>61</v>
      </c>
      <c r="S43" s="12">
        <f>pozyczki_2024q1!S43+leasing_2024q1!S43</f>
        <v>0</v>
      </c>
      <c r="T43" s="12">
        <f>pozyczki_2024q1!T43+leasing_2024q1!T43</f>
        <v>0</v>
      </c>
      <c r="U43" s="12">
        <f>pozyczki_2024q1!U43+leasing_2024q1!U43</f>
        <v>58</v>
      </c>
      <c r="V43" s="12">
        <f>pozyczki_2024q1!V43+leasing_2024q1!V43</f>
        <v>1</v>
      </c>
      <c r="W43" s="12">
        <f>pozyczki_2024q1!W43+leasing_2024q1!W43</f>
        <v>0</v>
      </c>
      <c r="X43" s="12">
        <f>pozyczki_2024q1!X43+leasing_2024q1!X43</f>
        <v>1226</v>
      </c>
      <c r="Y43" s="12">
        <f>pozyczki_2024q1!Y43+leasing_2024q1!Y43</f>
        <v>224</v>
      </c>
      <c r="Z43" s="12">
        <f>pozyczki_2024q1!Z43+leasing_2024q1!Z43</f>
        <v>40</v>
      </c>
      <c r="AA43" s="12">
        <f>pozyczki_2024q1!AA43+leasing_2024q1!AA43</f>
        <v>29</v>
      </c>
      <c r="AB43" s="12">
        <f>pozyczki_2024q1!AB43+leasing_2024q1!AB43</f>
        <v>49</v>
      </c>
      <c r="AC43" s="12">
        <f>pozyczki_2024q1!AC43+leasing_2024q1!AC43</f>
        <v>145</v>
      </c>
      <c r="AD43" s="12">
        <f>pozyczki_2024q1!AD43+leasing_2024q1!AD43</f>
        <v>68</v>
      </c>
      <c r="AE43" s="12">
        <f>pozyczki_2024q1!AE43+leasing_2024q1!AE43</f>
        <v>55</v>
      </c>
      <c r="AF43" s="12">
        <f>pozyczki_2024q1!AF43+leasing_2024q1!AF43</f>
        <v>39</v>
      </c>
      <c r="AG43" s="12">
        <f>pozyczki_2024q1!AG43+leasing_2024q1!AG43</f>
        <v>197</v>
      </c>
      <c r="AH43" s="12">
        <f>pozyczki_2024q1!AH43+leasing_2024q1!AH43</f>
        <v>41</v>
      </c>
      <c r="AI43" s="12">
        <f>pozyczki_2024q1!AI43+leasing_2024q1!AI43</f>
        <v>0</v>
      </c>
      <c r="AJ43" s="12">
        <f>pozyczki_2024q1!AJ43+leasing_2024q1!AJ43</f>
        <v>0</v>
      </c>
      <c r="AK43" s="12">
        <f>pozyczki_2024q1!AK43+leasing_2024q1!AK43</f>
        <v>339</v>
      </c>
      <c r="AL43" s="12">
        <f>pozyczki_2024q1!AL43+leasing_2024q1!AL43</f>
        <v>56</v>
      </c>
      <c r="AM43" s="12">
        <f>pozyczki_2024q1!AM43+leasing_2024q1!AM43</f>
        <v>56</v>
      </c>
      <c r="AN43" s="12">
        <f>pozyczki_2024q1!AN43+leasing_2024q1!AN43</f>
        <v>0</v>
      </c>
      <c r="AO43" s="12">
        <f>pozyczki_2024q1!AO43+leasing_2024q1!AO43</f>
        <v>0</v>
      </c>
      <c r="AP43" s="12">
        <f>pozyczki_2024q1!AP43+leasing_2024q1!AP43</f>
        <v>66</v>
      </c>
      <c r="AQ43" s="12">
        <f>pozyczki_2024q1!AQ43+leasing_2024q1!AQ43</f>
        <v>0</v>
      </c>
      <c r="AR43" s="12">
        <f>pozyczki_2024q1!AR43+leasing_2024q1!AR43</f>
        <v>1</v>
      </c>
      <c r="AS43" s="12">
        <f>pozyczki_2024q1!AS43+leasing_2024q1!AS43</f>
        <v>65</v>
      </c>
      <c r="AT43" s="12">
        <f>pozyczki_2024q1!AT43+leasing_2024q1!AT43</f>
        <v>199</v>
      </c>
      <c r="AU43" s="12">
        <f>pozyczki_2024q1!AU43+leasing_2024q1!AU43</f>
        <v>6419</v>
      </c>
      <c r="AV43" s="12">
        <f>pozyczki_2024q1!AV43+leasing_2024q1!AV43</f>
        <v>1</v>
      </c>
      <c r="AW43" s="12">
        <f>pozyczki_2024q1!AW43+leasing_2024q1!AW43</f>
        <v>1</v>
      </c>
      <c r="AX43" s="12">
        <f>pozyczki_2024q1!AX43+leasing_2024q1!AX43</f>
        <v>0</v>
      </c>
      <c r="AY43" s="12">
        <f>pozyczki_2024q1!AY43+leasing_2024q1!AY43</f>
        <v>0</v>
      </c>
      <c r="AZ43" s="12">
        <f>pozyczki_2024q1!AZ43+leasing_2024q1!AZ43</f>
        <v>0</v>
      </c>
      <c r="BA43" s="12">
        <f>pozyczki_2024q1!BA43+leasing_2024q1!BA43</f>
        <v>0</v>
      </c>
      <c r="BB43" s="65">
        <f>pozyczki_2024q1!BB43+leasing_2024q1!BB43</f>
        <v>6420</v>
      </c>
      <c r="BC43" s="2"/>
    </row>
    <row r="44" spans="1:55" s="1" customFormat="1" x14ac:dyDescent="0.25">
      <c r="A44" s="71">
        <v>11</v>
      </c>
      <c r="B44" s="6" t="s">
        <v>65</v>
      </c>
      <c r="C44" s="12">
        <f>pozyczki_2024q1!C44+leasing_2024q1!C44</f>
        <v>469</v>
      </c>
      <c r="D44" s="12">
        <f>pozyczki_2024q1!D44+leasing_2024q1!D44</f>
        <v>103</v>
      </c>
      <c r="E44" s="12">
        <f>pozyczki_2024q1!E44+leasing_2024q1!E44</f>
        <v>1</v>
      </c>
      <c r="F44" s="12">
        <f>pozyczki_2024q1!F44+leasing_2024q1!F44</f>
        <v>7</v>
      </c>
      <c r="G44" s="12">
        <f>pozyczki_2024q1!G44+leasing_2024q1!G44</f>
        <v>120</v>
      </c>
      <c r="H44" s="12">
        <f>pozyczki_2024q1!H44+leasing_2024q1!H44</f>
        <v>81</v>
      </c>
      <c r="I44" s="12">
        <f>pozyczki_2024q1!I44+leasing_2024q1!I44</f>
        <v>0</v>
      </c>
      <c r="J44" s="12">
        <f>pozyczki_2024q1!J44+leasing_2024q1!J44</f>
        <v>0</v>
      </c>
      <c r="K44" s="12">
        <f>pozyczki_2024q1!K44+leasing_2024q1!K44</f>
        <v>39</v>
      </c>
      <c r="L44" s="12">
        <f>pozyczki_2024q1!L44+leasing_2024q1!L44</f>
        <v>0</v>
      </c>
      <c r="M44" s="12">
        <f>pozyczki_2024q1!M44+leasing_2024q1!M44</f>
        <v>0</v>
      </c>
      <c r="N44" s="12">
        <f>pozyczki_2024q1!N44+leasing_2024q1!N44</f>
        <v>118</v>
      </c>
      <c r="O44" s="12">
        <f>pozyczki_2024q1!O44+leasing_2024q1!O44</f>
        <v>0</v>
      </c>
      <c r="P44" s="12">
        <f>pozyczki_2024q1!P44+leasing_2024q1!P44</f>
        <v>0</v>
      </c>
      <c r="Q44" s="12">
        <f>pozyczki_2024q1!Q44+leasing_2024q1!Q44</f>
        <v>72</v>
      </c>
      <c r="R44" s="12">
        <f>pozyczki_2024q1!R44+leasing_2024q1!R44</f>
        <v>19</v>
      </c>
      <c r="S44" s="12">
        <f>pozyczki_2024q1!S44+leasing_2024q1!S44</f>
        <v>0</v>
      </c>
      <c r="T44" s="12">
        <f>pozyczki_2024q1!T44+leasing_2024q1!T44</f>
        <v>0</v>
      </c>
      <c r="U44" s="12">
        <f>pozyczki_2024q1!U44+leasing_2024q1!U44</f>
        <v>37</v>
      </c>
      <c r="V44" s="12">
        <f>pozyczki_2024q1!V44+leasing_2024q1!V44</f>
        <v>0</v>
      </c>
      <c r="W44" s="12">
        <f>pozyczki_2024q1!W44+leasing_2024q1!W44</f>
        <v>0</v>
      </c>
      <c r="X44" s="12">
        <f>pozyczki_2024q1!X44+leasing_2024q1!X44</f>
        <v>48</v>
      </c>
      <c r="Y44" s="12">
        <f>pozyczki_2024q1!Y44+leasing_2024q1!Y44</f>
        <v>34</v>
      </c>
      <c r="Z44" s="12">
        <f>pozyczki_2024q1!Z44+leasing_2024q1!Z44</f>
        <v>11</v>
      </c>
      <c r="AA44" s="12">
        <f>pozyczki_2024q1!AA44+leasing_2024q1!AA44</f>
        <v>0</v>
      </c>
      <c r="AB44" s="12">
        <f>pozyczki_2024q1!AB44+leasing_2024q1!AB44</f>
        <v>0</v>
      </c>
      <c r="AC44" s="12">
        <f>pozyczki_2024q1!AC44+leasing_2024q1!AC44</f>
        <v>0</v>
      </c>
      <c r="AD44" s="12">
        <f>pozyczki_2024q1!AD44+leasing_2024q1!AD44</f>
        <v>0</v>
      </c>
      <c r="AE44" s="12">
        <f>pozyczki_2024q1!AE44+leasing_2024q1!AE44</f>
        <v>0</v>
      </c>
      <c r="AF44" s="12">
        <f>pozyczki_2024q1!AF44+leasing_2024q1!AF44</f>
        <v>0</v>
      </c>
      <c r="AG44" s="12">
        <f>pozyczki_2024q1!AG44+leasing_2024q1!AG44</f>
        <v>2</v>
      </c>
      <c r="AH44" s="12">
        <f>pozyczki_2024q1!AH44+leasing_2024q1!AH44</f>
        <v>0</v>
      </c>
      <c r="AI44" s="12">
        <f>pozyczki_2024q1!AI44+leasing_2024q1!AI44</f>
        <v>0</v>
      </c>
      <c r="AJ44" s="12">
        <f>pozyczki_2024q1!AJ44+leasing_2024q1!AJ44</f>
        <v>0</v>
      </c>
      <c r="AK44" s="12">
        <f>pozyczki_2024q1!AK44+leasing_2024q1!AK44</f>
        <v>1</v>
      </c>
      <c r="AL44" s="12">
        <f>pozyczki_2024q1!AL44+leasing_2024q1!AL44</f>
        <v>0</v>
      </c>
      <c r="AM44" s="12">
        <f>pozyczki_2024q1!AM44+leasing_2024q1!AM44</f>
        <v>0</v>
      </c>
      <c r="AN44" s="12">
        <f>pozyczki_2024q1!AN44+leasing_2024q1!AN44</f>
        <v>0</v>
      </c>
      <c r="AO44" s="12">
        <f>pozyczki_2024q1!AO44+leasing_2024q1!AO44</f>
        <v>0</v>
      </c>
      <c r="AP44" s="12">
        <f>pozyczki_2024q1!AP44+leasing_2024q1!AP44</f>
        <v>0</v>
      </c>
      <c r="AQ44" s="12">
        <f>pozyczki_2024q1!AQ44+leasing_2024q1!AQ44</f>
        <v>0</v>
      </c>
      <c r="AR44" s="12">
        <f>pozyczki_2024q1!AR44+leasing_2024q1!AR44</f>
        <v>0</v>
      </c>
      <c r="AS44" s="12">
        <f>pozyczki_2024q1!AS44+leasing_2024q1!AS44</f>
        <v>0</v>
      </c>
      <c r="AT44" s="12">
        <f>pozyczki_2024q1!AT44+leasing_2024q1!AT44</f>
        <v>1</v>
      </c>
      <c r="AU44" s="12">
        <f>pozyczki_2024q1!AU44+leasing_2024q1!AU44</f>
        <v>518</v>
      </c>
      <c r="AV44" s="12">
        <f>pozyczki_2024q1!AV44+leasing_2024q1!AV44</f>
        <v>0</v>
      </c>
      <c r="AW44" s="12">
        <f>pozyczki_2024q1!AW44+leasing_2024q1!AW44</f>
        <v>0</v>
      </c>
      <c r="AX44" s="12">
        <f>pozyczki_2024q1!AX44+leasing_2024q1!AX44</f>
        <v>0</v>
      </c>
      <c r="AY44" s="12">
        <f>pozyczki_2024q1!AY44+leasing_2024q1!AY44</f>
        <v>0</v>
      </c>
      <c r="AZ44" s="12">
        <f>pozyczki_2024q1!AZ44+leasing_2024q1!AZ44</f>
        <v>0</v>
      </c>
      <c r="BA44" s="12">
        <f>pozyczki_2024q1!BA44+leasing_2024q1!BA44</f>
        <v>0</v>
      </c>
      <c r="BB44" s="65">
        <f>pozyczki_2024q1!BB44+leasing_2024q1!BB44</f>
        <v>518</v>
      </c>
      <c r="BC44" s="2"/>
    </row>
    <row r="45" spans="1:55" s="1" customFormat="1" x14ac:dyDescent="0.25">
      <c r="A45" s="71">
        <v>12</v>
      </c>
      <c r="B45" s="6" t="s">
        <v>66</v>
      </c>
      <c r="C45" s="12">
        <f>pozyczki_2024q1!C45+leasing_2024q1!C45</f>
        <v>3671</v>
      </c>
      <c r="D45" s="12">
        <f>pozyczki_2024q1!D45+leasing_2024q1!D45</f>
        <v>2938</v>
      </c>
      <c r="E45" s="12">
        <f>pozyczki_2024q1!E45+leasing_2024q1!E45</f>
        <v>166</v>
      </c>
      <c r="F45" s="12">
        <f>pozyczki_2024q1!F45+leasing_2024q1!F45</f>
        <v>251</v>
      </c>
      <c r="G45" s="12">
        <f>pozyczki_2024q1!G45+leasing_2024q1!G45</f>
        <v>575</v>
      </c>
      <c r="H45" s="12">
        <f>pozyczki_2024q1!H45+leasing_2024q1!H45</f>
        <v>542</v>
      </c>
      <c r="I45" s="12">
        <f>pozyczki_2024q1!I45+leasing_2024q1!I45</f>
        <v>23</v>
      </c>
      <c r="J45" s="12">
        <f>pozyczki_2024q1!J45+leasing_2024q1!J45</f>
        <v>0</v>
      </c>
      <c r="K45" s="12">
        <f>pozyczki_2024q1!K45+leasing_2024q1!K45</f>
        <v>33</v>
      </c>
      <c r="L45" s="12">
        <f>pozyczki_2024q1!L45+leasing_2024q1!L45</f>
        <v>0</v>
      </c>
      <c r="M45" s="12">
        <f>pozyczki_2024q1!M45+leasing_2024q1!M45</f>
        <v>0</v>
      </c>
      <c r="N45" s="12">
        <f>pozyczki_2024q1!N45+leasing_2024q1!N45</f>
        <v>130</v>
      </c>
      <c r="O45" s="12">
        <f>pozyczki_2024q1!O45+leasing_2024q1!O45</f>
        <v>0</v>
      </c>
      <c r="P45" s="12">
        <f>pozyczki_2024q1!P45+leasing_2024q1!P45</f>
        <v>0</v>
      </c>
      <c r="Q45" s="12">
        <f>pozyczki_2024q1!Q45+leasing_2024q1!Q45</f>
        <v>10</v>
      </c>
      <c r="R45" s="12">
        <f>pozyczki_2024q1!R45+leasing_2024q1!R45</f>
        <v>12</v>
      </c>
      <c r="S45" s="12">
        <f>pozyczki_2024q1!S45+leasing_2024q1!S45</f>
        <v>0</v>
      </c>
      <c r="T45" s="12">
        <f>pozyczki_2024q1!T45+leasing_2024q1!T45</f>
        <v>0</v>
      </c>
      <c r="U45" s="12">
        <f>pozyczki_2024q1!U45+leasing_2024q1!U45</f>
        <v>6</v>
      </c>
      <c r="V45" s="12">
        <f>pozyczki_2024q1!V45+leasing_2024q1!V45</f>
        <v>0</v>
      </c>
      <c r="W45" s="12">
        <f>pozyczki_2024q1!W45+leasing_2024q1!W45</f>
        <v>0</v>
      </c>
      <c r="X45" s="12">
        <f>pozyczki_2024q1!X45+leasing_2024q1!X45</f>
        <v>0</v>
      </c>
      <c r="Y45" s="12">
        <f>pozyczki_2024q1!Y45+leasing_2024q1!Y45</f>
        <v>0</v>
      </c>
      <c r="Z45" s="12">
        <f>pozyczki_2024q1!Z45+leasing_2024q1!Z45</f>
        <v>0</v>
      </c>
      <c r="AA45" s="12">
        <f>pozyczki_2024q1!AA45+leasing_2024q1!AA45</f>
        <v>0</v>
      </c>
      <c r="AB45" s="12">
        <f>pozyczki_2024q1!AB45+leasing_2024q1!AB45</f>
        <v>0</v>
      </c>
      <c r="AC45" s="12">
        <f>pozyczki_2024q1!AC45+leasing_2024q1!AC45</f>
        <v>0</v>
      </c>
      <c r="AD45" s="12">
        <f>pozyczki_2024q1!AD45+leasing_2024q1!AD45</f>
        <v>0</v>
      </c>
      <c r="AE45" s="12">
        <f>pozyczki_2024q1!AE45+leasing_2024q1!AE45</f>
        <v>0</v>
      </c>
      <c r="AF45" s="12">
        <f>pozyczki_2024q1!AF45+leasing_2024q1!AF45</f>
        <v>0</v>
      </c>
      <c r="AG45" s="12">
        <f>pozyczki_2024q1!AG45+leasing_2024q1!AG45</f>
        <v>0</v>
      </c>
      <c r="AH45" s="12">
        <f>pozyczki_2024q1!AH45+leasing_2024q1!AH45</f>
        <v>0</v>
      </c>
      <c r="AI45" s="12">
        <f>pozyczki_2024q1!AI45+leasing_2024q1!AI45</f>
        <v>0</v>
      </c>
      <c r="AJ45" s="12">
        <f>pozyczki_2024q1!AJ45+leasing_2024q1!AJ45</f>
        <v>0</v>
      </c>
      <c r="AK45" s="12">
        <f>pozyczki_2024q1!AK45+leasing_2024q1!AK45</f>
        <v>0</v>
      </c>
      <c r="AL45" s="12">
        <f>pozyczki_2024q1!AL45+leasing_2024q1!AL45</f>
        <v>0</v>
      </c>
      <c r="AM45" s="12">
        <f>pozyczki_2024q1!AM45+leasing_2024q1!AM45</f>
        <v>0</v>
      </c>
      <c r="AN45" s="12">
        <f>pozyczki_2024q1!AN45+leasing_2024q1!AN45</f>
        <v>0</v>
      </c>
      <c r="AO45" s="12">
        <f>pozyczki_2024q1!AO45+leasing_2024q1!AO45</f>
        <v>0</v>
      </c>
      <c r="AP45" s="12">
        <f>pozyczki_2024q1!AP45+leasing_2024q1!AP45</f>
        <v>0</v>
      </c>
      <c r="AQ45" s="12">
        <f>pozyczki_2024q1!AQ45+leasing_2024q1!AQ45</f>
        <v>0</v>
      </c>
      <c r="AR45" s="12">
        <f>pozyczki_2024q1!AR45+leasing_2024q1!AR45</f>
        <v>0</v>
      </c>
      <c r="AS45" s="12">
        <f>pozyczki_2024q1!AS45+leasing_2024q1!AS45</f>
        <v>0</v>
      </c>
      <c r="AT45" s="12">
        <f>pozyczki_2024q1!AT45+leasing_2024q1!AT45</f>
        <v>0</v>
      </c>
      <c r="AU45" s="12">
        <f>pozyczki_2024q1!AU45+leasing_2024q1!AU45</f>
        <v>3671</v>
      </c>
      <c r="AV45" s="12">
        <f>pozyczki_2024q1!AV45+leasing_2024q1!AV45</f>
        <v>0</v>
      </c>
      <c r="AW45" s="12">
        <f>pozyczki_2024q1!AW45+leasing_2024q1!AW45</f>
        <v>0</v>
      </c>
      <c r="AX45" s="12">
        <f>pozyczki_2024q1!AX45+leasing_2024q1!AX45</f>
        <v>0</v>
      </c>
      <c r="AY45" s="12">
        <f>pozyczki_2024q1!AY45+leasing_2024q1!AY45</f>
        <v>0</v>
      </c>
      <c r="AZ45" s="12">
        <f>pozyczki_2024q1!AZ45+leasing_2024q1!AZ45</f>
        <v>0</v>
      </c>
      <c r="BA45" s="12">
        <f>pozyczki_2024q1!BA45+leasing_2024q1!BA45</f>
        <v>0</v>
      </c>
      <c r="BB45" s="65">
        <f>pozyczki_2024q1!BB45+leasing_2024q1!BB45</f>
        <v>3671</v>
      </c>
      <c r="BC45" s="2"/>
    </row>
    <row r="46" spans="1:55" s="1" customFormat="1" x14ac:dyDescent="0.25">
      <c r="A46" s="71">
        <v>13</v>
      </c>
      <c r="B46" s="6" t="s">
        <v>67</v>
      </c>
      <c r="C46" s="12">
        <f>pozyczki_2024q1!C46+leasing_2024q1!C46</f>
        <v>3250</v>
      </c>
      <c r="D46" s="12">
        <f>pozyczki_2024q1!D46+leasing_2024q1!D46</f>
        <v>1537</v>
      </c>
      <c r="E46" s="12">
        <f>pozyczki_2024q1!E46+leasing_2024q1!E46</f>
        <v>61</v>
      </c>
      <c r="F46" s="12">
        <f>pozyczki_2024q1!F46+leasing_2024q1!F46</f>
        <v>13</v>
      </c>
      <c r="G46" s="12">
        <f>pozyczki_2024q1!G46+leasing_2024q1!G46</f>
        <v>638</v>
      </c>
      <c r="H46" s="12">
        <f>pozyczki_2024q1!H46+leasing_2024q1!H46</f>
        <v>485</v>
      </c>
      <c r="I46" s="12">
        <f>pozyczki_2024q1!I46+leasing_2024q1!I46</f>
        <v>6</v>
      </c>
      <c r="J46" s="12">
        <f>pozyczki_2024q1!J46+leasing_2024q1!J46</f>
        <v>0</v>
      </c>
      <c r="K46" s="12">
        <f>pozyczki_2024q1!K46+leasing_2024q1!K46</f>
        <v>153</v>
      </c>
      <c r="L46" s="12">
        <f>pozyczki_2024q1!L46+leasing_2024q1!L46</f>
        <v>0</v>
      </c>
      <c r="M46" s="12">
        <f>pozyczki_2024q1!M46+leasing_2024q1!M46</f>
        <v>0</v>
      </c>
      <c r="N46" s="12">
        <f>pozyczki_2024q1!N46+leasing_2024q1!N46</f>
        <v>531</v>
      </c>
      <c r="O46" s="12">
        <f>pozyczki_2024q1!O46+leasing_2024q1!O46</f>
        <v>0</v>
      </c>
      <c r="P46" s="12">
        <f>pozyczki_2024q1!P46+leasing_2024q1!P46</f>
        <v>0</v>
      </c>
      <c r="Q46" s="12">
        <f>pozyczki_2024q1!Q46+leasing_2024q1!Q46</f>
        <v>470</v>
      </c>
      <c r="R46" s="12">
        <f>pozyczki_2024q1!R46+leasing_2024q1!R46</f>
        <v>9</v>
      </c>
      <c r="S46" s="12">
        <f>pozyczki_2024q1!S46+leasing_2024q1!S46</f>
        <v>0</v>
      </c>
      <c r="T46" s="12">
        <f>pozyczki_2024q1!T46+leasing_2024q1!T46</f>
        <v>0</v>
      </c>
      <c r="U46" s="12">
        <f>pozyczki_2024q1!U46+leasing_2024q1!U46</f>
        <v>65</v>
      </c>
      <c r="V46" s="12">
        <f>pozyczki_2024q1!V46+leasing_2024q1!V46</f>
        <v>1</v>
      </c>
      <c r="W46" s="12">
        <f>pozyczki_2024q1!W46+leasing_2024q1!W46</f>
        <v>0</v>
      </c>
      <c r="X46" s="12">
        <f>pozyczki_2024q1!X46+leasing_2024q1!X46</f>
        <v>983</v>
      </c>
      <c r="Y46" s="12">
        <f>pozyczki_2024q1!Y46+leasing_2024q1!Y46</f>
        <v>207</v>
      </c>
      <c r="Z46" s="12">
        <f>pozyczki_2024q1!Z46+leasing_2024q1!Z46</f>
        <v>2</v>
      </c>
      <c r="AA46" s="12">
        <f>pozyczki_2024q1!AA46+leasing_2024q1!AA46</f>
        <v>57</v>
      </c>
      <c r="AB46" s="12">
        <f>pozyczki_2024q1!AB46+leasing_2024q1!AB46</f>
        <v>116</v>
      </c>
      <c r="AC46" s="12">
        <f>pozyczki_2024q1!AC46+leasing_2024q1!AC46</f>
        <v>0</v>
      </c>
      <c r="AD46" s="12">
        <f>pozyczki_2024q1!AD46+leasing_2024q1!AD46</f>
        <v>43</v>
      </c>
      <c r="AE46" s="12">
        <f>pozyczki_2024q1!AE46+leasing_2024q1!AE46</f>
        <v>61</v>
      </c>
      <c r="AF46" s="12">
        <f>pozyczki_2024q1!AF46+leasing_2024q1!AF46</f>
        <v>0</v>
      </c>
      <c r="AG46" s="12">
        <f>pozyczki_2024q1!AG46+leasing_2024q1!AG46</f>
        <v>98</v>
      </c>
      <c r="AH46" s="12">
        <f>pozyczki_2024q1!AH46+leasing_2024q1!AH46</f>
        <v>137</v>
      </c>
      <c r="AI46" s="12">
        <f>pozyczki_2024q1!AI46+leasing_2024q1!AI46</f>
        <v>0</v>
      </c>
      <c r="AJ46" s="12">
        <f>pozyczki_2024q1!AJ46+leasing_2024q1!AJ46</f>
        <v>0</v>
      </c>
      <c r="AK46" s="12">
        <f>pozyczki_2024q1!AK46+leasing_2024q1!AK46</f>
        <v>262</v>
      </c>
      <c r="AL46" s="12">
        <f>pozyczki_2024q1!AL46+leasing_2024q1!AL46</f>
        <v>25</v>
      </c>
      <c r="AM46" s="12">
        <f>pozyczki_2024q1!AM46+leasing_2024q1!AM46</f>
        <v>25</v>
      </c>
      <c r="AN46" s="12">
        <f>pozyczki_2024q1!AN46+leasing_2024q1!AN46</f>
        <v>0</v>
      </c>
      <c r="AO46" s="12">
        <f>pozyczki_2024q1!AO46+leasing_2024q1!AO46</f>
        <v>0</v>
      </c>
      <c r="AP46" s="12">
        <f>pozyczki_2024q1!AP46+leasing_2024q1!AP46</f>
        <v>6</v>
      </c>
      <c r="AQ46" s="12">
        <f>pozyczki_2024q1!AQ46+leasing_2024q1!AQ46</f>
        <v>0</v>
      </c>
      <c r="AR46" s="12">
        <f>pozyczki_2024q1!AR46+leasing_2024q1!AR46</f>
        <v>4</v>
      </c>
      <c r="AS46" s="12">
        <f>pozyczki_2024q1!AS46+leasing_2024q1!AS46</f>
        <v>2</v>
      </c>
      <c r="AT46" s="12">
        <f>pozyczki_2024q1!AT46+leasing_2024q1!AT46</f>
        <v>0</v>
      </c>
      <c r="AU46" s="12">
        <f>pozyczki_2024q1!AU46+leasing_2024q1!AU46</f>
        <v>4264</v>
      </c>
      <c r="AV46" s="12">
        <f>pozyczki_2024q1!AV46+leasing_2024q1!AV46</f>
        <v>0</v>
      </c>
      <c r="AW46" s="12">
        <f>pozyczki_2024q1!AW46+leasing_2024q1!AW46</f>
        <v>0</v>
      </c>
      <c r="AX46" s="12">
        <f>pozyczki_2024q1!AX46+leasing_2024q1!AX46</f>
        <v>0</v>
      </c>
      <c r="AY46" s="12">
        <f>pozyczki_2024q1!AY46+leasing_2024q1!AY46</f>
        <v>0</v>
      </c>
      <c r="AZ46" s="12">
        <f>pozyczki_2024q1!AZ46+leasing_2024q1!AZ46</f>
        <v>0</v>
      </c>
      <c r="BA46" s="12">
        <f>pozyczki_2024q1!BA46+leasing_2024q1!BA46</f>
        <v>0</v>
      </c>
      <c r="BB46" s="65">
        <f>pozyczki_2024q1!BB46+leasing_2024q1!BB46</f>
        <v>4264</v>
      </c>
      <c r="BC46" s="2"/>
    </row>
    <row r="47" spans="1:55" s="1" customFormat="1" x14ac:dyDescent="0.25">
      <c r="A47" s="71">
        <v>14</v>
      </c>
      <c r="B47" s="6" t="s">
        <v>68</v>
      </c>
      <c r="C47" s="12">
        <f>pozyczki_2024q1!C47+leasing_2024q1!C47</f>
        <v>7761</v>
      </c>
      <c r="D47" s="12">
        <f>pozyczki_2024q1!D47+leasing_2024q1!D47</f>
        <v>6233</v>
      </c>
      <c r="E47" s="12">
        <f>pozyczki_2024q1!E47+leasing_2024q1!E47</f>
        <v>0</v>
      </c>
      <c r="F47" s="12">
        <f>pozyczki_2024q1!F47+leasing_2024q1!F47</f>
        <v>0</v>
      </c>
      <c r="G47" s="12">
        <f>pozyczki_2024q1!G47+leasing_2024q1!G47</f>
        <v>858</v>
      </c>
      <c r="H47" s="12">
        <f>pozyczki_2024q1!H47+leasing_2024q1!H47</f>
        <v>714</v>
      </c>
      <c r="I47" s="12">
        <f>pozyczki_2024q1!I47+leasing_2024q1!I47</f>
        <v>0</v>
      </c>
      <c r="J47" s="12">
        <f>pozyczki_2024q1!J47+leasing_2024q1!J47</f>
        <v>0</v>
      </c>
      <c r="K47" s="12">
        <f>pozyczki_2024q1!K47+leasing_2024q1!K47</f>
        <v>144</v>
      </c>
      <c r="L47" s="12">
        <f>pozyczki_2024q1!L47+leasing_2024q1!L47</f>
        <v>0</v>
      </c>
      <c r="M47" s="12">
        <f>pozyczki_2024q1!M47+leasing_2024q1!M47</f>
        <v>0</v>
      </c>
      <c r="N47" s="12">
        <f>pozyczki_2024q1!N47+leasing_2024q1!N47</f>
        <v>367</v>
      </c>
      <c r="O47" s="12">
        <f>pozyczki_2024q1!O47+leasing_2024q1!O47</f>
        <v>0</v>
      </c>
      <c r="P47" s="12">
        <f>pozyczki_2024q1!P47+leasing_2024q1!P47</f>
        <v>0</v>
      </c>
      <c r="Q47" s="12">
        <f>pozyczki_2024q1!Q47+leasing_2024q1!Q47</f>
        <v>232</v>
      </c>
      <c r="R47" s="12">
        <f>pozyczki_2024q1!R47+leasing_2024q1!R47</f>
        <v>27</v>
      </c>
      <c r="S47" s="12">
        <f>pozyczki_2024q1!S47+leasing_2024q1!S47</f>
        <v>0</v>
      </c>
      <c r="T47" s="12">
        <f>pozyczki_2024q1!T47+leasing_2024q1!T47</f>
        <v>0</v>
      </c>
      <c r="U47" s="12">
        <f>pozyczki_2024q1!U47+leasing_2024q1!U47</f>
        <v>44</v>
      </c>
      <c r="V47" s="12">
        <f>pozyczki_2024q1!V47+leasing_2024q1!V47</f>
        <v>0</v>
      </c>
      <c r="W47" s="12">
        <f>pozyczki_2024q1!W47+leasing_2024q1!W47</f>
        <v>0</v>
      </c>
      <c r="X47" s="12">
        <f>pozyczki_2024q1!X47+leasing_2024q1!X47</f>
        <v>1848</v>
      </c>
      <c r="Y47" s="12">
        <f>pozyczki_2024q1!Y47+leasing_2024q1!Y47</f>
        <v>137</v>
      </c>
      <c r="Z47" s="12">
        <f>pozyczki_2024q1!Z47+leasing_2024q1!Z47</f>
        <v>6</v>
      </c>
      <c r="AA47" s="12">
        <f>pozyczki_2024q1!AA47+leasing_2024q1!AA47</f>
        <v>40</v>
      </c>
      <c r="AB47" s="12">
        <f>pozyczki_2024q1!AB47+leasing_2024q1!AB47</f>
        <v>17</v>
      </c>
      <c r="AC47" s="12">
        <f>pozyczki_2024q1!AC47+leasing_2024q1!AC47</f>
        <v>72</v>
      </c>
      <c r="AD47" s="12">
        <f>pozyczki_2024q1!AD47+leasing_2024q1!AD47</f>
        <v>12</v>
      </c>
      <c r="AE47" s="12">
        <f>pozyczki_2024q1!AE47+leasing_2024q1!AE47</f>
        <v>361</v>
      </c>
      <c r="AF47" s="12">
        <f>pozyczki_2024q1!AF47+leasing_2024q1!AF47</f>
        <v>129</v>
      </c>
      <c r="AG47" s="12">
        <f>pozyczki_2024q1!AG47+leasing_2024q1!AG47</f>
        <v>136</v>
      </c>
      <c r="AH47" s="12">
        <f>pozyczki_2024q1!AH47+leasing_2024q1!AH47</f>
        <v>0</v>
      </c>
      <c r="AI47" s="12">
        <f>pozyczki_2024q1!AI47+leasing_2024q1!AI47</f>
        <v>0</v>
      </c>
      <c r="AJ47" s="12">
        <f>pozyczki_2024q1!AJ47+leasing_2024q1!AJ47</f>
        <v>0</v>
      </c>
      <c r="AK47" s="12">
        <f>pozyczki_2024q1!AK47+leasing_2024q1!AK47</f>
        <v>938</v>
      </c>
      <c r="AL47" s="12">
        <f>pozyczki_2024q1!AL47+leasing_2024q1!AL47</f>
        <v>220</v>
      </c>
      <c r="AM47" s="12">
        <f>pozyczki_2024q1!AM47+leasing_2024q1!AM47</f>
        <v>220</v>
      </c>
      <c r="AN47" s="12">
        <f>pozyczki_2024q1!AN47+leasing_2024q1!AN47</f>
        <v>0</v>
      </c>
      <c r="AO47" s="12">
        <f>pozyczki_2024q1!AO47+leasing_2024q1!AO47</f>
        <v>0</v>
      </c>
      <c r="AP47" s="12">
        <f>pozyczki_2024q1!AP47+leasing_2024q1!AP47</f>
        <v>24</v>
      </c>
      <c r="AQ47" s="12">
        <f>pozyczki_2024q1!AQ47+leasing_2024q1!AQ47</f>
        <v>2</v>
      </c>
      <c r="AR47" s="12">
        <f>pozyczki_2024q1!AR47+leasing_2024q1!AR47</f>
        <v>22</v>
      </c>
      <c r="AS47" s="12">
        <f>pozyczki_2024q1!AS47+leasing_2024q1!AS47</f>
        <v>0</v>
      </c>
      <c r="AT47" s="12">
        <f>pozyczki_2024q1!AT47+leasing_2024q1!AT47</f>
        <v>335</v>
      </c>
      <c r="AU47" s="12">
        <f>pozyczki_2024q1!AU47+leasing_2024q1!AU47</f>
        <v>10188</v>
      </c>
      <c r="AV47" s="12">
        <f>pozyczki_2024q1!AV47+leasing_2024q1!AV47</f>
        <v>0</v>
      </c>
      <c r="AW47" s="12">
        <f>pozyczki_2024q1!AW47+leasing_2024q1!AW47</f>
        <v>0</v>
      </c>
      <c r="AX47" s="12">
        <f>pozyczki_2024q1!AX47+leasing_2024q1!AX47</f>
        <v>0</v>
      </c>
      <c r="AY47" s="12">
        <f>pozyczki_2024q1!AY47+leasing_2024q1!AY47</f>
        <v>0</v>
      </c>
      <c r="AZ47" s="12">
        <f>pozyczki_2024q1!AZ47+leasing_2024q1!AZ47</f>
        <v>0</v>
      </c>
      <c r="BA47" s="12">
        <f>pozyczki_2024q1!BA47+leasing_2024q1!BA47</f>
        <v>0</v>
      </c>
      <c r="BB47" s="65">
        <f>pozyczki_2024q1!BB47+leasing_2024q1!BB47</f>
        <v>10188</v>
      </c>
      <c r="BC47" s="2"/>
    </row>
    <row r="48" spans="1:55" s="1" customFormat="1" x14ac:dyDescent="0.25">
      <c r="A48" s="71">
        <v>15</v>
      </c>
      <c r="B48" s="6" t="s">
        <v>69</v>
      </c>
      <c r="C48" s="12">
        <f>pozyczki_2024q1!C48+leasing_2024q1!C48</f>
        <v>56</v>
      </c>
      <c r="D48" s="12">
        <f>pozyczki_2024q1!D48+leasing_2024q1!D48</f>
        <v>5</v>
      </c>
      <c r="E48" s="12">
        <f>pozyczki_2024q1!E48+leasing_2024q1!E48</f>
        <v>0</v>
      </c>
      <c r="F48" s="12">
        <f>pozyczki_2024q1!F48+leasing_2024q1!F48</f>
        <v>0</v>
      </c>
      <c r="G48" s="12">
        <f>pozyczki_2024q1!G48+leasing_2024q1!G48</f>
        <v>10</v>
      </c>
      <c r="H48" s="12">
        <f>pozyczki_2024q1!H48+leasing_2024q1!H48</f>
        <v>6</v>
      </c>
      <c r="I48" s="12">
        <f>pozyczki_2024q1!I48+leasing_2024q1!I48</f>
        <v>0</v>
      </c>
      <c r="J48" s="12">
        <f>pozyczki_2024q1!J48+leasing_2024q1!J48</f>
        <v>0</v>
      </c>
      <c r="K48" s="12">
        <f>pozyczki_2024q1!K48+leasing_2024q1!K48</f>
        <v>4</v>
      </c>
      <c r="L48" s="12">
        <f>pozyczki_2024q1!L48+leasing_2024q1!L48</f>
        <v>0</v>
      </c>
      <c r="M48" s="12">
        <f>pozyczki_2024q1!M48+leasing_2024q1!M48</f>
        <v>0</v>
      </c>
      <c r="N48" s="12">
        <f>pozyczki_2024q1!N48+leasing_2024q1!N48</f>
        <v>3</v>
      </c>
      <c r="O48" s="12">
        <f>pozyczki_2024q1!O48+leasing_2024q1!O48</f>
        <v>0</v>
      </c>
      <c r="P48" s="12">
        <f>pozyczki_2024q1!P48+leasing_2024q1!P48</f>
        <v>0</v>
      </c>
      <c r="Q48" s="12">
        <f>pozyczki_2024q1!Q48+leasing_2024q1!Q48</f>
        <v>25</v>
      </c>
      <c r="R48" s="12">
        <f>pozyczki_2024q1!R48+leasing_2024q1!R48</f>
        <v>11</v>
      </c>
      <c r="S48" s="12">
        <f>pozyczki_2024q1!S48+leasing_2024q1!S48</f>
        <v>0</v>
      </c>
      <c r="T48" s="12">
        <f>pozyczki_2024q1!T48+leasing_2024q1!T48</f>
        <v>0</v>
      </c>
      <c r="U48" s="12">
        <f>pozyczki_2024q1!U48+leasing_2024q1!U48</f>
        <v>2</v>
      </c>
      <c r="V48" s="12">
        <f>pozyczki_2024q1!V48+leasing_2024q1!V48</f>
        <v>0</v>
      </c>
      <c r="W48" s="12">
        <f>pozyczki_2024q1!W48+leasing_2024q1!W48</f>
        <v>0</v>
      </c>
      <c r="X48" s="12">
        <f>pozyczki_2024q1!X48+leasing_2024q1!X48</f>
        <v>364</v>
      </c>
      <c r="Y48" s="12">
        <f>pozyczki_2024q1!Y48+leasing_2024q1!Y48</f>
        <v>7</v>
      </c>
      <c r="Z48" s="12">
        <f>pozyczki_2024q1!Z48+leasing_2024q1!Z48</f>
        <v>35</v>
      </c>
      <c r="AA48" s="12">
        <f>pozyczki_2024q1!AA48+leasing_2024q1!AA48</f>
        <v>4</v>
      </c>
      <c r="AB48" s="12">
        <f>pozyczki_2024q1!AB48+leasing_2024q1!AB48</f>
        <v>11</v>
      </c>
      <c r="AC48" s="12">
        <f>pozyczki_2024q1!AC48+leasing_2024q1!AC48</f>
        <v>16</v>
      </c>
      <c r="AD48" s="12">
        <f>pozyczki_2024q1!AD48+leasing_2024q1!AD48</f>
        <v>1</v>
      </c>
      <c r="AE48" s="12">
        <f>pozyczki_2024q1!AE48+leasing_2024q1!AE48</f>
        <v>6</v>
      </c>
      <c r="AF48" s="12">
        <f>pozyczki_2024q1!AF48+leasing_2024q1!AF48</f>
        <v>0</v>
      </c>
      <c r="AG48" s="12">
        <f>pozyczki_2024q1!AG48+leasing_2024q1!AG48</f>
        <v>8</v>
      </c>
      <c r="AH48" s="12">
        <f>pozyczki_2024q1!AH48+leasing_2024q1!AH48</f>
        <v>1</v>
      </c>
      <c r="AI48" s="12">
        <f>pozyczki_2024q1!AI48+leasing_2024q1!AI48</f>
        <v>0</v>
      </c>
      <c r="AJ48" s="12">
        <f>pozyczki_2024q1!AJ48+leasing_2024q1!AJ48</f>
        <v>0</v>
      </c>
      <c r="AK48" s="12">
        <f>pozyczki_2024q1!AK48+leasing_2024q1!AK48</f>
        <v>275</v>
      </c>
      <c r="AL48" s="12">
        <f>pozyczki_2024q1!AL48+leasing_2024q1!AL48</f>
        <v>22</v>
      </c>
      <c r="AM48" s="12">
        <f>pozyczki_2024q1!AM48+leasing_2024q1!AM48</f>
        <v>22</v>
      </c>
      <c r="AN48" s="12">
        <f>pozyczki_2024q1!AN48+leasing_2024q1!AN48</f>
        <v>0</v>
      </c>
      <c r="AO48" s="12">
        <f>pozyczki_2024q1!AO48+leasing_2024q1!AO48</f>
        <v>0</v>
      </c>
      <c r="AP48" s="12">
        <f>pozyczki_2024q1!AP48+leasing_2024q1!AP48</f>
        <v>1</v>
      </c>
      <c r="AQ48" s="12">
        <f>pozyczki_2024q1!AQ48+leasing_2024q1!AQ48</f>
        <v>1</v>
      </c>
      <c r="AR48" s="12">
        <f>pozyczki_2024q1!AR48+leasing_2024q1!AR48</f>
        <v>0</v>
      </c>
      <c r="AS48" s="12">
        <f>pozyczki_2024q1!AS48+leasing_2024q1!AS48</f>
        <v>0</v>
      </c>
      <c r="AT48" s="12">
        <f>pozyczki_2024q1!AT48+leasing_2024q1!AT48</f>
        <v>0</v>
      </c>
      <c r="AU48" s="12">
        <f>pozyczki_2024q1!AU48+leasing_2024q1!AU48</f>
        <v>443</v>
      </c>
      <c r="AV48" s="12">
        <f>pozyczki_2024q1!AV48+leasing_2024q1!AV48</f>
        <v>0</v>
      </c>
      <c r="AW48" s="12">
        <f>pozyczki_2024q1!AW48+leasing_2024q1!AW48</f>
        <v>0</v>
      </c>
      <c r="AX48" s="12">
        <f>pozyczki_2024q1!AX48+leasing_2024q1!AX48</f>
        <v>0</v>
      </c>
      <c r="AY48" s="12">
        <f>pozyczki_2024q1!AY48+leasing_2024q1!AY48</f>
        <v>0</v>
      </c>
      <c r="AZ48" s="12">
        <f>pozyczki_2024q1!AZ48+leasing_2024q1!AZ48</f>
        <v>0</v>
      </c>
      <c r="BA48" s="12">
        <f>pozyczki_2024q1!BA48+leasing_2024q1!BA48</f>
        <v>0</v>
      </c>
      <c r="BB48" s="65">
        <f>pozyczki_2024q1!BB48+leasing_2024q1!BB48</f>
        <v>443</v>
      </c>
      <c r="BC48" s="2"/>
    </row>
    <row r="49" spans="1:55" s="1" customFormat="1" x14ac:dyDescent="0.25">
      <c r="A49" s="71">
        <v>16</v>
      </c>
      <c r="B49" s="6" t="s">
        <v>70</v>
      </c>
      <c r="C49" s="12">
        <f>pozyczki_2024q1!C49+leasing_2024q1!C49</f>
        <v>4674</v>
      </c>
      <c r="D49" s="12">
        <f>pozyczki_2024q1!D49+leasing_2024q1!D49</f>
        <v>2582</v>
      </c>
      <c r="E49" s="12">
        <f>pozyczki_2024q1!E49+leasing_2024q1!E49</f>
        <v>43</v>
      </c>
      <c r="F49" s="12">
        <f>pozyczki_2024q1!F49+leasing_2024q1!F49</f>
        <v>19</v>
      </c>
      <c r="G49" s="12">
        <f>pozyczki_2024q1!G49+leasing_2024q1!G49</f>
        <v>700</v>
      </c>
      <c r="H49" s="12">
        <f>pozyczki_2024q1!H49+leasing_2024q1!H49</f>
        <v>480</v>
      </c>
      <c r="I49" s="12">
        <f>pozyczki_2024q1!I49+leasing_2024q1!I49</f>
        <v>5</v>
      </c>
      <c r="J49" s="12">
        <f>pozyczki_2024q1!J49+leasing_2024q1!J49</f>
        <v>0</v>
      </c>
      <c r="K49" s="12">
        <f>pozyczki_2024q1!K49+leasing_2024q1!K49</f>
        <v>220</v>
      </c>
      <c r="L49" s="12">
        <f>pozyczki_2024q1!L49+leasing_2024q1!L49</f>
        <v>0</v>
      </c>
      <c r="M49" s="12">
        <f>pozyczki_2024q1!M49+leasing_2024q1!M49</f>
        <v>0</v>
      </c>
      <c r="N49" s="12">
        <f>pozyczki_2024q1!N49+leasing_2024q1!N49</f>
        <v>596</v>
      </c>
      <c r="O49" s="12">
        <f>pozyczki_2024q1!O49+leasing_2024q1!O49</f>
        <v>0</v>
      </c>
      <c r="P49" s="12">
        <f>pozyczki_2024q1!P49+leasing_2024q1!P49</f>
        <v>0</v>
      </c>
      <c r="Q49" s="12">
        <f>pozyczki_2024q1!Q49+leasing_2024q1!Q49</f>
        <v>570</v>
      </c>
      <c r="R49" s="12">
        <f>pozyczki_2024q1!R49+leasing_2024q1!R49</f>
        <v>114</v>
      </c>
      <c r="S49" s="12">
        <f>pozyczki_2024q1!S49+leasing_2024q1!S49</f>
        <v>0</v>
      </c>
      <c r="T49" s="12">
        <f>pozyczki_2024q1!T49+leasing_2024q1!T49</f>
        <v>0</v>
      </c>
      <c r="U49" s="12">
        <f>pozyczki_2024q1!U49+leasing_2024q1!U49</f>
        <v>112</v>
      </c>
      <c r="V49" s="12">
        <f>pozyczki_2024q1!V49+leasing_2024q1!V49</f>
        <v>3</v>
      </c>
      <c r="W49" s="12">
        <f>pozyczki_2024q1!W49+leasing_2024q1!W49</f>
        <v>0</v>
      </c>
      <c r="X49" s="12">
        <f>pozyczki_2024q1!X49+leasing_2024q1!X49</f>
        <v>1276</v>
      </c>
      <c r="Y49" s="12">
        <f>pozyczki_2024q1!Y49+leasing_2024q1!Y49</f>
        <v>212</v>
      </c>
      <c r="Z49" s="12">
        <f>pozyczki_2024q1!Z49+leasing_2024q1!Z49</f>
        <v>66</v>
      </c>
      <c r="AA49" s="12">
        <f>pozyczki_2024q1!AA49+leasing_2024q1!AA49</f>
        <v>39</v>
      </c>
      <c r="AB49" s="12">
        <f>pozyczki_2024q1!AB49+leasing_2024q1!AB49</f>
        <v>30</v>
      </c>
      <c r="AC49" s="12">
        <f>pozyczki_2024q1!AC49+leasing_2024q1!AC49</f>
        <v>86</v>
      </c>
      <c r="AD49" s="12">
        <f>pozyczki_2024q1!AD49+leasing_2024q1!AD49</f>
        <v>52</v>
      </c>
      <c r="AE49" s="12">
        <f>pozyczki_2024q1!AE49+leasing_2024q1!AE49</f>
        <v>43</v>
      </c>
      <c r="AF49" s="12">
        <f>pozyczki_2024q1!AF49+leasing_2024q1!AF49</f>
        <v>47</v>
      </c>
      <c r="AG49" s="12">
        <f>pozyczki_2024q1!AG49+leasing_2024q1!AG49</f>
        <v>144</v>
      </c>
      <c r="AH49" s="12">
        <f>pozyczki_2024q1!AH49+leasing_2024q1!AH49</f>
        <v>41</v>
      </c>
      <c r="AI49" s="12">
        <f>pozyczki_2024q1!AI49+leasing_2024q1!AI49</f>
        <v>0</v>
      </c>
      <c r="AJ49" s="12">
        <f>pozyczki_2024q1!AJ49+leasing_2024q1!AJ49</f>
        <v>1</v>
      </c>
      <c r="AK49" s="12">
        <f>pozyczki_2024q1!AK49+leasing_2024q1!AK49</f>
        <v>515</v>
      </c>
      <c r="AL49" s="12">
        <f>pozyczki_2024q1!AL49+leasing_2024q1!AL49</f>
        <v>241</v>
      </c>
      <c r="AM49" s="12">
        <f>pozyczki_2024q1!AM49+leasing_2024q1!AM49</f>
        <v>111</v>
      </c>
      <c r="AN49" s="12">
        <f>pozyczki_2024q1!AN49+leasing_2024q1!AN49</f>
        <v>1</v>
      </c>
      <c r="AO49" s="12">
        <f>pozyczki_2024q1!AO49+leasing_2024q1!AO49</f>
        <v>129</v>
      </c>
      <c r="AP49" s="12">
        <f>pozyczki_2024q1!AP49+leasing_2024q1!AP49</f>
        <v>71</v>
      </c>
      <c r="AQ49" s="12">
        <f>pozyczki_2024q1!AQ49+leasing_2024q1!AQ49</f>
        <v>5</v>
      </c>
      <c r="AR49" s="12">
        <f>pozyczki_2024q1!AR49+leasing_2024q1!AR49</f>
        <v>49</v>
      </c>
      <c r="AS49" s="12">
        <f>pozyczki_2024q1!AS49+leasing_2024q1!AS49</f>
        <v>17</v>
      </c>
      <c r="AT49" s="12">
        <f>pozyczki_2024q1!AT49+leasing_2024q1!AT49</f>
        <v>69</v>
      </c>
      <c r="AU49" s="12">
        <f>pozyczki_2024q1!AU49+leasing_2024q1!AU49</f>
        <v>6331</v>
      </c>
      <c r="AV49" s="12">
        <f>pozyczki_2024q1!AV49+leasing_2024q1!AV49</f>
        <v>19</v>
      </c>
      <c r="AW49" s="12">
        <f>pozyczki_2024q1!AW49+leasing_2024q1!AW49</f>
        <v>0</v>
      </c>
      <c r="AX49" s="12">
        <f>pozyczki_2024q1!AX49+leasing_2024q1!AX49</f>
        <v>1</v>
      </c>
      <c r="AY49" s="12">
        <f>pozyczki_2024q1!AY49+leasing_2024q1!AY49</f>
        <v>8</v>
      </c>
      <c r="AZ49" s="12">
        <f>pozyczki_2024q1!AZ49+leasing_2024q1!AZ49</f>
        <v>0</v>
      </c>
      <c r="BA49" s="12">
        <f>pozyczki_2024q1!BA49+leasing_2024q1!BA49</f>
        <v>10</v>
      </c>
      <c r="BB49" s="65">
        <f>pozyczki_2024q1!BB49+leasing_2024q1!BB49</f>
        <v>6350</v>
      </c>
      <c r="BC49" s="2"/>
    </row>
    <row r="50" spans="1:55" s="1" customFormat="1" x14ac:dyDescent="0.25">
      <c r="A50" s="71">
        <v>17</v>
      </c>
      <c r="B50" s="6" t="s">
        <v>71</v>
      </c>
      <c r="C50" s="12">
        <f>pozyczki_2024q1!C50+leasing_2024q1!C50</f>
        <v>15536</v>
      </c>
      <c r="D50" s="12">
        <f>pozyczki_2024q1!D50+leasing_2024q1!D50</f>
        <v>10153</v>
      </c>
      <c r="E50" s="12">
        <f>pozyczki_2024q1!E50+leasing_2024q1!E50</f>
        <v>348</v>
      </c>
      <c r="F50" s="12">
        <f>pozyczki_2024q1!F50+leasing_2024q1!F50</f>
        <v>109</v>
      </c>
      <c r="G50" s="12">
        <f>pozyczki_2024q1!G50+leasing_2024q1!G50</f>
        <v>2280</v>
      </c>
      <c r="H50" s="12">
        <f>pozyczki_2024q1!H50+leasing_2024q1!H50</f>
        <v>1876</v>
      </c>
      <c r="I50" s="12">
        <f>pozyczki_2024q1!I50+leasing_2024q1!I50</f>
        <v>38</v>
      </c>
      <c r="J50" s="12">
        <f>pozyczki_2024q1!J50+leasing_2024q1!J50</f>
        <v>0</v>
      </c>
      <c r="K50" s="12">
        <f>pozyczki_2024q1!K50+leasing_2024q1!K50</f>
        <v>404</v>
      </c>
      <c r="L50" s="12">
        <f>pozyczki_2024q1!L50+leasing_2024q1!L50</f>
        <v>1</v>
      </c>
      <c r="M50" s="12">
        <f>pozyczki_2024q1!M50+leasing_2024q1!M50</f>
        <v>0</v>
      </c>
      <c r="N50" s="12">
        <f>pozyczki_2024q1!N50+leasing_2024q1!N50</f>
        <v>1504</v>
      </c>
      <c r="O50" s="12">
        <f>pozyczki_2024q1!O50+leasing_2024q1!O50</f>
        <v>0</v>
      </c>
      <c r="P50" s="12">
        <f>pozyczki_2024q1!P50+leasing_2024q1!P50</f>
        <v>0</v>
      </c>
      <c r="Q50" s="12">
        <f>pozyczki_2024q1!Q50+leasing_2024q1!Q50</f>
        <v>1087</v>
      </c>
      <c r="R50" s="12">
        <f>pozyczki_2024q1!R50+leasing_2024q1!R50</f>
        <v>101</v>
      </c>
      <c r="S50" s="12">
        <f>pozyczki_2024q1!S50+leasing_2024q1!S50</f>
        <v>0</v>
      </c>
      <c r="T50" s="12">
        <f>pozyczki_2024q1!T50+leasing_2024q1!T50</f>
        <v>0</v>
      </c>
      <c r="U50" s="12">
        <f>pozyczki_2024q1!U50+leasing_2024q1!U50</f>
        <v>411</v>
      </c>
      <c r="V50" s="12">
        <f>pozyczki_2024q1!V50+leasing_2024q1!V50</f>
        <v>4</v>
      </c>
      <c r="W50" s="12">
        <f>pozyczki_2024q1!W50+leasing_2024q1!W50</f>
        <v>0</v>
      </c>
      <c r="X50" s="12">
        <f>pozyczki_2024q1!X50+leasing_2024q1!X50</f>
        <v>4694</v>
      </c>
      <c r="Y50" s="12">
        <f>pozyczki_2024q1!Y50+leasing_2024q1!Y50</f>
        <v>670</v>
      </c>
      <c r="Z50" s="12">
        <f>pozyczki_2024q1!Z50+leasing_2024q1!Z50</f>
        <v>473</v>
      </c>
      <c r="AA50" s="12">
        <f>pozyczki_2024q1!AA50+leasing_2024q1!AA50</f>
        <v>67</v>
      </c>
      <c r="AB50" s="12">
        <f>pozyczki_2024q1!AB50+leasing_2024q1!AB50</f>
        <v>52</v>
      </c>
      <c r="AC50" s="12">
        <f>pozyczki_2024q1!AC50+leasing_2024q1!AC50</f>
        <v>231</v>
      </c>
      <c r="AD50" s="12">
        <f>pozyczki_2024q1!AD50+leasing_2024q1!AD50</f>
        <v>272</v>
      </c>
      <c r="AE50" s="12">
        <f>pozyczki_2024q1!AE50+leasing_2024q1!AE50</f>
        <v>282</v>
      </c>
      <c r="AF50" s="12">
        <f>pozyczki_2024q1!AF50+leasing_2024q1!AF50</f>
        <v>252</v>
      </c>
      <c r="AG50" s="12">
        <f>pozyczki_2024q1!AG50+leasing_2024q1!AG50</f>
        <v>277</v>
      </c>
      <c r="AH50" s="12">
        <f>pozyczki_2024q1!AH50+leasing_2024q1!AH50</f>
        <v>78</v>
      </c>
      <c r="AI50" s="12">
        <f>pozyczki_2024q1!AI50+leasing_2024q1!AI50</f>
        <v>0</v>
      </c>
      <c r="AJ50" s="12">
        <f>pozyczki_2024q1!AJ50+leasing_2024q1!AJ50</f>
        <v>65</v>
      </c>
      <c r="AK50" s="12">
        <f>pozyczki_2024q1!AK50+leasing_2024q1!AK50</f>
        <v>1975</v>
      </c>
      <c r="AL50" s="12">
        <f>pozyczki_2024q1!AL50+leasing_2024q1!AL50</f>
        <v>3350</v>
      </c>
      <c r="AM50" s="12">
        <f>pozyczki_2024q1!AM50+leasing_2024q1!AM50</f>
        <v>1941</v>
      </c>
      <c r="AN50" s="12">
        <f>pozyczki_2024q1!AN50+leasing_2024q1!AN50</f>
        <v>9</v>
      </c>
      <c r="AO50" s="12">
        <f>pozyczki_2024q1!AO50+leasing_2024q1!AO50</f>
        <v>1400</v>
      </c>
      <c r="AP50" s="12">
        <f>pozyczki_2024q1!AP50+leasing_2024q1!AP50</f>
        <v>54</v>
      </c>
      <c r="AQ50" s="12">
        <f>pozyczki_2024q1!AQ50+leasing_2024q1!AQ50</f>
        <v>5</v>
      </c>
      <c r="AR50" s="12">
        <f>pozyczki_2024q1!AR50+leasing_2024q1!AR50</f>
        <v>6</v>
      </c>
      <c r="AS50" s="12">
        <f>pozyczki_2024q1!AS50+leasing_2024q1!AS50</f>
        <v>43</v>
      </c>
      <c r="AT50" s="12">
        <f>pozyczki_2024q1!AT50+leasing_2024q1!AT50</f>
        <v>0</v>
      </c>
      <c r="AU50" s="12">
        <f>pozyczki_2024q1!AU50+leasing_2024q1!AU50</f>
        <v>23634</v>
      </c>
      <c r="AV50" s="12">
        <f>pozyczki_2024q1!AV50+leasing_2024q1!AV50</f>
        <v>0</v>
      </c>
      <c r="AW50" s="12">
        <f>pozyczki_2024q1!AW50+leasing_2024q1!AW50</f>
        <v>0</v>
      </c>
      <c r="AX50" s="12">
        <f>pozyczki_2024q1!AX50+leasing_2024q1!AX50</f>
        <v>0</v>
      </c>
      <c r="AY50" s="12">
        <f>pozyczki_2024q1!AY50+leasing_2024q1!AY50</f>
        <v>0</v>
      </c>
      <c r="AZ50" s="12">
        <f>pozyczki_2024q1!AZ50+leasing_2024q1!AZ50</f>
        <v>0</v>
      </c>
      <c r="BA50" s="12">
        <f>pozyczki_2024q1!BA50+leasing_2024q1!BA50</f>
        <v>0</v>
      </c>
      <c r="BB50" s="65">
        <f>pozyczki_2024q1!BB50+leasing_2024q1!BB50</f>
        <v>23634</v>
      </c>
      <c r="BC50" s="2"/>
    </row>
    <row r="51" spans="1:55" s="1" customFormat="1" x14ac:dyDescent="0.25">
      <c r="A51" s="71">
        <v>18</v>
      </c>
      <c r="B51" s="6" t="s">
        <v>72</v>
      </c>
      <c r="C51" s="12">
        <f>pozyczki_2024q1!C51+leasing_2024q1!C51</f>
        <v>4070</v>
      </c>
      <c r="D51" s="12">
        <f>pozyczki_2024q1!D51+leasing_2024q1!D51</f>
        <v>3368</v>
      </c>
      <c r="E51" s="12">
        <f>pozyczki_2024q1!E51+leasing_2024q1!E51</f>
        <v>0</v>
      </c>
      <c r="F51" s="12">
        <f>pozyczki_2024q1!F51+leasing_2024q1!F51</f>
        <v>0</v>
      </c>
      <c r="G51" s="12">
        <f>pozyczki_2024q1!G51+leasing_2024q1!G51</f>
        <v>447</v>
      </c>
      <c r="H51" s="12">
        <f>pozyczki_2024q1!H51+leasing_2024q1!H51</f>
        <v>447</v>
      </c>
      <c r="I51" s="12">
        <f>pozyczki_2024q1!I51+leasing_2024q1!I51</f>
        <v>0</v>
      </c>
      <c r="J51" s="12">
        <f>pozyczki_2024q1!J51+leasing_2024q1!J51</f>
        <v>0</v>
      </c>
      <c r="K51" s="12">
        <f>pozyczki_2024q1!K51+leasing_2024q1!K51</f>
        <v>0</v>
      </c>
      <c r="L51" s="12">
        <f>pozyczki_2024q1!L51+leasing_2024q1!L51</f>
        <v>0</v>
      </c>
      <c r="M51" s="12">
        <f>pozyczki_2024q1!M51+leasing_2024q1!M51</f>
        <v>0</v>
      </c>
      <c r="N51" s="12">
        <f>pozyczki_2024q1!N51+leasing_2024q1!N51</f>
        <v>0</v>
      </c>
      <c r="O51" s="12">
        <f>pozyczki_2024q1!O51+leasing_2024q1!O51</f>
        <v>0</v>
      </c>
      <c r="P51" s="12">
        <f>pozyczki_2024q1!P51+leasing_2024q1!P51</f>
        <v>0</v>
      </c>
      <c r="Q51" s="12">
        <f>pozyczki_2024q1!Q51+leasing_2024q1!Q51</f>
        <v>0</v>
      </c>
      <c r="R51" s="12">
        <f>pozyczki_2024q1!R51+leasing_2024q1!R51</f>
        <v>0</v>
      </c>
      <c r="S51" s="12">
        <f>pozyczki_2024q1!S51+leasing_2024q1!S51</f>
        <v>0</v>
      </c>
      <c r="T51" s="12">
        <f>pozyczki_2024q1!T51+leasing_2024q1!T51</f>
        <v>0</v>
      </c>
      <c r="U51" s="12">
        <f>pozyczki_2024q1!U51+leasing_2024q1!U51</f>
        <v>255</v>
      </c>
      <c r="V51" s="12">
        <f>pozyczki_2024q1!V51+leasing_2024q1!V51</f>
        <v>0</v>
      </c>
      <c r="W51" s="12">
        <f>pozyczki_2024q1!W51+leasing_2024q1!W51</f>
        <v>0</v>
      </c>
      <c r="X51" s="12">
        <f>pozyczki_2024q1!X51+leasing_2024q1!X51</f>
        <v>0</v>
      </c>
      <c r="Y51" s="12">
        <f>pozyczki_2024q1!Y51+leasing_2024q1!Y51</f>
        <v>0</v>
      </c>
      <c r="Z51" s="12">
        <f>pozyczki_2024q1!Z51+leasing_2024q1!Z51</f>
        <v>0</v>
      </c>
      <c r="AA51" s="12">
        <f>pozyczki_2024q1!AA51+leasing_2024q1!AA51</f>
        <v>0</v>
      </c>
      <c r="AB51" s="12">
        <f>pozyczki_2024q1!AB51+leasing_2024q1!AB51</f>
        <v>0</v>
      </c>
      <c r="AC51" s="12">
        <f>pozyczki_2024q1!AC51+leasing_2024q1!AC51</f>
        <v>0</v>
      </c>
      <c r="AD51" s="12">
        <f>pozyczki_2024q1!AD51+leasing_2024q1!AD51</f>
        <v>0</v>
      </c>
      <c r="AE51" s="12">
        <f>pozyczki_2024q1!AE51+leasing_2024q1!AE51</f>
        <v>0</v>
      </c>
      <c r="AF51" s="12">
        <f>pozyczki_2024q1!AF51+leasing_2024q1!AF51</f>
        <v>0</v>
      </c>
      <c r="AG51" s="12">
        <f>pozyczki_2024q1!AG51+leasing_2024q1!AG51</f>
        <v>0</v>
      </c>
      <c r="AH51" s="12">
        <f>pozyczki_2024q1!AH51+leasing_2024q1!AH51</f>
        <v>0</v>
      </c>
      <c r="AI51" s="12">
        <f>pozyczki_2024q1!AI51+leasing_2024q1!AI51</f>
        <v>0</v>
      </c>
      <c r="AJ51" s="12">
        <f>pozyczki_2024q1!AJ51+leasing_2024q1!AJ51</f>
        <v>0</v>
      </c>
      <c r="AK51" s="12">
        <f>pozyczki_2024q1!AK51+leasing_2024q1!AK51</f>
        <v>0</v>
      </c>
      <c r="AL51" s="12">
        <f>pozyczki_2024q1!AL51+leasing_2024q1!AL51</f>
        <v>0</v>
      </c>
      <c r="AM51" s="12">
        <f>pozyczki_2024q1!AM51+leasing_2024q1!AM51</f>
        <v>0</v>
      </c>
      <c r="AN51" s="12">
        <f>pozyczki_2024q1!AN51+leasing_2024q1!AN51</f>
        <v>0</v>
      </c>
      <c r="AO51" s="12">
        <f>pozyczki_2024q1!AO51+leasing_2024q1!AO51</f>
        <v>0</v>
      </c>
      <c r="AP51" s="12">
        <f>pozyczki_2024q1!AP51+leasing_2024q1!AP51</f>
        <v>0</v>
      </c>
      <c r="AQ51" s="12">
        <f>pozyczki_2024q1!AQ51+leasing_2024q1!AQ51</f>
        <v>0</v>
      </c>
      <c r="AR51" s="12">
        <f>pozyczki_2024q1!AR51+leasing_2024q1!AR51</f>
        <v>0</v>
      </c>
      <c r="AS51" s="12">
        <f>pozyczki_2024q1!AS51+leasing_2024q1!AS51</f>
        <v>0</v>
      </c>
      <c r="AT51" s="12">
        <f>pozyczki_2024q1!AT51+leasing_2024q1!AT51</f>
        <v>0</v>
      </c>
      <c r="AU51" s="12">
        <f>pozyczki_2024q1!AU51+leasing_2024q1!AU51</f>
        <v>4070</v>
      </c>
      <c r="AV51" s="12">
        <f>pozyczki_2024q1!AV51+leasing_2024q1!AV51</f>
        <v>0</v>
      </c>
      <c r="AW51" s="12">
        <f>pozyczki_2024q1!AW51+leasing_2024q1!AW51</f>
        <v>0</v>
      </c>
      <c r="AX51" s="12">
        <f>pozyczki_2024q1!AX51+leasing_2024q1!AX51</f>
        <v>0</v>
      </c>
      <c r="AY51" s="12">
        <f>pozyczki_2024q1!AY51+leasing_2024q1!AY51</f>
        <v>0</v>
      </c>
      <c r="AZ51" s="12">
        <f>pozyczki_2024q1!AZ51+leasing_2024q1!AZ51</f>
        <v>0</v>
      </c>
      <c r="BA51" s="12">
        <f>pozyczki_2024q1!BA51+leasing_2024q1!BA51</f>
        <v>0</v>
      </c>
      <c r="BB51" s="65">
        <f>pozyczki_2024q1!BB51+leasing_2024q1!BB51</f>
        <v>4070</v>
      </c>
      <c r="BC51" s="2"/>
    </row>
    <row r="52" spans="1:55" s="1" customFormat="1" x14ac:dyDescent="0.25">
      <c r="A52" s="71">
        <v>19</v>
      </c>
      <c r="B52" s="6" t="s">
        <v>73</v>
      </c>
      <c r="C52" s="12">
        <f>pozyczki_2024q1!C52+leasing_2024q1!C52</f>
        <v>7796</v>
      </c>
      <c r="D52" s="12">
        <f>pozyczki_2024q1!D52+leasing_2024q1!D52</f>
        <v>5315</v>
      </c>
      <c r="E52" s="12">
        <f>pozyczki_2024q1!E52+leasing_2024q1!E52</f>
        <v>178</v>
      </c>
      <c r="F52" s="12">
        <f>pozyczki_2024q1!F52+leasing_2024q1!F52</f>
        <v>0</v>
      </c>
      <c r="G52" s="12">
        <f>pozyczki_2024q1!G52+leasing_2024q1!G52</f>
        <v>1238</v>
      </c>
      <c r="H52" s="12">
        <f>pozyczki_2024q1!H52+leasing_2024q1!H52</f>
        <v>963</v>
      </c>
      <c r="I52" s="12">
        <f>pozyczki_2024q1!I52+leasing_2024q1!I52</f>
        <v>9</v>
      </c>
      <c r="J52" s="12">
        <f>pozyczki_2024q1!J52+leasing_2024q1!J52</f>
        <v>0</v>
      </c>
      <c r="K52" s="12">
        <f>pozyczki_2024q1!K52+leasing_2024q1!K52</f>
        <v>275</v>
      </c>
      <c r="L52" s="12">
        <f>pozyczki_2024q1!L52+leasing_2024q1!L52</f>
        <v>0</v>
      </c>
      <c r="M52" s="12">
        <f>pozyczki_2024q1!M52+leasing_2024q1!M52</f>
        <v>0</v>
      </c>
      <c r="N52" s="12">
        <f>pozyczki_2024q1!N52+leasing_2024q1!N52</f>
        <v>566</v>
      </c>
      <c r="O52" s="12">
        <f>pozyczki_2024q1!O52+leasing_2024q1!O52</f>
        <v>0</v>
      </c>
      <c r="P52" s="12">
        <f>pozyczki_2024q1!P52+leasing_2024q1!P52</f>
        <v>0</v>
      </c>
      <c r="Q52" s="12">
        <f>pozyczki_2024q1!Q52+leasing_2024q1!Q52</f>
        <v>461</v>
      </c>
      <c r="R52" s="12">
        <f>pozyczki_2024q1!R52+leasing_2024q1!R52</f>
        <v>29</v>
      </c>
      <c r="S52" s="12">
        <f>pozyczki_2024q1!S52+leasing_2024q1!S52</f>
        <v>0</v>
      </c>
      <c r="T52" s="12">
        <f>pozyczki_2024q1!T52+leasing_2024q1!T52</f>
        <v>0</v>
      </c>
      <c r="U52" s="12">
        <f>pozyczki_2024q1!U52+leasing_2024q1!U52</f>
        <v>187</v>
      </c>
      <c r="V52" s="12">
        <f>pozyczki_2024q1!V52+leasing_2024q1!V52</f>
        <v>7</v>
      </c>
      <c r="W52" s="12">
        <f>pozyczki_2024q1!W52+leasing_2024q1!W52</f>
        <v>0</v>
      </c>
      <c r="X52" s="12">
        <f>pozyczki_2024q1!X52+leasing_2024q1!X52</f>
        <v>3997</v>
      </c>
      <c r="Y52" s="12">
        <f>pozyczki_2024q1!Y52+leasing_2024q1!Y52</f>
        <v>225</v>
      </c>
      <c r="Z52" s="12">
        <f>pozyczki_2024q1!Z52+leasing_2024q1!Z52</f>
        <v>1160</v>
      </c>
      <c r="AA52" s="12">
        <f>pozyczki_2024q1!AA52+leasing_2024q1!AA52</f>
        <v>63</v>
      </c>
      <c r="AB52" s="12">
        <f>pozyczki_2024q1!AB52+leasing_2024q1!AB52</f>
        <v>51</v>
      </c>
      <c r="AC52" s="12">
        <f>pozyczki_2024q1!AC52+leasing_2024q1!AC52</f>
        <v>67</v>
      </c>
      <c r="AD52" s="12">
        <f>pozyczki_2024q1!AD52+leasing_2024q1!AD52</f>
        <v>28</v>
      </c>
      <c r="AE52" s="12">
        <f>pozyczki_2024q1!AE52+leasing_2024q1!AE52</f>
        <v>605</v>
      </c>
      <c r="AF52" s="12">
        <f>pozyczki_2024q1!AF52+leasing_2024q1!AF52</f>
        <v>98</v>
      </c>
      <c r="AG52" s="12">
        <f>pozyczki_2024q1!AG52+leasing_2024q1!AG52</f>
        <v>375</v>
      </c>
      <c r="AH52" s="12">
        <f>pozyczki_2024q1!AH52+leasing_2024q1!AH52</f>
        <v>172</v>
      </c>
      <c r="AI52" s="12">
        <f>pozyczki_2024q1!AI52+leasing_2024q1!AI52</f>
        <v>0</v>
      </c>
      <c r="AJ52" s="12">
        <f>pozyczki_2024q1!AJ52+leasing_2024q1!AJ52</f>
        <v>0</v>
      </c>
      <c r="AK52" s="12">
        <f>pozyczki_2024q1!AK52+leasing_2024q1!AK52</f>
        <v>1153</v>
      </c>
      <c r="AL52" s="12">
        <f>pozyczki_2024q1!AL52+leasing_2024q1!AL52</f>
        <v>215</v>
      </c>
      <c r="AM52" s="12">
        <f>pozyczki_2024q1!AM52+leasing_2024q1!AM52</f>
        <v>215</v>
      </c>
      <c r="AN52" s="12">
        <f>pozyczki_2024q1!AN52+leasing_2024q1!AN52</f>
        <v>0</v>
      </c>
      <c r="AO52" s="12">
        <f>pozyczki_2024q1!AO52+leasing_2024q1!AO52</f>
        <v>0</v>
      </c>
      <c r="AP52" s="12">
        <f>pozyczki_2024q1!AP52+leasing_2024q1!AP52</f>
        <v>7</v>
      </c>
      <c r="AQ52" s="12">
        <f>pozyczki_2024q1!AQ52+leasing_2024q1!AQ52</f>
        <v>2</v>
      </c>
      <c r="AR52" s="12">
        <f>pozyczki_2024q1!AR52+leasing_2024q1!AR52</f>
        <v>4</v>
      </c>
      <c r="AS52" s="12">
        <f>pozyczki_2024q1!AS52+leasing_2024q1!AS52</f>
        <v>1</v>
      </c>
      <c r="AT52" s="12">
        <f>pozyczki_2024q1!AT52+leasing_2024q1!AT52</f>
        <v>16</v>
      </c>
      <c r="AU52" s="12">
        <f>pozyczki_2024q1!AU52+leasing_2024q1!AU52</f>
        <v>12031</v>
      </c>
      <c r="AV52" s="12">
        <f>pozyczki_2024q1!AV52+leasing_2024q1!AV52</f>
        <v>4</v>
      </c>
      <c r="AW52" s="12">
        <f>pozyczki_2024q1!AW52+leasing_2024q1!AW52</f>
        <v>0</v>
      </c>
      <c r="AX52" s="12">
        <f>pozyczki_2024q1!AX52+leasing_2024q1!AX52</f>
        <v>0</v>
      </c>
      <c r="AY52" s="12">
        <f>pozyczki_2024q1!AY52+leasing_2024q1!AY52</f>
        <v>0</v>
      </c>
      <c r="AZ52" s="12">
        <f>pozyczki_2024q1!AZ52+leasing_2024q1!AZ52</f>
        <v>0</v>
      </c>
      <c r="BA52" s="12">
        <f>pozyczki_2024q1!BA52+leasing_2024q1!BA52</f>
        <v>4</v>
      </c>
      <c r="BB52" s="65">
        <f>pozyczki_2024q1!BB52+leasing_2024q1!BB52</f>
        <v>12035</v>
      </c>
      <c r="BC52" s="2"/>
    </row>
    <row r="53" spans="1:55" s="1" customFormat="1" x14ac:dyDescent="0.25">
      <c r="A53" s="71">
        <v>20</v>
      </c>
      <c r="B53" s="6" t="s">
        <v>74</v>
      </c>
      <c r="C53" s="12">
        <f>pozyczki_2024q1!C53+leasing_2024q1!C53</f>
        <v>663</v>
      </c>
      <c r="D53" s="12">
        <f>pozyczki_2024q1!D53+leasing_2024q1!D53</f>
        <v>2</v>
      </c>
      <c r="E53" s="12">
        <f>pozyczki_2024q1!E53+leasing_2024q1!E53</f>
        <v>0</v>
      </c>
      <c r="F53" s="12">
        <f>pozyczki_2024q1!F53+leasing_2024q1!F53</f>
        <v>0</v>
      </c>
      <c r="G53" s="12">
        <f>pozyczki_2024q1!G53+leasing_2024q1!G53</f>
        <v>43</v>
      </c>
      <c r="H53" s="12">
        <f>pozyczki_2024q1!H53+leasing_2024q1!H53</f>
        <v>14</v>
      </c>
      <c r="I53" s="12">
        <f>pozyczki_2024q1!I53+leasing_2024q1!I53</f>
        <v>0</v>
      </c>
      <c r="J53" s="12">
        <f>pozyczki_2024q1!J53+leasing_2024q1!J53</f>
        <v>0</v>
      </c>
      <c r="K53" s="12">
        <f>pozyczki_2024q1!K53+leasing_2024q1!K53</f>
        <v>29</v>
      </c>
      <c r="L53" s="12">
        <f>pozyczki_2024q1!L53+leasing_2024q1!L53</f>
        <v>0</v>
      </c>
      <c r="M53" s="12">
        <f>pozyczki_2024q1!M53+leasing_2024q1!M53</f>
        <v>0</v>
      </c>
      <c r="N53" s="12">
        <f>pozyczki_2024q1!N53+leasing_2024q1!N53</f>
        <v>528</v>
      </c>
      <c r="O53" s="12">
        <f>pozyczki_2024q1!O53+leasing_2024q1!O53</f>
        <v>0</v>
      </c>
      <c r="P53" s="12">
        <f>pozyczki_2024q1!P53+leasing_2024q1!P53</f>
        <v>0</v>
      </c>
      <c r="Q53" s="12">
        <f>pozyczki_2024q1!Q53+leasing_2024q1!Q53</f>
        <v>90</v>
      </c>
      <c r="R53" s="12">
        <f>pozyczki_2024q1!R53+leasing_2024q1!R53</f>
        <v>0</v>
      </c>
      <c r="S53" s="12">
        <f>pozyczki_2024q1!S53+leasing_2024q1!S53</f>
        <v>0</v>
      </c>
      <c r="T53" s="12">
        <f>pozyczki_2024q1!T53+leasing_2024q1!T53</f>
        <v>0</v>
      </c>
      <c r="U53" s="12">
        <f>pozyczki_2024q1!U53+leasing_2024q1!U53</f>
        <v>0</v>
      </c>
      <c r="V53" s="12">
        <f>pozyczki_2024q1!V53+leasing_2024q1!V53</f>
        <v>0</v>
      </c>
      <c r="W53" s="12">
        <f>pozyczki_2024q1!W53+leasing_2024q1!W53</f>
        <v>0</v>
      </c>
      <c r="X53" s="12">
        <f>pozyczki_2024q1!X53+leasing_2024q1!X53</f>
        <v>0</v>
      </c>
      <c r="Y53" s="12">
        <f>pozyczki_2024q1!Y53+leasing_2024q1!Y53</f>
        <v>0</v>
      </c>
      <c r="Z53" s="12">
        <f>pozyczki_2024q1!Z53+leasing_2024q1!Z53</f>
        <v>0</v>
      </c>
      <c r="AA53" s="12">
        <f>pozyczki_2024q1!AA53+leasing_2024q1!AA53</f>
        <v>0</v>
      </c>
      <c r="AB53" s="12">
        <f>pozyczki_2024q1!AB53+leasing_2024q1!AB53</f>
        <v>0</v>
      </c>
      <c r="AC53" s="12">
        <f>pozyczki_2024q1!AC53+leasing_2024q1!AC53</f>
        <v>0</v>
      </c>
      <c r="AD53" s="12">
        <f>pozyczki_2024q1!AD53+leasing_2024q1!AD53</f>
        <v>0</v>
      </c>
      <c r="AE53" s="12">
        <f>pozyczki_2024q1!AE53+leasing_2024q1!AE53</f>
        <v>0</v>
      </c>
      <c r="AF53" s="12">
        <f>pozyczki_2024q1!AF53+leasing_2024q1!AF53</f>
        <v>0</v>
      </c>
      <c r="AG53" s="12">
        <f>pozyczki_2024q1!AG53+leasing_2024q1!AG53</f>
        <v>0</v>
      </c>
      <c r="AH53" s="12">
        <f>pozyczki_2024q1!AH53+leasing_2024q1!AH53</f>
        <v>0</v>
      </c>
      <c r="AI53" s="12">
        <f>pozyczki_2024q1!AI53+leasing_2024q1!AI53</f>
        <v>0</v>
      </c>
      <c r="AJ53" s="12">
        <f>pozyczki_2024q1!AJ53+leasing_2024q1!AJ53</f>
        <v>0</v>
      </c>
      <c r="AK53" s="12">
        <f>pozyczki_2024q1!AK53+leasing_2024q1!AK53</f>
        <v>0</v>
      </c>
      <c r="AL53" s="12">
        <f>pozyczki_2024q1!AL53+leasing_2024q1!AL53</f>
        <v>0</v>
      </c>
      <c r="AM53" s="12">
        <f>pozyczki_2024q1!AM53+leasing_2024q1!AM53</f>
        <v>0</v>
      </c>
      <c r="AN53" s="12">
        <f>pozyczki_2024q1!AN53+leasing_2024q1!AN53</f>
        <v>0</v>
      </c>
      <c r="AO53" s="12">
        <f>pozyczki_2024q1!AO53+leasing_2024q1!AO53</f>
        <v>0</v>
      </c>
      <c r="AP53" s="12">
        <f>pozyczki_2024q1!AP53+leasing_2024q1!AP53</f>
        <v>0</v>
      </c>
      <c r="AQ53" s="12">
        <f>pozyczki_2024q1!AQ53+leasing_2024q1!AQ53</f>
        <v>0</v>
      </c>
      <c r="AR53" s="12">
        <f>pozyczki_2024q1!AR53+leasing_2024q1!AR53</f>
        <v>0</v>
      </c>
      <c r="AS53" s="12">
        <f>pozyczki_2024q1!AS53+leasing_2024q1!AS53</f>
        <v>0</v>
      </c>
      <c r="AT53" s="12">
        <f>pozyczki_2024q1!AT53+leasing_2024q1!AT53</f>
        <v>0</v>
      </c>
      <c r="AU53" s="12">
        <f>pozyczki_2024q1!AU53+leasing_2024q1!AU53</f>
        <v>663</v>
      </c>
      <c r="AV53" s="12">
        <f>pozyczki_2024q1!AV53+leasing_2024q1!AV53</f>
        <v>0</v>
      </c>
      <c r="AW53" s="12">
        <f>pozyczki_2024q1!AW53+leasing_2024q1!AW53</f>
        <v>0</v>
      </c>
      <c r="AX53" s="12">
        <f>pozyczki_2024q1!AX53+leasing_2024q1!AX53</f>
        <v>0</v>
      </c>
      <c r="AY53" s="12">
        <f>pozyczki_2024q1!AY53+leasing_2024q1!AY53</f>
        <v>0</v>
      </c>
      <c r="AZ53" s="12">
        <f>pozyczki_2024q1!AZ53+leasing_2024q1!AZ53</f>
        <v>0</v>
      </c>
      <c r="BA53" s="12">
        <f>pozyczki_2024q1!BA53+leasing_2024q1!BA53</f>
        <v>0</v>
      </c>
      <c r="BB53" s="65">
        <f>pozyczki_2024q1!BB53+leasing_2024q1!BB53</f>
        <v>663</v>
      </c>
      <c r="BC53" s="2"/>
    </row>
    <row r="54" spans="1:55" s="1" customFormat="1" x14ac:dyDescent="0.25">
      <c r="A54" s="71">
        <v>21</v>
      </c>
      <c r="B54" s="6" t="s">
        <v>75</v>
      </c>
      <c r="C54" s="12">
        <f>pozyczki_2024q1!C54+leasing_2024q1!C54</f>
        <v>141</v>
      </c>
      <c r="D54" s="12">
        <f>pozyczki_2024q1!D54+leasing_2024q1!D54</f>
        <v>14</v>
      </c>
      <c r="E54" s="12">
        <f>pozyczki_2024q1!E54+leasing_2024q1!E54</f>
        <v>0</v>
      </c>
      <c r="F54" s="12">
        <f>pozyczki_2024q1!F54+leasing_2024q1!F54</f>
        <v>0</v>
      </c>
      <c r="G54" s="12">
        <f>pozyczki_2024q1!G54+leasing_2024q1!G54</f>
        <v>16</v>
      </c>
      <c r="H54" s="12">
        <f>pozyczki_2024q1!H54+leasing_2024q1!H54</f>
        <v>4</v>
      </c>
      <c r="I54" s="12">
        <f>pozyczki_2024q1!I54+leasing_2024q1!I54</f>
        <v>0</v>
      </c>
      <c r="J54" s="12">
        <f>pozyczki_2024q1!J54+leasing_2024q1!J54</f>
        <v>0</v>
      </c>
      <c r="K54" s="12">
        <f>pozyczki_2024q1!K54+leasing_2024q1!K54</f>
        <v>12</v>
      </c>
      <c r="L54" s="12">
        <f>pozyczki_2024q1!L54+leasing_2024q1!L54</f>
        <v>0</v>
      </c>
      <c r="M54" s="12">
        <f>pozyczki_2024q1!M54+leasing_2024q1!M54</f>
        <v>0</v>
      </c>
      <c r="N54" s="12">
        <f>pozyczki_2024q1!N54+leasing_2024q1!N54</f>
        <v>42</v>
      </c>
      <c r="O54" s="12">
        <f>pozyczki_2024q1!O54+leasing_2024q1!O54</f>
        <v>0</v>
      </c>
      <c r="P54" s="12">
        <f>pozyczki_2024q1!P54+leasing_2024q1!P54</f>
        <v>0</v>
      </c>
      <c r="Q54" s="12">
        <f>pozyczki_2024q1!Q54+leasing_2024q1!Q54</f>
        <v>67</v>
      </c>
      <c r="R54" s="12">
        <f>pozyczki_2024q1!R54+leasing_2024q1!R54</f>
        <v>0</v>
      </c>
      <c r="S54" s="12">
        <f>pozyczki_2024q1!S54+leasing_2024q1!S54</f>
        <v>0</v>
      </c>
      <c r="T54" s="12">
        <f>pozyczki_2024q1!T54+leasing_2024q1!T54</f>
        <v>0</v>
      </c>
      <c r="U54" s="12">
        <f>pozyczki_2024q1!U54+leasing_2024q1!U54</f>
        <v>2</v>
      </c>
      <c r="V54" s="12">
        <f>pozyczki_2024q1!V54+leasing_2024q1!V54</f>
        <v>0</v>
      </c>
      <c r="W54" s="12">
        <f>pozyczki_2024q1!W54+leasing_2024q1!W54</f>
        <v>0</v>
      </c>
      <c r="X54" s="12">
        <f>pozyczki_2024q1!X54+leasing_2024q1!X54</f>
        <v>208</v>
      </c>
      <c r="Y54" s="12">
        <f>pozyczki_2024q1!Y54+leasing_2024q1!Y54</f>
        <v>144</v>
      </c>
      <c r="Z54" s="12">
        <f>pozyczki_2024q1!Z54+leasing_2024q1!Z54</f>
        <v>45</v>
      </c>
      <c r="AA54" s="12">
        <f>pozyczki_2024q1!AA54+leasing_2024q1!AA54</f>
        <v>0</v>
      </c>
      <c r="AB54" s="12">
        <f>pozyczki_2024q1!AB54+leasing_2024q1!AB54</f>
        <v>0</v>
      </c>
      <c r="AC54" s="12">
        <f>pozyczki_2024q1!AC54+leasing_2024q1!AC54</f>
        <v>2</v>
      </c>
      <c r="AD54" s="12">
        <f>pozyczki_2024q1!AD54+leasing_2024q1!AD54</f>
        <v>1</v>
      </c>
      <c r="AE54" s="12">
        <f>pozyczki_2024q1!AE54+leasing_2024q1!AE54</f>
        <v>0</v>
      </c>
      <c r="AF54" s="12">
        <f>pozyczki_2024q1!AF54+leasing_2024q1!AF54</f>
        <v>0</v>
      </c>
      <c r="AG54" s="12">
        <f>pozyczki_2024q1!AG54+leasing_2024q1!AG54</f>
        <v>2</v>
      </c>
      <c r="AH54" s="12">
        <f>pozyczki_2024q1!AH54+leasing_2024q1!AH54</f>
        <v>0</v>
      </c>
      <c r="AI54" s="12">
        <f>pozyczki_2024q1!AI54+leasing_2024q1!AI54</f>
        <v>0</v>
      </c>
      <c r="AJ54" s="12">
        <f>pozyczki_2024q1!AJ54+leasing_2024q1!AJ54</f>
        <v>0</v>
      </c>
      <c r="AK54" s="12">
        <f>pozyczki_2024q1!AK54+leasing_2024q1!AK54</f>
        <v>14</v>
      </c>
      <c r="AL54" s="12">
        <f>pozyczki_2024q1!AL54+leasing_2024q1!AL54</f>
        <v>3</v>
      </c>
      <c r="AM54" s="12">
        <f>pozyczki_2024q1!AM54+leasing_2024q1!AM54</f>
        <v>1</v>
      </c>
      <c r="AN54" s="12">
        <f>pozyczki_2024q1!AN54+leasing_2024q1!AN54</f>
        <v>2</v>
      </c>
      <c r="AO54" s="12">
        <f>pozyczki_2024q1!AO54+leasing_2024q1!AO54</f>
        <v>0</v>
      </c>
      <c r="AP54" s="12">
        <f>pozyczki_2024q1!AP54+leasing_2024q1!AP54</f>
        <v>3</v>
      </c>
      <c r="AQ54" s="12">
        <f>pozyczki_2024q1!AQ54+leasing_2024q1!AQ54</f>
        <v>3</v>
      </c>
      <c r="AR54" s="12">
        <f>pozyczki_2024q1!AR54+leasing_2024q1!AR54</f>
        <v>0</v>
      </c>
      <c r="AS54" s="12">
        <f>pozyczki_2024q1!AS54+leasing_2024q1!AS54</f>
        <v>0</v>
      </c>
      <c r="AT54" s="12">
        <f>pozyczki_2024q1!AT54+leasing_2024q1!AT54</f>
        <v>0</v>
      </c>
      <c r="AU54" s="12">
        <f>pozyczki_2024q1!AU54+leasing_2024q1!AU54</f>
        <v>355</v>
      </c>
      <c r="AV54" s="12">
        <f>pozyczki_2024q1!AV54+leasing_2024q1!AV54</f>
        <v>0</v>
      </c>
      <c r="AW54" s="12">
        <f>pozyczki_2024q1!AW54+leasing_2024q1!AW54</f>
        <v>0</v>
      </c>
      <c r="AX54" s="12">
        <f>pozyczki_2024q1!AX54+leasing_2024q1!AX54</f>
        <v>0</v>
      </c>
      <c r="AY54" s="12">
        <f>pozyczki_2024q1!AY54+leasing_2024q1!AY54</f>
        <v>0</v>
      </c>
      <c r="AZ54" s="12">
        <f>pozyczki_2024q1!AZ54+leasing_2024q1!AZ54</f>
        <v>0</v>
      </c>
      <c r="BA54" s="12">
        <f>pozyczki_2024q1!BA54+leasing_2024q1!BA54</f>
        <v>0</v>
      </c>
      <c r="BB54" s="65">
        <f>pozyczki_2024q1!BB54+leasing_2024q1!BB54</f>
        <v>355</v>
      </c>
      <c r="BC54" s="2"/>
    </row>
    <row r="55" spans="1:55" s="1" customFormat="1" x14ac:dyDescent="0.25">
      <c r="A55" s="71">
        <v>22</v>
      </c>
      <c r="B55" s="6" t="s">
        <v>76</v>
      </c>
      <c r="C55" s="12">
        <f>pozyczki_2024q1!C55+leasing_2024q1!C55</f>
        <v>104</v>
      </c>
      <c r="D55" s="12">
        <f>pozyczki_2024q1!D55+leasing_2024q1!D55</f>
        <v>48</v>
      </c>
      <c r="E55" s="12">
        <f>pozyczki_2024q1!E55+leasing_2024q1!E55</f>
        <v>2</v>
      </c>
      <c r="F55" s="12">
        <f>pozyczki_2024q1!F55+leasing_2024q1!F55</f>
        <v>1</v>
      </c>
      <c r="G55" s="12">
        <f>pozyczki_2024q1!G55+leasing_2024q1!G55</f>
        <v>40</v>
      </c>
      <c r="H55" s="12">
        <f>pozyczki_2024q1!H55+leasing_2024q1!H55</f>
        <v>35</v>
      </c>
      <c r="I55" s="12">
        <f>pozyczki_2024q1!I55+leasing_2024q1!I55</f>
        <v>0</v>
      </c>
      <c r="J55" s="12">
        <f>pozyczki_2024q1!J55+leasing_2024q1!J55</f>
        <v>0</v>
      </c>
      <c r="K55" s="12">
        <f>pozyczki_2024q1!K55+leasing_2024q1!K55</f>
        <v>5</v>
      </c>
      <c r="L55" s="12">
        <f>pozyczki_2024q1!L55+leasing_2024q1!L55</f>
        <v>0</v>
      </c>
      <c r="M55" s="12">
        <f>pozyczki_2024q1!M55+leasing_2024q1!M55</f>
        <v>0</v>
      </c>
      <c r="N55" s="12">
        <f>pozyczki_2024q1!N55+leasing_2024q1!N55</f>
        <v>4</v>
      </c>
      <c r="O55" s="12">
        <f>pozyczki_2024q1!O55+leasing_2024q1!O55</f>
        <v>0</v>
      </c>
      <c r="P55" s="12">
        <f>pozyczki_2024q1!P55+leasing_2024q1!P55</f>
        <v>0</v>
      </c>
      <c r="Q55" s="12">
        <f>pozyczki_2024q1!Q55+leasing_2024q1!Q55</f>
        <v>8</v>
      </c>
      <c r="R55" s="12">
        <f>pozyczki_2024q1!R55+leasing_2024q1!R55</f>
        <v>2</v>
      </c>
      <c r="S55" s="12">
        <f>pozyczki_2024q1!S55+leasing_2024q1!S55</f>
        <v>0</v>
      </c>
      <c r="T55" s="12">
        <f>pozyczki_2024q1!T55+leasing_2024q1!T55</f>
        <v>0</v>
      </c>
      <c r="U55" s="12">
        <f>pozyczki_2024q1!U55+leasing_2024q1!U55</f>
        <v>2</v>
      </c>
      <c r="V55" s="12">
        <f>pozyczki_2024q1!V55+leasing_2024q1!V55</f>
        <v>0</v>
      </c>
      <c r="W55" s="12">
        <f>pozyczki_2024q1!W55+leasing_2024q1!W55</f>
        <v>0</v>
      </c>
      <c r="X55" s="12">
        <f>pozyczki_2024q1!X55+leasing_2024q1!X55</f>
        <v>85</v>
      </c>
      <c r="Y55" s="12">
        <f>pozyczki_2024q1!Y55+leasing_2024q1!Y55</f>
        <v>16</v>
      </c>
      <c r="Z55" s="12">
        <f>pozyczki_2024q1!Z55+leasing_2024q1!Z55</f>
        <v>25</v>
      </c>
      <c r="AA55" s="12">
        <f>pozyczki_2024q1!AA55+leasing_2024q1!AA55</f>
        <v>1</v>
      </c>
      <c r="AB55" s="12">
        <f>pozyczki_2024q1!AB55+leasing_2024q1!AB55</f>
        <v>1</v>
      </c>
      <c r="AC55" s="12">
        <f>pozyczki_2024q1!AC55+leasing_2024q1!AC55</f>
        <v>2</v>
      </c>
      <c r="AD55" s="12">
        <f>pozyczki_2024q1!AD55+leasing_2024q1!AD55</f>
        <v>2</v>
      </c>
      <c r="AE55" s="12">
        <f>pozyczki_2024q1!AE55+leasing_2024q1!AE55</f>
        <v>5</v>
      </c>
      <c r="AF55" s="12">
        <f>pozyczki_2024q1!AF55+leasing_2024q1!AF55</f>
        <v>1</v>
      </c>
      <c r="AG55" s="12">
        <f>pozyczki_2024q1!AG55+leasing_2024q1!AG55</f>
        <v>2</v>
      </c>
      <c r="AH55" s="12">
        <f>pozyczki_2024q1!AH55+leasing_2024q1!AH55</f>
        <v>4</v>
      </c>
      <c r="AI55" s="12">
        <f>pozyczki_2024q1!AI55+leasing_2024q1!AI55</f>
        <v>0</v>
      </c>
      <c r="AJ55" s="12">
        <f>pozyczki_2024q1!AJ55+leasing_2024q1!AJ55</f>
        <v>0</v>
      </c>
      <c r="AK55" s="12">
        <f>pozyczki_2024q1!AK55+leasing_2024q1!AK55</f>
        <v>26</v>
      </c>
      <c r="AL55" s="12">
        <f>pozyczki_2024q1!AL55+leasing_2024q1!AL55</f>
        <v>0</v>
      </c>
      <c r="AM55" s="12">
        <f>pozyczki_2024q1!AM55+leasing_2024q1!AM55</f>
        <v>0</v>
      </c>
      <c r="AN55" s="12">
        <f>pozyczki_2024q1!AN55+leasing_2024q1!AN55</f>
        <v>0</v>
      </c>
      <c r="AO55" s="12">
        <f>pozyczki_2024q1!AO55+leasing_2024q1!AO55</f>
        <v>0</v>
      </c>
      <c r="AP55" s="12">
        <f>pozyczki_2024q1!AP55+leasing_2024q1!AP55</f>
        <v>3</v>
      </c>
      <c r="AQ55" s="12">
        <f>pozyczki_2024q1!AQ55+leasing_2024q1!AQ55</f>
        <v>0</v>
      </c>
      <c r="AR55" s="12">
        <f>pozyczki_2024q1!AR55+leasing_2024q1!AR55</f>
        <v>0</v>
      </c>
      <c r="AS55" s="12">
        <f>pozyczki_2024q1!AS55+leasing_2024q1!AS55</f>
        <v>3</v>
      </c>
      <c r="AT55" s="12">
        <f>pozyczki_2024q1!AT55+leasing_2024q1!AT55</f>
        <v>0</v>
      </c>
      <c r="AU55" s="12">
        <f>pozyczki_2024q1!AU55+leasing_2024q1!AU55</f>
        <v>192</v>
      </c>
      <c r="AV55" s="12">
        <f>pozyczki_2024q1!AV55+leasing_2024q1!AV55</f>
        <v>0</v>
      </c>
      <c r="AW55" s="12">
        <f>pozyczki_2024q1!AW55+leasing_2024q1!AW55</f>
        <v>0</v>
      </c>
      <c r="AX55" s="12">
        <f>pozyczki_2024q1!AX55+leasing_2024q1!AX55</f>
        <v>0</v>
      </c>
      <c r="AY55" s="12">
        <f>pozyczki_2024q1!AY55+leasing_2024q1!AY55</f>
        <v>0</v>
      </c>
      <c r="AZ55" s="12">
        <f>pozyczki_2024q1!AZ55+leasing_2024q1!AZ55</f>
        <v>0</v>
      </c>
      <c r="BA55" s="12">
        <f>pozyczki_2024q1!BA55+leasing_2024q1!BA55</f>
        <v>0</v>
      </c>
      <c r="BB55" s="65">
        <f>pozyczki_2024q1!BB55+leasing_2024q1!BB55</f>
        <v>192</v>
      </c>
      <c r="BC55" s="2"/>
    </row>
    <row r="56" spans="1:55" s="1" customFormat="1" x14ac:dyDescent="0.25">
      <c r="A56" s="71">
        <v>23</v>
      </c>
      <c r="B56" s="6" t="s">
        <v>77</v>
      </c>
      <c r="C56" s="12">
        <f>pozyczki_2024q1!C56+leasing_2024q1!C56</f>
        <v>6</v>
      </c>
      <c r="D56" s="12">
        <f>pozyczki_2024q1!D56+leasing_2024q1!D56</f>
        <v>3</v>
      </c>
      <c r="E56" s="12">
        <f>pozyczki_2024q1!E56+leasing_2024q1!E56</f>
        <v>0</v>
      </c>
      <c r="F56" s="12">
        <f>pozyczki_2024q1!F56+leasing_2024q1!F56</f>
        <v>0</v>
      </c>
      <c r="G56" s="12">
        <f>pozyczki_2024q1!G56+leasing_2024q1!G56</f>
        <v>2</v>
      </c>
      <c r="H56" s="12">
        <f>pozyczki_2024q1!H56+leasing_2024q1!H56</f>
        <v>1</v>
      </c>
      <c r="I56" s="12">
        <f>pozyczki_2024q1!I56+leasing_2024q1!I56</f>
        <v>0</v>
      </c>
      <c r="J56" s="12">
        <f>pozyczki_2024q1!J56+leasing_2024q1!J56</f>
        <v>0</v>
      </c>
      <c r="K56" s="12">
        <f>pozyczki_2024q1!K56+leasing_2024q1!K56</f>
        <v>1</v>
      </c>
      <c r="L56" s="12">
        <f>pozyczki_2024q1!L56+leasing_2024q1!L56</f>
        <v>0</v>
      </c>
      <c r="M56" s="12">
        <f>pozyczki_2024q1!M56+leasing_2024q1!M56</f>
        <v>0</v>
      </c>
      <c r="N56" s="12">
        <f>pozyczki_2024q1!N56+leasing_2024q1!N56</f>
        <v>1</v>
      </c>
      <c r="O56" s="12">
        <f>pozyczki_2024q1!O56+leasing_2024q1!O56</f>
        <v>0</v>
      </c>
      <c r="P56" s="12">
        <f>pozyczki_2024q1!P56+leasing_2024q1!P56</f>
        <v>0</v>
      </c>
      <c r="Q56" s="12">
        <f>pozyczki_2024q1!Q56+leasing_2024q1!Q56</f>
        <v>0</v>
      </c>
      <c r="R56" s="12">
        <f>pozyczki_2024q1!R56+leasing_2024q1!R56</f>
        <v>0</v>
      </c>
      <c r="S56" s="12">
        <f>pozyczki_2024q1!S56+leasing_2024q1!S56</f>
        <v>0</v>
      </c>
      <c r="T56" s="12">
        <f>pozyczki_2024q1!T56+leasing_2024q1!T56</f>
        <v>0</v>
      </c>
      <c r="U56" s="12">
        <f>pozyczki_2024q1!U56+leasing_2024q1!U56</f>
        <v>0</v>
      </c>
      <c r="V56" s="12">
        <f>pozyczki_2024q1!V56+leasing_2024q1!V56</f>
        <v>0</v>
      </c>
      <c r="W56" s="12">
        <f>pozyczki_2024q1!W56+leasing_2024q1!W56</f>
        <v>0</v>
      </c>
      <c r="X56" s="12">
        <f>pozyczki_2024q1!X56+leasing_2024q1!X56</f>
        <v>765</v>
      </c>
      <c r="Y56" s="12">
        <f>pozyczki_2024q1!Y56+leasing_2024q1!Y56</f>
        <v>45</v>
      </c>
      <c r="Z56" s="12">
        <f>pozyczki_2024q1!Z56+leasing_2024q1!Z56</f>
        <v>11</v>
      </c>
      <c r="AA56" s="12">
        <f>pozyczki_2024q1!AA56+leasing_2024q1!AA56</f>
        <v>5</v>
      </c>
      <c r="AB56" s="12">
        <f>pozyczki_2024q1!AB56+leasing_2024q1!AB56</f>
        <v>1</v>
      </c>
      <c r="AC56" s="12">
        <f>pozyczki_2024q1!AC56+leasing_2024q1!AC56</f>
        <v>16</v>
      </c>
      <c r="AD56" s="12">
        <f>pozyczki_2024q1!AD56+leasing_2024q1!AD56</f>
        <v>0</v>
      </c>
      <c r="AE56" s="12">
        <f>pozyczki_2024q1!AE56+leasing_2024q1!AE56</f>
        <v>455</v>
      </c>
      <c r="AF56" s="12">
        <f>pozyczki_2024q1!AF56+leasing_2024q1!AF56</f>
        <v>0</v>
      </c>
      <c r="AG56" s="12">
        <f>pozyczki_2024q1!AG56+leasing_2024q1!AG56</f>
        <v>5</v>
      </c>
      <c r="AH56" s="12">
        <f>pozyczki_2024q1!AH56+leasing_2024q1!AH56</f>
        <v>0</v>
      </c>
      <c r="AI56" s="12">
        <f>pozyczki_2024q1!AI56+leasing_2024q1!AI56</f>
        <v>0</v>
      </c>
      <c r="AJ56" s="12">
        <f>pozyczki_2024q1!AJ56+leasing_2024q1!AJ56</f>
        <v>0</v>
      </c>
      <c r="AK56" s="12">
        <f>pozyczki_2024q1!AK56+leasing_2024q1!AK56</f>
        <v>227</v>
      </c>
      <c r="AL56" s="12">
        <f>pozyczki_2024q1!AL56+leasing_2024q1!AL56</f>
        <v>1783</v>
      </c>
      <c r="AM56" s="12">
        <f>pozyczki_2024q1!AM56+leasing_2024q1!AM56</f>
        <v>1770</v>
      </c>
      <c r="AN56" s="12">
        <f>pozyczki_2024q1!AN56+leasing_2024q1!AN56</f>
        <v>13</v>
      </c>
      <c r="AO56" s="12">
        <f>pozyczki_2024q1!AO56+leasing_2024q1!AO56</f>
        <v>0</v>
      </c>
      <c r="AP56" s="12">
        <f>pozyczki_2024q1!AP56+leasing_2024q1!AP56</f>
        <v>0</v>
      </c>
      <c r="AQ56" s="12">
        <f>pozyczki_2024q1!AQ56+leasing_2024q1!AQ56</f>
        <v>0</v>
      </c>
      <c r="AR56" s="12">
        <f>pozyczki_2024q1!AR56+leasing_2024q1!AR56</f>
        <v>0</v>
      </c>
      <c r="AS56" s="12">
        <f>pozyczki_2024q1!AS56+leasing_2024q1!AS56</f>
        <v>0</v>
      </c>
      <c r="AT56" s="12">
        <f>pozyczki_2024q1!AT56+leasing_2024q1!AT56</f>
        <v>0</v>
      </c>
      <c r="AU56" s="12">
        <f>pozyczki_2024q1!AU56+leasing_2024q1!AU56</f>
        <v>2554</v>
      </c>
      <c r="AV56" s="12">
        <f>pozyczki_2024q1!AV56+leasing_2024q1!AV56</f>
        <v>0</v>
      </c>
      <c r="AW56" s="12">
        <f>pozyczki_2024q1!AW56+leasing_2024q1!AW56</f>
        <v>0</v>
      </c>
      <c r="AX56" s="12">
        <f>pozyczki_2024q1!AX56+leasing_2024q1!AX56</f>
        <v>0</v>
      </c>
      <c r="AY56" s="12">
        <f>pozyczki_2024q1!AY56+leasing_2024q1!AY56</f>
        <v>0</v>
      </c>
      <c r="AZ56" s="12">
        <f>pozyczki_2024q1!AZ56+leasing_2024q1!AZ56</f>
        <v>0</v>
      </c>
      <c r="BA56" s="12">
        <f>pozyczki_2024q1!BA56+leasing_2024q1!BA56</f>
        <v>0</v>
      </c>
      <c r="BB56" s="65">
        <f>pozyczki_2024q1!BB56+leasing_2024q1!BB56</f>
        <v>2554</v>
      </c>
      <c r="BC56" s="2"/>
    </row>
    <row r="57" spans="1:55" s="1" customFormat="1" ht="15.75" thickBot="1" x14ac:dyDescent="0.3">
      <c r="A57" s="72">
        <v>24</v>
      </c>
      <c r="B57" s="59" t="s">
        <v>78</v>
      </c>
      <c r="C57" s="60">
        <f>pozyczki_2024q1!C57+leasing_2024q1!C57</f>
        <v>1553</v>
      </c>
      <c r="D57" s="60">
        <f>pozyczki_2024q1!D57+leasing_2024q1!D57</f>
        <v>1212</v>
      </c>
      <c r="E57" s="60">
        <f>pozyczki_2024q1!E57+leasing_2024q1!E57</f>
        <v>21</v>
      </c>
      <c r="F57" s="60">
        <f>pozyczki_2024q1!F57+leasing_2024q1!F57</f>
        <v>30</v>
      </c>
      <c r="G57" s="60">
        <f>pozyczki_2024q1!G57+leasing_2024q1!G57</f>
        <v>341</v>
      </c>
      <c r="H57" s="60">
        <f>pozyczki_2024q1!H57+leasing_2024q1!H57</f>
        <v>341</v>
      </c>
      <c r="I57" s="60">
        <f>pozyczki_2024q1!I57+leasing_2024q1!I57</f>
        <v>0</v>
      </c>
      <c r="J57" s="60">
        <f>pozyczki_2024q1!J57+leasing_2024q1!J57</f>
        <v>0</v>
      </c>
      <c r="K57" s="60">
        <f>pozyczki_2024q1!K57+leasing_2024q1!K57</f>
        <v>0</v>
      </c>
      <c r="L57" s="60">
        <f>pozyczki_2024q1!L57+leasing_2024q1!L57</f>
        <v>0</v>
      </c>
      <c r="M57" s="60">
        <f>pozyczki_2024q1!M57+leasing_2024q1!M57</f>
        <v>0</v>
      </c>
      <c r="N57" s="60">
        <f>pozyczki_2024q1!N57+leasing_2024q1!N57</f>
        <v>0</v>
      </c>
      <c r="O57" s="60">
        <f>pozyczki_2024q1!O57+leasing_2024q1!O57</f>
        <v>0</v>
      </c>
      <c r="P57" s="60">
        <f>pozyczki_2024q1!P57+leasing_2024q1!P57</f>
        <v>0</v>
      </c>
      <c r="Q57" s="60">
        <f>pozyczki_2024q1!Q57+leasing_2024q1!Q57</f>
        <v>0</v>
      </c>
      <c r="R57" s="60">
        <f>pozyczki_2024q1!R57+leasing_2024q1!R57</f>
        <v>0</v>
      </c>
      <c r="S57" s="60">
        <f>pozyczki_2024q1!S57+leasing_2024q1!S57</f>
        <v>0</v>
      </c>
      <c r="T57" s="60">
        <f>pozyczki_2024q1!T57+leasing_2024q1!T57</f>
        <v>0</v>
      </c>
      <c r="U57" s="60">
        <f>pozyczki_2024q1!U57+leasing_2024q1!U57</f>
        <v>0</v>
      </c>
      <c r="V57" s="60">
        <f>pozyczki_2024q1!V57+leasing_2024q1!V57</f>
        <v>0</v>
      </c>
      <c r="W57" s="60">
        <f>pozyczki_2024q1!W57+leasing_2024q1!W57</f>
        <v>0</v>
      </c>
      <c r="X57" s="60">
        <f>pozyczki_2024q1!X57+leasing_2024q1!X57</f>
        <v>0</v>
      </c>
      <c r="Y57" s="60">
        <f>pozyczki_2024q1!Y57+leasing_2024q1!Y57</f>
        <v>0</v>
      </c>
      <c r="Z57" s="60">
        <f>pozyczki_2024q1!Z57+leasing_2024q1!Z57</f>
        <v>0</v>
      </c>
      <c r="AA57" s="60">
        <f>pozyczki_2024q1!AA57+leasing_2024q1!AA57</f>
        <v>0</v>
      </c>
      <c r="AB57" s="60">
        <f>pozyczki_2024q1!AB57+leasing_2024q1!AB57</f>
        <v>0</v>
      </c>
      <c r="AC57" s="60">
        <f>pozyczki_2024q1!AC57+leasing_2024q1!AC57</f>
        <v>0</v>
      </c>
      <c r="AD57" s="60">
        <f>pozyczki_2024q1!AD57+leasing_2024q1!AD57</f>
        <v>0</v>
      </c>
      <c r="AE57" s="60">
        <f>pozyczki_2024q1!AE57+leasing_2024q1!AE57</f>
        <v>0</v>
      </c>
      <c r="AF57" s="60">
        <f>pozyczki_2024q1!AF57+leasing_2024q1!AF57</f>
        <v>0</v>
      </c>
      <c r="AG57" s="60">
        <f>pozyczki_2024q1!AG57+leasing_2024q1!AG57</f>
        <v>0</v>
      </c>
      <c r="AH57" s="60">
        <f>pozyczki_2024q1!AH57+leasing_2024q1!AH57</f>
        <v>0</v>
      </c>
      <c r="AI57" s="60">
        <f>pozyczki_2024q1!AI57+leasing_2024q1!AI57</f>
        <v>0</v>
      </c>
      <c r="AJ57" s="60">
        <f>pozyczki_2024q1!AJ57+leasing_2024q1!AJ57</f>
        <v>0</v>
      </c>
      <c r="AK57" s="60">
        <f>pozyczki_2024q1!AK57+leasing_2024q1!AK57</f>
        <v>0</v>
      </c>
      <c r="AL57" s="60">
        <f>pozyczki_2024q1!AL57+leasing_2024q1!AL57</f>
        <v>0</v>
      </c>
      <c r="AM57" s="60">
        <f>pozyczki_2024q1!AM57+leasing_2024q1!AM57</f>
        <v>0</v>
      </c>
      <c r="AN57" s="60">
        <f>pozyczki_2024q1!AN57+leasing_2024q1!AN57</f>
        <v>0</v>
      </c>
      <c r="AO57" s="60">
        <f>pozyczki_2024q1!AO57+leasing_2024q1!AO57</f>
        <v>0</v>
      </c>
      <c r="AP57" s="60">
        <f>pozyczki_2024q1!AP57+leasing_2024q1!AP57</f>
        <v>0</v>
      </c>
      <c r="AQ57" s="60">
        <f>pozyczki_2024q1!AQ57+leasing_2024q1!AQ57</f>
        <v>0</v>
      </c>
      <c r="AR57" s="60">
        <f>pozyczki_2024q1!AR57+leasing_2024q1!AR57</f>
        <v>0</v>
      </c>
      <c r="AS57" s="60">
        <f>pozyczki_2024q1!AS57+leasing_2024q1!AS57</f>
        <v>0</v>
      </c>
      <c r="AT57" s="60">
        <f>pozyczki_2024q1!AT57+leasing_2024q1!AT57</f>
        <v>0</v>
      </c>
      <c r="AU57" s="60">
        <f>pozyczki_2024q1!AU57+leasing_2024q1!AU57</f>
        <v>1553</v>
      </c>
      <c r="AV57" s="60">
        <f>pozyczki_2024q1!AV57+leasing_2024q1!AV57</f>
        <v>0</v>
      </c>
      <c r="AW57" s="60">
        <f>pozyczki_2024q1!AW57+leasing_2024q1!AW57</f>
        <v>0</v>
      </c>
      <c r="AX57" s="60">
        <f>pozyczki_2024q1!AX57+leasing_2024q1!AX57</f>
        <v>0</v>
      </c>
      <c r="AY57" s="60">
        <f>pozyczki_2024q1!AY57+leasing_2024q1!AY57</f>
        <v>0</v>
      </c>
      <c r="AZ57" s="60">
        <f>pozyczki_2024q1!AZ57+leasing_2024q1!AZ57</f>
        <v>0</v>
      </c>
      <c r="BA57" s="60">
        <f>pozyczki_2024q1!BA57+leasing_2024q1!BA57</f>
        <v>0</v>
      </c>
      <c r="BB57" s="76">
        <f>pozyczki_2024q1!BB57+leasing_2024q1!BB57</f>
        <v>1553</v>
      </c>
      <c r="BC57" s="2"/>
    </row>
    <row r="58" spans="1:55" s="1" customFormat="1" ht="15.75" thickBot="1" x14ac:dyDescent="0.3">
      <c r="A58" s="77">
        <v>25</v>
      </c>
      <c r="B58" s="61" t="s">
        <v>79</v>
      </c>
      <c r="C58" s="62">
        <f>pozyczki_2024q1!C58+leasing_2024q1!C58</f>
        <v>77180</v>
      </c>
      <c r="D58" s="62">
        <f>pozyczki_2024q1!D58+leasing_2024q1!D58</f>
        <v>48831</v>
      </c>
      <c r="E58" s="62">
        <f>pozyczki_2024q1!E58+leasing_2024q1!E58</f>
        <v>1104</v>
      </c>
      <c r="F58" s="62">
        <f>pozyczki_2024q1!F58+leasing_2024q1!F58</f>
        <v>612</v>
      </c>
      <c r="G58" s="62">
        <f>pozyczki_2024q1!G58+leasing_2024q1!G58</f>
        <v>12866</v>
      </c>
      <c r="H58" s="62">
        <f>pozyczki_2024q1!H58+leasing_2024q1!H58</f>
        <v>10243</v>
      </c>
      <c r="I58" s="62">
        <f>pozyczki_2024q1!I58+leasing_2024q1!I58</f>
        <v>111</v>
      </c>
      <c r="J58" s="62">
        <f>pozyczki_2024q1!J58+leasing_2024q1!J58</f>
        <v>0</v>
      </c>
      <c r="K58" s="62">
        <f>pozyczki_2024q1!K58+leasing_2024q1!K58</f>
        <v>2623</v>
      </c>
      <c r="L58" s="62">
        <f>pozyczki_2024q1!L58+leasing_2024q1!L58</f>
        <v>2</v>
      </c>
      <c r="M58" s="62">
        <f>pozyczki_2024q1!M58+leasing_2024q1!M58</f>
        <v>0</v>
      </c>
      <c r="N58" s="62">
        <f>pozyczki_2024q1!N58+leasing_2024q1!N58</f>
        <v>7178</v>
      </c>
      <c r="O58" s="62">
        <f>pozyczki_2024q1!O58+leasing_2024q1!O58</f>
        <v>0</v>
      </c>
      <c r="P58" s="62">
        <f>pozyczki_2024q1!P58+leasing_2024q1!P58</f>
        <v>0</v>
      </c>
      <c r="Q58" s="62">
        <f>pozyczki_2024q1!Q58+leasing_2024q1!Q58</f>
        <v>5914</v>
      </c>
      <c r="R58" s="62">
        <f>pozyczki_2024q1!R58+leasing_2024q1!R58</f>
        <v>587</v>
      </c>
      <c r="S58" s="62">
        <f>pozyczki_2024q1!S58+leasing_2024q1!S58</f>
        <v>0</v>
      </c>
      <c r="T58" s="62">
        <f>pozyczki_2024q1!T58+leasing_2024q1!T58</f>
        <v>0</v>
      </c>
      <c r="U58" s="62">
        <f>pozyczki_2024q1!U58+leasing_2024q1!U58</f>
        <v>1804</v>
      </c>
      <c r="V58" s="62">
        <f>pozyczki_2024q1!V58+leasing_2024q1!V58</f>
        <v>18</v>
      </c>
      <c r="W58" s="62">
        <f>pozyczki_2024q1!W58+leasing_2024q1!W58</f>
        <v>0</v>
      </c>
      <c r="X58" s="62">
        <f>pozyczki_2024q1!X58+leasing_2024q1!X58</f>
        <v>25194</v>
      </c>
      <c r="Y58" s="62">
        <f>pozyczki_2024q1!Y58+leasing_2024q1!Y58</f>
        <v>4259</v>
      </c>
      <c r="Z58" s="62">
        <f>pozyczki_2024q1!Z58+leasing_2024q1!Z58</f>
        <v>4340</v>
      </c>
      <c r="AA58" s="62">
        <f>pozyczki_2024q1!AA58+leasing_2024q1!AA58</f>
        <v>413</v>
      </c>
      <c r="AB58" s="62">
        <f>pozyczki_2024q1!AB58+leasing_2024q1!AB58</f>
        <v>382</v>
      </c>
      <c r="AC58" s="62">
        <f>pozyczki_2024q1!AC58+leasing_2024q1!AC58</f>
        <v>884</v>
      </c>
      <c r="AD58" s="62">
        <f>pozyczki_2024q1!AD58+leasing_2024q1!AD58</f>
        <v>597</v>
      </c>
      <c r="AE58" s="62">
        <f>pozyczki_2024q1!AE58+leasing_2024q1!AE58</f>
        <v>2408</v>
      </c>
      <c r="AF58" s="62">
        <f>pozyczki_2024q1!AF58+leasing_2024q1!AF58</f>
        <v>944</v>
      </c>
      <c r="AG58" s="62">
        <f>pozyczki_2024q1!AG58+leasing_2024q1!AG58</f>
        <v>2748</v>
      </c>
      <c r="AH58" s="62">
        <f>pozyczki_2024q1!AH58+leasing_2024q1!AH58</f>
        <v>644</v>
      </c>
      <c r="AI58" s="62">
        <f>pozyczki_2024q1!AI58+leasing_2024q1!AI58</f>
        <v>0</v>
      </c>
      <c r="AJ58" s="62">
        <f>pozyczki_2024q1!AJ58+leasing_2024q1!AJ58</f>
        <v>72</v>
      </c>
      <c r="AK58" s="62">
        <f>pozyczki_2024q1!AK58+leasing_2024q1!AK58</f>
        <v>7503</v>
      </c>
      <c r="AL58" s="62">
        <f>pozyczki_2024q1!AL58+leasing_2024q1!AL58</f>
        <v>6625</v>
      </c>
      <c r="AM58" s="62">
        <f>pozyczki_2024q1!AM58+leasing_2024q1!AM58</f>
        <v>4769</v>
      </c>
      <c r="AN58" s="62">
        <f>pozyczki_2024q1!AN58+leasing_2024q1!AN58</f>
        <v>215</v>
      </c>
      <c r="AO58" s="62">
        <f>pozyczki_2024q1!AO58+leasing_2024q1!AO58</f>
        <v>1641</v>
      </c>
      <c r="AP58" s="62">
        <f>pozyczki_2024q1!AP58+leasing_2024q1!AP58</f>
        <v>251</v>
      </c>
      <c r="AQ58" s="62">
        <f>pozyczki_2024q1!AQ58+leasing_2024q1!AQ58</f>
        <v>19</v>
      </c>
      <c r="AR58" s="62">
        <f>pozyczki_2024q1!AR58+leasing_2024q1!AR58</f>
        <v>101</v>
      </c>
      <c r="AS58" s="62">
        <f>pozyczki_2024q1!AS58+leasing_2024q1!AS58</f>
        <v>131</v>
      </c>
      <c r="AT58" s="62">
        <f>pozyczki_2024q1!AT58+leasing_2024q1!AT58</f>
        <v>631</v>
      </c>
      <c r="AU58" s="62">
        <f>pozyczki_2024q1!AU58+leasing_2024q1!AU58</f>
        <v>109881</v>
      </c>
      <c r="AV58" s="62">
        <f>pozyczki_2024q1!AV58+leasing_2024q1!AV58</f>
        <v>34</v>
      </c>
      <c r="AW58" s="62">
        <f>pozyczki_2024q1!AW58+leasing_2024q1!AW58</f>
        <v>1</v>
      </c>
      <c r="AX58" s="62">
        <f>pozyczki_2024q1!AX58+leasing_2024q1!AX58</f>
        <v>11</v>
      </c>
      <c r="AY58" s="62">
        <f>pozyczki_2024q1!AY58+leasing_2024q1!AY58</f>
        <v>8</v>
      </c>
      <c r="AZ58" s="62">
        <f>pozyczki_2024q1!AZ58+leasing_2024q1!AZ58</f>
        <v>0</v>
      </c>
      <c r="BA58" s="62">
        <f>pozyczki_2024q1!BA58+leasing_2024q1!BA58</f>
        <v>14</v>
      </c>
      <c r="BB58" s="78">
        <f>pozyczki_2024q1!BB58+leasing_2024q1!BB58</f>
        <v>109915</v>
      </c>
      <c r="BC58" s="2"/>
    </row>
    <row r="61" spans="1:55" x14ac:dyDescent="0.25">
      <c r="A61" s="90" t="s">
        <v>185</v>
      </c>
    </row>
    <row r="62" spans="1:55" x14ac:dyDescent="0.25">
      <c r="A62" s="90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pozyczki_2024q1</vt:lpstr>
      <vt:lpstr>leasing_2024q1</vt:lpstr>
      <vt:lpstr>leasing&amp;pozyczki_2024q1</vt:lpstr>
    </vt:vector>
  </TitlesOfParts>
  <Company>Biuro Informacji Kredytowej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Grochólski Przemysław</dc:creator>
  <cp:lastModifiedBy>Magdalena Gulczyńska</cp:lastModifiedBy>
  <dcterms:created xsi:type="dcterms:W3CDTF">2024-09-30T12:57:33Z</dcterms:created>
  <dcterms:modified xsi:type="dcterms:W3CDTF">2024-11-06T15:34:49Z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4658d14-4363-44f9-97de-dc9cb04f3357_Enabled">
    <vt:lpwstr>true</vt:lpwstr>
  </property>
  <property fmtid="{D5CDD505-2E9C-101B-9397-08002B2CF9AE}" pid="3" name="MSIP_Label_e4658d14-4363-44f9-97de-dc9cb04f3357_SetDate">
    <vt:lpwstr>2024-09-30T13:44:49Z</vt:lpwstr>
  </property>
  <property fmtid="{D5CDD505-2E9C-101B-9397-08002B2CF9AE}" pid="4" name="MSIP_Label_e4658d14-4363-44f9-97de-dc9cb04f3357_Method">
    <vt:lpwstr>Privileged</vt:lpwstr>
  </property>
  <property fmtid="{D5CDD505-2E9C-101B-9397-08002B2CF9AE}" pid="5" name="MSIP_Label_e4658d14-4363-44f9-97de-dc9cb04f3357_Name">
    <vt:lpwstr>Grupa BIK-Chronione</vt:lpwstr>
  </property>
  <property fmtid="{D5CDD505-2E9C-101B-9397-08002B2CF9AE}" pid="6" name="MSIP_Label_e4658d14-4363-44f9-97de-dc9cb04f3357_SiteId">
    <vt:lpwstr>f2871815-01ea-45c0-a64b-82e189df602c</vt:lpwstr>
  </property>
  <property fmtid="{D5CDD505-2E9C-101B-9397-08002B2CF9AE}" pid="7" name="MSIP_Label_e4658d14-4363-44f9-97de-dc9cb04f3357_ActionId">
    <vt:lpwstr>868d831c-e3a8-44e5-b4e6-89214af6f226</vt:lpwstr>
  </property>
  <property fmtid="{D5CDD505-2E9C-101B-9397-08002B2CF9AE}" pid="8" name="MSIP_Label_e4658d14-4363-44f9-97de-dc9cb04f3357_ContentBits">
    <vt:lpwstr>2</vt:lpwstr>
  </property>
</Properties>
</file>