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-IV kw 2024\dane na stronę www\"/>
    </mc:Choice>
  </mc:AlternateContent>
  <xr:revisionPtr revIDLastSave="0" documentId="8_{17678295-3FFE-44F1-B0C3-6EB2172E9AF9}" xr6:coauthVersionLast="47" xr6:coauthVersionMax="47" xr10:uidLastSave="{00000000-0000-0000-0000-000000000000}"/>
  <bookViews>
    <workbookView xWindow="28680" yWindow="-120" windowWidth="29040" windowHeight="15720" activeTab="3" xr2:uid="{6069D641-17F0-48A3-9A8F-C6BC284F197F}"/>
  </bookViews>
  <sheets>
    <sheet name="pozyczki_I-IV kw 2024" sheetId="2" r:id="rId1"/>
    <sheet name="leasing_I-IV kw 2024" sheetId="1" r:id="rId2"/>
    <sheet name="suma pożyczka + leasing I-IV" sheetId="5" r:id="rId3"/>
    <sheet name="outstanding_na dzień 31.12.2024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5" l="1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O40" i="5"/>
  <c r="AP40" i="5"/>
  <c r="AQ40" i="5"/>
  <c r="AR40" i="5"/>
  <c r="AS40" i="5"/>
  <c r="AT40" i="5"/>
  <c r="AU40" i="5"/>
  <c r="AV40" i="5"/>
  <c r="AW40" i="5"/>
  <c r="AX40" i="5"/>
  <c r="AY40" i="5"/>
  <c r="AZ40" i="5"/>
  <c r="BA40" i="5"/>
  <c r="BB40" i="5"/>
  <c r="BC40" i="5"/>
  <c r="BD40" i="5"/>
  <c r="C41" i="5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AO41" i="5"/>
  <c r="AP41" i="5"/>
  <c r="AQ41" i="5"/>
  <c r="AR41" i="5"/>
  <c r="AS41" i="5"/>
  <c r="AT41" i="5"/>
  <c r="AU41" i="5"/>
  <c r="AV41" i="5"/>
  <c r="AW41" i="5"/>
  <c r="AX41" i="5"/>
  <c r="AY41" i="5"/>
  <c r="AZ41" i="5"/>
  <c r="BA41" i="5"/>
  <c r="BB41" i="5"/>
  <c r="BC41" i="5"/>
  <c r="BD41" i="5"/>
  <c r="C42" i="5"/>
  <c r="D42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O42" i="5"/>
  <c r="AP42" i="5"/>
  <c r="AQ42" i="5"/>
  <c r="AR42" i="5"/>
  <c r="AS42" i="5"/>
  <c r="AT42" i="5"/>
  <c r="AU42" i="5"/>
  <c r="AV42" i="5"/>
  <c r="AW42" i="5"/>
  <c r="AX42" i="5"/>
  <c r="AY42" i="5"/>
  <c r="AZ42" i="5"/>
  <c r="BA42" i="5"/>
  <c r="BB42" i="5"/>
  <c r="BC42" i="5"/>
  <c r="BD42" i="5"/>
  <c r="C43" i="5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O43" i="5"/>
  <c r="AP43" i="5"/>
  <c r="AQ43" i="5"/>
  <c r="AR43" i="5"/>
  <c r="AS43" i="5"/>
  <c r="AT43" i="5"/>
  <c r="AU43" i="5"/>
  <c r="AV43" i="5"/>
  <c r="AW43" i="5"/>
  <c r="AX43" i="5"/>
  <c r="AY43" i="5"/>
  <c r="AZ43" i="5"/>
  <c r="BA43" i="5"/>
  <c r="BB43" i="5"/>
  <c r="BC43" i="5"/>
  <c r="BD43" i="5"/>
  <c r="C44" i="5"/>
  <c r="D44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AV44" i="5"/>
  <c r="AW44" i="5"/>
  <c r="AX44" i="5"/>
  <c r="AY44" i="5"/>
  <c r="AZ44" i="5"/>
  <c r="BA44" i="5"/>
  <c r="BB44" i="5"/>
  <c r="BC44" i="5"/>
  <c r="BD44" i="5"/>
  <c r="C45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V45" i="5"/>
  <c r="AW45" i="5"/>
  <c r="AX45" i="5"/>
  <c r="AY45" i="5"/>
  <c r="AZ45" i="5"/>
  <c r="BA45" i="5"/>
  <c r="BB45" i="5"/>
  <c r="BC45" i="5"/>
  <c r="BD45" i="5"/>
  <c r="C46" i="5"/>
  <c r="D46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Z46" i="5"/>
  <c r="AA46" i="5"/>
  <c r="AB46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O46" i="5"/>
  <c r="AP46" i="5"/>
  <c r="AQ46" i="5"/>
  <c r="AR46" i="5"/>
  <c r="AS46" i="5"/>
  <c r="AT46" i="5"/>
  <c r="AU46" i="5"/>
  <c r="AV46" i="5"/>
  <c r="AW46" i="5"/>
  <c r="AX46" i="5"/>
  <c r="AY46" i="5"/>
  <c r="AZ46" i="5"/>
  <c r="BA46" i="5"/>
  <c r="BB46" i="5"/>
  <c r="BC46" i="5"/>
  <c r="BD46" i="5"/>
  <c r="C47" i="5"/>
  <c r="D47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Z47" i="5"/>
  <c r="BA47" i="5"/>
  <c r="BB47" i="5"/>
  <c r="BC47" i="5"/>
  <c r="BD47" i="5"/>
  <c r="C48" i="5"/>
  <c r="D48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O48" i="5"/>
  <c r="AP48" i="5"/>
  <c r="AQ48" i="5"/>
  <c r="AR48" i="5"/>
  <c r="AS48" i="5"/>
  <c r="AT48" i="5"/>
  <c r="AU48" i="5"/>
  <c r="AV48" i="5"/>
  <c r="AW48" i="5"/>
  <c r="AX48" i="5"/>
  <c r="AY48" i="5"/>
  <c r="AZ48" i="5"/>
  <c r="BA48" i="5"/>
  <c r="BB48" i="5"/>
  <c r="BC48" i="5"/>
  <c r="BD48" i="5"/>
  <c r="C49" i="5"/>
  <c r="D49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AN49" i="5"/>
  <c r="AO49" i="5"/>
  <c r="AP49" i="5"/>
  <c r="AQ49" i="5"/>
  <c r="AR49" i="5"/>
  <c r="AS49" i="5"/>
  <c r="AT49" i="5"/>
  <c r="AU49" i="5"/>
  <c r="AV49" i="5"/>
  <c r="AW49" i="5"/>
  <c r="AX49" i="5"/>
  <c r="AY49" i="5"/>
  <c r="AZ49" i="5"/>
  <c r="BA49" i="5"/>
  <c r="BB49" i="5"/>
  <c r="BC49" i="5"/>
  <c r="BD49" i="5"/>
  <c r="C50" i="5"/>
  <c r="D50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AN50" i="5"/>
  <c r="AO50" i="5"/>
  <c r="AP50" i="5"/>
  <c r="AQ50" i="5"/>
  <c r="AR50" i="5"/>
  <c r="AS50" i="5"/>
  <c r="AT50" i="5"/>
  <c r="AU50" i="5"/>
  <c r="AV50" i="5"/>
  <c r="AW50" i="5"/>
  <c r="AX50" i="5"/>
  <c r="AY50" i="5"/>
  <c r="AZ50" i="5"/>
  <c r="BA50" i="5"/>
  <c r="BB50" i="5"/>
  <c r="BC50" i="5"/>
  <c r="BD50" i="5"/>
  <c r="C51" i="5"/>
  <c r="D51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AN51" i="5"/>
  <c r="AO51" i="5"/>
  <c r="AP51" i="5"/>
  <c r="AQ51" i="5"/>
  <c r="AR51" i="5"/>
  <c r="AS51" i="5"/>
  <c r="AT51" i="5"/>
  <c r="AU51" i="5"/>
  <c r="AV51" i="5"/>
  <c r="AW51" i="5"/>
  <c r="AX51" i="5"/>
  <c r="AY51" i="5"/>
  <c r="AZ51" i="5"/>
  <c r="BA51" i="5"/>
  <c r="BB51" i="5"/>
  <c r="BC51" i="5"/>
  <c r="BD51" i="5"/>
  <c r="C52" i="5"/>
  <c r="D52" i="5"/>
  <c r="E52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AP52" i="5"/>
  <c r="AQ52" i="5"/>
  <c r="AR52" i="5"/>
  <c r="AS52" i="5"/>
  <c r="AT52" i="5"/>
  <c r="AU52" i="5"/>
  <c r="AV52" i="5"/>
  <c r="AW52" i="5"/>
  <c r="AX52" i="5"/>
  <c r="AY52" i="5"/>
  <c r="AZ52" i="5"/>
  <c r="BA52" i="5"/>
  <c r="BB52" i="5"/>
  <c r="BC52" i="5"/>
  <c r="BD52" i="5"/>
  <c r="C53" i="5"/>
  <c r="D53" i="5"/>
  <c r="E53" i="5"/>
  <c r="F53" i="5"/>
  <c r="G53" i="5"/>
  <c r="H53" i="5"/>
  <c r="I53" i="5"/>
  <c r="J53" i="5"/>
  <c r="K53" i="5"/>
  <c r="L53" i="5"/>
  <c r="M53" i="5"/>
  <c r="N53" i="5"/>
  <c r="O53" i="5"/>
  <c r="P53" i="5"/>
  <c r="Q53" i="5"/>
  <c r="R53" i="5"/>
  <c r="S53" i="5"/>
  <c r="T53" i="5"/>
  <c r="U53" i="5"/>
  <c r="V53" i="5"/>
  <c r="W53" i="5"/>
  <c r="X53" i="5"/>
  <c r="Y53" i="5"/>
  <c r="Z53" i="5"/>
  <c r="AA53" i="5"/>
  <c r="AB53" i="5"/>
  <c r="AC53" i="5"/>
  <c r="AD53" i="5"/>
  <c r="AE53" i="5"/>
  <c r="AF53" i="5"/>
  <c r="AG53" i="5"/>
  <c r="AH53" i="5"/>
  <c r="AI53" i="5"/>
  <c r="AJ53" i="5"/>
  <c r="AK53" i="5"/>
  <c r="AL53" i="5"/>
  <c r="AM53" i="5"/>
  <c r="AN53" i="5"/>
  <c r="AO53" i="5"/>
  <c r="AP53" i="5"/>
  <c r="AQ53" i="5"/>
  <c r="AR53" i="5"/>
  <c r="AS53" i="5"/>
  <c r="AT53" i="5"/>
  <c r="AU53" i="5"/>
  <c r="AV53" i="5"/>
  <c r="AW53" i="5"/>
  <c r="AX53" i="5"/>
  <c r="AY53" i="5"/>
  <c r="AZ53" i="5"/>
  <c r="BA53" i="5"/>
  <c r="BB53" i="5"/>
  <c r="BC53" i="5"/>
  <c r="BD53" i="5"/>
  <c r="C54" i="5"/>
  <c r="D54" i="5"/>
  <c r="E54" i="5"/>
  <c r="F54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AP54" i="5"/>
  <c r="AQ54" i="5"/>
  <c r="AR54" i="5"/>
  <c r="AS54" i="5"/>
  <c r="AT54" i="5"/>
  <c r="AU54" i="5"/>
  <c r="AV54" i="5"/>
  <c r="AW54" i="5"/>
  <c r="AX54" i="5"/>
  <c r="AY54" i="5"/>
  <c r="AZ54" i="5"/>
  <c r="BA54" i="5"/>
  <c r="BB54" i="5"/>
  <c r="BC54" i="5"/>
  <c r="BD54" i="5"/>
  <c r="C55" i="5"/>
  <c r="D55" i="5"/>
  <c r="E55" i="5"/>
  <c r="F55" i="5"/>
  <c r="G55" i="5"/>
  <c r="H55" i="5"/>
  <c r="I55" i="5"/>
  <c r="J55" i="5"/>
  <c r="K55" i="5"/>
  <c r="L55" i="5"/>
  <c r="M55" i="5"/>
  <c r="N55" i="5"/>
  <c r="O55" i="5"/>
  <c r="P55" i="5"/>
  <c r="Q55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AG55" i="5"/>
  <c r="AH55" i="5"/>
  <c r="AI55" i="5"/>
  <c r="AJ55" i="5"/>
  <c r="AK55" i="5"/>
  <c r="AL55" i="5"/>
  <c r="AM55" i="5"/>
  <c r="AN55" i="5"/>
  <c r="AO55" i="5"/>
  <c r="AP55" i="5"/>
  <c r="AQ55" i="5"/>
  <c r="AR55" i="5"/>
  <c r="AS55" i="5"/>
  <c r="AT55" i="5"/>
  <c r="AU55" i="5"/>
  <c r="AV55" i="5"/>
  <c r="AW55" i="5"/>
  <c r="AX55" i="5"/>
  <c r="AY55" i="5"/>
  <c r="AZ55" i="5"/>
  <c r="BA55" i="5"/>
  <c r="BB55" i="5"/>
  <c r="BC55" i="5"/>
  <c r="BD55" i="5"/>
  <c r="C56" i="5"/>
  <c r="D56" i="5"/>
  <c r="E56" i="5"/>
  <c r="F56" i="5"/>
  <c r="G56" i="5"/>
  <c r="H56" i="5"/>
  <c r="I56" i="5"/>
  <c r="J56" i="5"/>
  <c r="K56" i="5"/>
  <c r="L56" i="5"/>
  <c r="M56" i="5"/>
  <c r="N56" i="5"/>
  <c r="O56" i="5"/>
  <c r="P56" i="5"/>
  <c r="Q56" i="5"/>
  <c r="R56" i="5"/>
  <c r="S56" i="5"/>
  <c r="T56" i="5"/>
  <c r="U56" i="5"/>
  <c r="V56" i="5"/>
  <c r="W56" i="5"/>
  <c r="X56" i="5"/>
  <c r="Y56" i="5"/>
  <c r="Z56" i="5"/>
  <c r="AA56" i="5"/>
  <c r="AB56" i="5"/>
  <c r="AC56" i="5"/>
  <c r="AD56" i="5"/>
  <c r="AE56" i="5"/>
  <c r="AF56" i="5"/>
  <c r="AG56" i="5"/>
  <c r="AH56" i="5"/>
  <c r="AI56" i="5"/>
  <c r="AJ56" i="5"/>
  <c r="AK56" i="5"/>
  <c r="AL56" i="5"/>
  <c r="AM56" i="5"/>
  <c r="AN56" i="5"/>
  <c r="AO56" i="5"/>
  <c r="AP56" i="5"/>
  <c r="AQ56" i="5"/>
  <c r="AR56" i="5"/>
  <c r="AS56" i="5"/>
  <c r="AT56" i="5"/>
  <c r="AU56" i="5"/>
  <c r="AV56" i="5"/>
  <c r="AW56" i="5"/>
  <c r="AX56" i="5"/>
  <c r="AY56" i="5"/>
  <c r="AZ56" i="5"/>
  <c r="BA56" i="5"/>
  <c r="BB56" i="5"/>
  <c r="BC56" i="5"/>
  <c r="BD56" i="5"/>
  <c r="C57" i="5"/>
  <c r="D57" i="5"/>
  <c r="E57" i="5"/>
  <c r="F57" i="5"/>
  <c r="G57" i="5"/>
  <c r="H57" i="5"/>
  <c r="I57" i="5"/>
  <c r="J57" i="5"/>
  <c r="K57" i="5"/>
  <c r="L57" i="5"/>
  <c r="M57" i="5"/>
  <c r="N57" i="5"/>
  <c r="O57" i="5"/>
  <c r="P57" i="5"/>
  <c r="Q57" i="5"/>
  <c r="R57" i="5"/>
  <c r="S57" i="5"/>
  <c r="T57" i="5"/>
  <c r="U57" i="5"/>
  <c r="V57" i="5"/>
  <c r="W57" i="5"/>
  <c r="X57" i="5"/>
  <c r="Y57" i="5"/>
  <c r="Z57" i="5"/>
  <c r="AA57" i="5"/>
  <c r="AB57" i="5"/>
  <c r="AC57" i="5"/>
  <c r="AD57" i="5"/>
  <c r="AE57" i="5"/>
  <c r="AF57" i="5"/>
  <c r="AG57" i="5"/>
  <c r="AH57" i="5"/>
  <c r="AI57" i="5"/>
  <c r="AJ57" i="5"/>
  <c r="AK57" i="5"/>
  <c r="AL57" i="5"/>
  <c r="AM57" i="5"/>
  <c r="AN57" i="5"/>
  <c r="AO57" i="5"/>
  <c r="AP57" i="5"/>
  <c r="AQ57" i="5"/>
  <c r="AR57" i="5"/>
  <c r="AS57" i="5"/>
  <c r="AT57" i="5"/>
  <c r="AU57" i="5"/>
  <c r="AV57" i="5"/>
  <c r="AW57" i="5"/>
  <c r="AX57" i="5"/>
  <c r="AY57" i="5"/>
  <c r="AZ57" i="5"/>
  <c r="BA57" i="5"/>
  <c r="BB57" i="5"/>
  <c r="BC57" i="5"/>
  <c r="BD57" i="5"/>
  <c r="C58" i="5"/>
  <c r="D58" i="5"/>
  <c r="E58" i="5"/>
  <c r="F58" i="5"/>
  <c r="G58" i="5"/>
  <c r="H58" i="5"/>
  <c r="I58" i="5"/>
  <c r="J58" i="5"/>
  <c r="K58" i="5"/>
  <c r="L58" i="5"/>
  <c r="M58" i="5"/>
  <c r="N58" i="5"/>
  <c r="O58" i="5"/>
  <c r="P58" i="5"/>
  <c r="Q58" i="5"/>
  <c r="R58" i="5"/>
  <c r="S58" i="5"/>
  <c r="T58" i="5"/>
  <c r="U58" i="5"/>
  <c r="V58" i="5"/>
  <c r="W58" i="5"/>
  <c r="X58" i="5"/>
  <c r="Y58" i="5"/>
  <c r="Z58" i="5"/>
  <c r="AA58" i="5"/>
  <c r="AB58" i="5"/>
  <c r="AC58" i="5"/>
  <c r="AD58" i="5"/>
  <c r="AE58" i="5"/>
  <c r="AF58" i="5"/>
  <c r="AG58" i="5"/>
  <c r="AH58" i="5"/>
  <c r="AI58" i="5"/>
  <c r="AJ58" i="5"/>
  <c r="AK58" i="5"/>
  <c r="AL58" i="5"/>
  <c r="AM58" i="5"/>
  <c r="AN58" i="5"/>
  <c r="AO58" i="5"/>
  <c r="AP58" i="5"/>
  <c r="AQ58" i="5"/>
  <c r="AR58" i="5"/>
  <c r="AS58" i="5"/>
  <c r="AT58" i="5"/>
  <c r="AU58" i="5"/>
  <c r="AV58" i="5"/>
  <c r="AW58" i="5"/>
  <c r="AX58" i="5"/>
  <c r="AY58" i="5"/>
  <c r="AZ58" i="5"/>
  <c r="BA58" i="5"/>
  <c r="BB58" i="5"/>
  <c r="BC58" i="5"/>
  <c r="BD58" i="5"/>
  <c r="C59" i="5"/>
  <c r="D59" i="5"/>
  <c r="E59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AP59" i="5"/>
  <c r="AQ59" i="5"/>
  <c r="AR59" i="5"/>
  <c r="AS59" i="5"/>
  <c r="AT59" i="5"/>
  <c r="AU59" i="5"/>
  <c r="AV59" i="5"/>
  <c r="AW59" i="5"/>
  <c r="AX59" i="5"/>
  <c r="AY59" i="5"/>
  <c r="AZ59" i="5"/>
  <c r="BA59" i="5"/>
  <c r="BB59" i="5"/>
  <c r="BC59" i="5"/>
  <c r="BD59" i="5"/>
  <c r="C60" i="5"/>
  <c r="D60" i="5"/>
  <c r="E60" i="5"/>
  <c r="F60" i="5"/>
  <c r="G60" i="5"/>
  <c r="H60" i="5"/>
  <c r="I60" i="5"/>
  <c r="J60" i="5"/>
  <c r="K60" i="5"/>
  <c r="L60" i="5"/>
  <c r="M60" i="5"/>
  <c r="N60" i="5"/>
  <c r="O60" i="5"/>
  <c r="P60" i="5"/>
  <c r="Q60" i="5"/>
  <c r="R60" i="5"/>
  <c r="S60" i="5"/>
  <c r="T60" i="5"/>
  <c r="U60" i="5"/>
  <c r="V60" i="5"/>
  <c r="W60" i="5"/>
  <c r="X60" i="5"/>
  <c r="Y60" i="5"/>
  <c r="Z60" i="5"/>
  <c r="AA60" i="5"/>
  <c r="AB60" i="5"/>
  <c r="AC60" i="5"/>
  <c r="AD60" i="5"/>
  <c r="AE60" i="5"/>
  <c r="AF60" i="5"/>
  <c r="AG60" i="5"/>
  <c r="AH60" i="5"/>
  <c r="AI60" i="5"/>
  <c r="AJ60" i="5"/>
  <c r="AK60" i="5"/>
  <c r="AL60" i="5"/>
  <c r="AM60" i="5"/>
  <c r="AN60" i="5"/>
  <c r="AO60" i="5"/>
  <c r="AP60" i="5"/>
  <c r="AQ60" i="5"/>
  <c r="AR60" i="5"/>
  <c r="AS60" i="5"/>
  <c r="AT60" i="5"/>
  <c r="AU60" i="5"/>
  <c r="AV60" i="5"/>
  <c r="AW60" i="5"/>
  <c r="AX60" i="5"/>
  <c r="AY60" i="5"/>
  <c r="AZ60" i="5"/>
  <c r="BA60" i="5"/>
  <c r="BB60" i="5"/>
  <c r="BC60" i="5"/>
  <c r="BD60" i="5"/>
  <c r="C61" i="5"/>
  <c r="D61" i="5"/>
  <c r="E61" i="5"/>
  <c r="F61" i="5"/>
  <c r="G61" i="5"/>
  <c r="H61" i="5"/>
  <c r="I61" i="5"/>
  <c r="J61" i="5"/>
  <c r="K61" i="5"/>
  <c r="L61" i="5"/>
  <c r="M61" i="5"/>
  <c r="N61" i="5"/>
  <c r="O61" i="5"/>
  <c r="P61" i="5"/>
  <c r="Q61" i="5"/>
  <c r="R61" i="5"/>
  <c r="S61" i="5"/>
  <c r="T61" i="5"/>
  <c r="U61" i="5"/>
  <c r="V61" i="5"/>
  <c r="W61" i="5"/>
  <c r="X61" i="5"/>
  <c r="Y61" i="5"/>
  <c r="Z61" i="5"/>
  <c r="AA61" i="5"/>
  <c r="AB61" i="5"/>
  <c r="AC61" i="5"/>
  <c r="AD61" i="5"/>
  <c r="AE61" i="5"/>
  <c r="AF61" i="5"/>
  <c r="AG61" i="5"/>
  <c r="AH61" i="5"/>
  <c r="AI61" i="5"/>
  <c r="AJ61" i="5"/>
  <c r="AK61" i="5"/>
  <c r="AL61" i="5"/>
  <c r="AM61" i="5"/>
  <c r="AN61" i="5"/>
  <c r="AO61" i="5"/>
  <c r="AP61" i="5"/>
  <c r="AQ61" i="5"/>
  <c r="AR61" i="5"/>
  <c r="AS61" i="5"/>
  <c r="AT61" i="5"/>
  <c r="AU61" i="5"/>
  <c r="AV61" i="5"/>
  <c r="AW61" i="5"/>
  <c r="AX61" i="5"/>
  <c r="AY61" i="5"/>
  <c r="AZ61" i="5"/>
  <c r="BA61" i="5"/>
  <c r="BB61" i="5"/>
  <c r="BC61" i="5"/>
  <c r="BD61" i="5"/>
  <c r="C62" i="5"/>
  <c r="D62" i="5"/>
  <c r="E62" i="5"/>
  <c r="F62" i="5"/>
  <c r="G62" i="5"/>
  <c r="H62" i="5"/>
  <c r="I62" i="5"/>
  <c r="J62" i="5"/>
  <c r="K62" i="5"/>
  <c r="L62" i="5"/>
  <c r="M62" i="5"/>
  <c r="N62" i="5"/>
  <c r="O62" i="5"/>
  <c r="P62" i="5"/>
  <c r="Q62" i="5"/>
  <c r="R62" i="5"/>
  <c r="S62" i="5"/>
  <c r="T62" i="5"/>
  <c r="U62" i="5"/>
  <c r="V62" i="5"/>
  <c r="W62" i="5"/>
  <c r="X62" i="5"/>
  <c r="Y62" i="5"/>
  <c r="Z62" i="5"/>
  <c r="AA62" i="5"/>
  <c r="AB62" i="5"/>
  <c r="AC62" i="5"/>
  <c r="AD62" i="5"/>
  <c r="AE62" i="5"/>
  <c r="AF62" i="5"/>
  <c r="AG62" i="5"/>
  <c r="AH62" i="5"/>
  <c r="AI62" i="5"/>
  <c r="AJ62" i="5"/>
  <c r="AK62" i="5"/>
  <c r="AL62" i="5"/>
  <c r="AM62" i="5"/>
  <c r="AN62" i="5"/>
  <c r="AO62" i="5"/>
  <c r="AP62" i="5"/>
  <c r="AQ62" i="5"/>
  <c r="AR62" i="5"/>
  <c r="AS62" i="5"/>
  <c r="AT62" i="5"/>
  <c r="AU62" i="5"/>
  <c r="AV62" i="5"/>
  <c r="AW62" i="5"/>
  <c r="AX62" i="5"/>
  <c r="AY62" i="5"/>
  <c r="AZ62" i="5"/>
  <c r="BA62" i="5"/>
  <c r="BB62" i="5"/>
  <c r="BC62" i="5"/>
  <c r="BD62" i="5"/>
  <c r="C63" i="5"/>
  <c r="D63" i="5"/>
  <c r="E63" i="5"/>
  <c r="F63" i="5"/>
  <c r="G63" i="5"/>
  <c r="H63" i="5"/>
  <c r="I63" i="5"/>
  <c r="J63" i="5"/>
  <c r="K63" i="5"/>
  <c r="L63" i="5"/>
  <c r="M63" i="5"/>
  <c r="N63" i="5"/>
  <c r="O63" i="5"/>
  <c r="P63" i="5"/>
  <c r="Q63" i="5"/>
  <c r="R63" i="5"/>
  <c r="S63" i="5"/>
  <c r="T63" i="5"/>
  <c r="U63" i="5"/>
  <c r="V63" i="5"/>
  <c r="W63" i="5"/>
  <c r="X63" i="5"/>
  <c r="Y63" i="5"/>
  <c r="Z63" i="5"/>
  <c r="AA63" i="5"/>
  <c r="AB63" i="5"/>
  <c r="AC63" i="5"/>
  <c r="AD63" i="5"/>
  <c r="AE63" i="5"/>
  <c r="AF63" i="5"/>
  <c r="AG63" i="5"/>
  <c r="AH63" i="5"/>
  <c r="AI63" i="5"/>
  <c r="AJ63" i="5"/>
  <c r="AK63" i="5"/>
  <c r="AL63" i="5"/>
  <c r="AM63" i="5"/>
  <c r="AN63" i="5"/>
  <c r="AO63" i="5"/>
  <c r="AP63" i="5"/>
  <c r="AQ63" i="5"/>
  <c r="AR63" i="5"/>
  <c r="AS63" i="5"/>
  <c r="AT63" i="5"/>
  <c r="AU63" i="5"/>
  <c r="AV63" i="5"/>
  <c r="AW63" i="5"/>
  <c r="AX63" i="5"/>
  <c r="AY63" i="5"/>
  <c r="AZ63" i="5"/>
  <c r="BA63" i="5"/>
  <c r="BB63" i="5"/>
  <c r="BC63" i="5"/>
  <c r="BD63" i="5"/>
  <c r="C64" i="5"/>
  <c r="D64" i="5"/>
  <c r="E64" i="5"/>
  <c r="F64" i="5"/>
  <c r="G64" i="5"/>
  <c r="H64" i="5"/>
  <c r="I64" i="5"/>
  <c r="J64" i="5"/>
  <c r="K64" i="5"/>
  <c r="L64" i="5"/>
  <c r="M64" i="5"/>
  <c r="N64" i="5"/>
  <c r="O64" i="5"/>
  <c r="P64" i="5"/>
  <c r="Q64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AP64" i="5"/>
  <c r="AQ64" i="5"/>
  <c r="AR64" i="5"/>
  <c r="AS64" i="5"/>
  <c r="AT64" i="5"/>
  <c r="AU64" i="5"/>
  <c r="AV64" i="5"/>
  <c r="AW64" i="5"/>
  <c r="AX64" i="5"/>
  <c r="AY64" i="5"/>
  <c r="AZ64" i="5"/>
  <c r="BA64" i="5"/>
  <c r="BB64" i="5"/>
  <c r="BC64" i="5"/>
  <c r="BD64" i="5"/>
  <c r="C65" i="5"/>
  <c r="D65" i="5"/>
  <c r="E65" i="5"/>
  <c r="F65" i="5"/>
  <c r="G65" i="5"/>
  <c r="H65" i="5"/>
  <c r="I65" i="5"/>
  <c r="J65" i="5"/>
  <c r="K65" i="5"/>
  <c r="L65" i="5"/>
  <c r="M65" i="5"/>
  <c r="N65" i="5"/>
  <c r="O65" i="5"/>
  <c r="P65" i="5"/>
  <c r="Q65" i="5"/>
  <c r="R65" i="5"/>
  <c r="S65" i="5"/>
  <c r="T65" i="5"/>
  <c r="U65" i="5"/>
  <c r="V65" i="5"/>
  <c r="W65" i="5"/>
  <c r="X65" i="5"/>
  <c r="Y65" i="5"/>
  <c r="Z65" i="5"/>
  <c r="AA65" i="5"/>
  <c r="AB65" i="5"/>
  <c r="AC65" i="5"/>
  <c r="AD65" i="5"/>
  <c r="AE65" i="5"/>
  <c r="AF65" i="5"/>
  <c r="AG65" i="5"/>
  <c r="AH65" i="5"/>
  <c r="AI65" i="5"/>
  <c r="AJ65" i="5"/>
  <c r="AK65" i="5"/>
  <c r="AL65" i="5"/>
  <c r="AM65" i="5"/>
  <c r="AN65" i="5"/>
  <c r="AO65" i="5"/>
  <c r="AP65" i="5"/>
  <c r="AQ65" i="5"/>
  <c r="AR65" i="5"/>
  <c r="AS65" i="5"/>
  <c r="AT65" i="5"/>
  <c r="AU65" i="5"/>
  <c r="AV65" i="5"/>
  <c r="AW65" i="5"/>
  <c r="AX65" i="5"/>
  <c r="AY65" i="5"/>
  <c r="AZ65" i="5"/>
  <c r="BA65" i="5"/>
  <c r="BB65" i="5"/>
  <c r="BC65" i="5"/>
  <c r="BD65" i="5"/>
  <c r="D39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AP39" i="5"/>
  <c r="AQ39" i="5"/>
  <c r="AR39" i="5"/>
  <c r="AS39" i="5"/>
  <c r="AT39" i="5"/>
  <c r="AU39" i="5"/>
  <c r="AV39" i="5"/>
  <c r="AW39" i="5"/>
  <c r="AX39" i="5"/>
  <c r="AY39" i="5"/>
  <c r="AZ39" i="5"/>
  <c r="BA39" i="5"/>
  <c r="BB39" i="5"/>
  <c r="BC39" i="5"/>
  <c r="BD39" i="5"/>
  <c r="C39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AQ8" i="5"/>
  <c r="AR8" i="5"/>
  <c r="AS8" i="5"/>
  <c r="AT8" i="5"/>
  <c r="AU8" i="5"/>
  <c r="AV8" i="5"/>
  <c r="AW8" i="5"/>
  <c r="AX8" i="5"/>
  <c r="AY8" i="5"/>
  <c r="AZ8" i="5"/>
  <c r="BA8" i="5"/>
  <c r="BB8" i="5"/>
  <c r="BC8" i="5"/>
  <c r="BD8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AQ9" i="5"/>
  <c r="AR9" i="5"/>
  <c r="AS9" i="5"/>
  <c r="AT9" i="5"/>
  <c r="AU9" i="5"/>
  <c r="AV9" i="5"/>
  <c r="AW9" i="5"/>
  <c r="AX9" i="5"/>
  <c r="AY9" i="5"/>
  <c r="AZ9" i="5"/>
  <c r="BA9" i="5"/>
  <c r="BB9" i="5"/>
  <c r="BC9" i="5"/>
  <c r="BD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Z10" i="5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AQ10" i="5"/>
  <c r="AR10" i="5"/>
  <c r="AS10" i="5"/>
  <c r="AT10" i="5"/>
  <c r="AU10" i="5"/>
  <c r="AV10" i="5"/>
  <c r="AW10" i="5"/>
  <c r="AX10" i="5"/>
  <c r="AY10" i="5"/>
  <c r="AZ10" i="5"/>
  <c r="BA10" i="5"/>
  <c r="BB10" i="5"/>
  <c r="BC10" i="5"/>
  <c r="BD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AQ11" i="5"/>
  <c r="AR11" i="5"/>
  <c r="AS11" i="5"/>
  <c r="AT11" i="5"/>
  <c r="AU11" i="5"/>
  <c r="AV11" i="5"/>
  <c r="AW11" i="5"/>
  <c r="AX11" i="5"/>
  <c r="AY11" i="5"/>
  <c r="AZ11" i="5"/>
  <c r="BA11" i="5"/>
  <c r="BB11" i="5"/>
  <c r="BC11" i="5"/>
  <c r="BD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AQ12" i="5"/>
  <c r="AR12" i="5"/>
  <c r="AS12" i="5"/>
  <c r="AT12" i="5"/>
  <c r="AU12" i="5"/>
  <c r="AV12" i="5"/>
  <c r="AW12" i="5"/>
  <c r="AX12" i="5"/>
  <c r="AY12" i="5"/>
  <c r="AZ12" i="5"/>
  <c r="BA12" i="5"/>
  <c r="BB12" i="5"/>
  <c r="BC12" i="5"/>
  <c r="BD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Z15" i="5"/>
  <c r="AA15" i="5"/>
  <c r="AB15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D16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AQ17" i="5"/>
  <c r="AR17" i="5"/>
  <c r="AS17" i="5"/>
  <c r="AT17" i="5"/>
  <c r="AU17" i="5"/>
  <c r="AV17" i="5"/>
  <c r="AW17" i="5"/>
  <c r="AX17" i="5"/>
  <c r="AY17" i="5"/>
  <c r="AZ17" i="5"/>
  <c r="BA17" i="5"/>
  <c r="BB17" i="5"/>
  <c r="BC17" i="5"/>
  <c r="BD17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AO18" i="5"/>
  <c r="AP18" i="5"/>
  <c r="AQ18" i="5"/>
  <c r="AR18" i="5"/>
  <c r="AS18" i="5"/>
  <c r="AT18" i="5"/>
  <c r="AU18" i="5"/>
  <c r="AV18" i="5"/>
  <c r="AW18" i="5"/>
  <c r="AX18" i="5"/>
  <c r="AY18" i="5"/>
  <c r="AZ18" i="5"/>
  <c r="BA18" i="5"/>
  <c r="BB18" i="5"/>
  <c r="BC18" i="5"/>
  <c r="BD18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AQ19" i="5"/>
  <c r="AR19" i="5"/>
  <c r="AS19" i="5"/>
  <c r="AT19" i="5"/>
  <c r="AU19" i="5"/>
  <c r="AV19" i="5"/>
  <c r="AW19" i="5"/>
  <c r="AX19" i="5"/>
  <c r="AY19" i="5"/>
  <c r="AZ19" i="5"/>
  <c r="BA19" i="5"/>
  <c r="BB19" i="5"/>
  <c r="BC19" i="5"/>
  <c r="BD19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Z21" i="5"/>
  <c r="AA21" i="5"/>
  <c r="AB21" i="5"/>
  <c r="AC21" i="5"/>
  <c r="AD21" i="5"/>
  <c r="AE21" i="5"/>
  <c r="AF21" i="5"/>
  <c r="AG21" i="5"/>
  <c r="AH21" i="5"/>
  <c r="AI21" i="5"/>
  <c r="AJ21" i="5"/>
  <c r="AK21" i="5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Y21" i="5"/>
  <c r="AZ21" i="5"/>
  <c r="BA21" i="5"/>
  <c r="BB21" i="5"/>
  <c r="BC21" i="5"/>
  <c r="BD21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Z23" i="5"/>
  <c r="BA23" i="5"/>
  <c r="BB23" i="5"/>
  <c r="BC23" i="5"/>
  <c r="BD23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Z25" i="5"/>
  <c r="BA25" i="5"/>
  <c r="BB25" i="5"/>
  <c r="BC25" i="5"/>
  <c r="BD25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Z26" i="5"/>
  <c r="BA26" i="5"/>
  <c r="BB26" i="5"/>
  <c r="BC26" i="5"/>
  <c r="BD26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Z27" i="5"/>
  <c r="BA27" i="5"/>
  <c r="BB27" i="5"/>
  <c r="BC27" i="5"/>
  <c r="BD27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Z28" i="5"/>
  <c r="BA28" i="5"/>
  <c r="BB28" i="5"/>
  <c r="BC28" i="5"/>
  <c r="BD28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AH29" i="5"/>
  <c r="AI29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Z29" i="5"/>
  <c r="BA29" i="5"/>
  <c r="BB29" i="5"/>
  <c r="BC29" i="5"/>
  <c r="BD29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Z30" i="5"/>
  <c r="BA30" i="5"/>
  <c r="BB30" i="5"/>
  <c r="BC30" i="5"/>
  <c r="BD30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Y31" i="5"/>
  <c r="Z31" i="5"/>
  <c r="AA31" i="5"/>
  <c r="AB31" i="5"/>
  <c r="AC31" i="5"/>
  <c r="AD31" i="5"/>
  <c r="AE31" i="5"/>
  <c r="AF31" i="5"/>
  <c r="AG31" i="5"/>
  <c r="AH31" i="5"/>
  <c r="AI31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Z31" i="5"/>
  <c r="BA31" i="5"/>
  <c r="BB31" i="5"/>
  <c r="BC31" i="5"/>
  <c r="BD31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Z33" i="5"/>
  <c r="BA33" i="5"/>
  <c r="BB33" i="5"/>
  <c r="BC33" i="5"/>
  <c r="BD33" i="5"/>
  <c r="E7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D7" i="5"/>
  <c r="C33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7" i="5"/>
  <c r="BD161" i="2"/>
  <c r="AN161" i="2"/>
  <c r="AN193" i="2"/>
  <c r="BD193" i="2"/>
</calcChain>
</file>

<file path=xl/sharedStrings.xml><?xml version="1.0" encoding="utf-8"?>
<sst xmlns="http://schemas.openxmlformats.org/spreadsheetml/2006/main" count="3622" uniqueCount="181">
  <si>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</si>
  <si>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</si>
  <si>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</si>
  <si>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</si>
  <si>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</si>
  <si>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</si>
  <si>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</si>
  <si>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</si>
  <si>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</si>
  <si>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</si>
  <si>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</si>
  <si>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</si>
  <si>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</si>
  <si>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</si>
  <si>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</si>
  <si>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</si>
  <si>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</si>
  <si>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</si>
  <si>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</si>
  <si>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</si>
  <si>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</si>
  <si>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</si>
  <si>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</si>
  <si>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</si>
  <si>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</si>
  <si>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</si>
  <si>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</si>
  <si>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</si>
  <si>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</si>
  <si>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</si>
  <si>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</si>
  <si>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</si>
  <si>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</si>
  <si>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</si>
  <si>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</si>
  <si>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</si>
  <si>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</si>
  <si>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</si>
  <si>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</si>
  <si>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</si>
  <si>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</si>
  <si>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</si>
  <si>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</si>
  <si>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</si>
  <si>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</si>
  <si>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</si>
  <si>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</si>
  <si>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</si>
  <si>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</si>
  <si>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</si>
  <si>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</si>
  <si>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</si>
  <si>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</si>
  <si>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</si>
  <si>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</si>
  <si>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 o. o.</t>
  </si>
  <si>
    <t>BNP Paribas Lease Group Sp. z o. o.</t>
  </si>
  <si>
    <t>BPS Leasing S.A.</t>
  </si>
  <si>
    <t>Caterpillar Financial Services Poland Sp. z o.o.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</si>
  <si>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</si>
  <si>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</si>
  <si>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</si>
  <si>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</si>
  <si>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 o.</t>
  </si>
  <si>
    <t>Leasing Polski Sp. z o. o.</t>
  </si>
  <si>
    <t>Mercedes-Benz Leasing Polska Sp. z o.o.</t>
  </si>
  <si>
    <t>Millennium Leasing Sp. z o. o.</t>
  </si>
  <si>
    <t>mLeasing Sp. z o. o.</t>
  </si>
  <si>
    <t>PEAC (Poland) Sp. z  o. o.</t>
  </si>
  <si>
    <t>PEKAO Leasing Sp. z o. o.</t>
  </si>
  <si>
    <t>PKO Leasing S.A.</t>
  </si>
  <si>
    <t>Santander Consumer Multirent Sp. z o.o.</t>
  </si>
  <si>
    <t>Santander Leasing S.A.</t>
  </si>
  <si>
    <t>Scania Finance Polska Sp. z o. o.</t>
  </si>
  <si>
    <t>SG Equipment Leasing Polska Sp. z o. o.</t>
  </si>
  <si>
    <t>SGB Leasing Sp. z o.o.</t>
  </si>
  <si>
    <t>Siemens Finance Sp. z o. o.</t>
  </si>
  <si>
    <t>VEHIS FINANSE Sp. z o.o.</t>
  </si>
  <si>
    <t>Razem</t>
  </si>
  <si>
    <t>Średnia wartość środków oddanych w leasing (tys. PLN)</t>
  </si>
  <si>
    <t>Struktura wartościowa umów (ruchomości)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</si>
  <si>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</si>
  <si>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</si>
  <si>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</si>
  <si>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</si>
  <si>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</si>
  <si>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</si>
  <si>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</si>
  <si>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</si>
  <si>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</si>
  <si>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</si>
  <si>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</si>
  <si>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</si>
  <si>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</si>
  <si>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</si>
  <si>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</si>
  <si>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</si>
  <si>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</si>
  <si>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</si>
  <si>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</si>
  <si>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</si>
  <si>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</si>
  <si>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</si>
  <si>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</si>
  <si>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</si>
  <si>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</si>
  <si>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</si>
  <si>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</si>
  <si>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</si>
  <si>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</si>
  <si>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</si>
  <si>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</si>
  <si>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</si>
  <si>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</si>
  <si>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</si>
  <si>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</si>
  <si>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</si>
  <si>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</si>
  <si>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</si>
  <si>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</si>
  <si>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</si>
  <si>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</si>
  <si>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</si>
  <si>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</si>
  <si>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</si>
  <si>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</si>
  <si>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</si>
  <si>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</si>
  <si>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</si>
  <si>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</si>
  <si>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</si>
  <si>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</si>
  <si>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</si>
  <si>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</si>
  <si>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</si>
  <si>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</si>
  <si>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</si>
  <si>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</si>
  <si>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</si>
  <si>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</si>
  <si>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</si>
  <si>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</si>
  <si>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</si>
  <si>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</si>
  <si>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</si>
  <si>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WARTOŚĆ CAŁEGO PORTFELA LEASINGU</t>
  </si>
  <si>
    <t>ILOŚĆ ŚRODKÓW TRWAŁYCH (szt.)</t>
  </si>
  <si>
    <t>w tym samochody osobowe</t>
  </si>
  <si>
    <t>Maszyny i urządzenia przemysłowe</t>
  </si>
  <si>
    <t>Komputery i sprzet biurowy</t>
  </si>
  <si>
    <t>Pozostałe środki transportu</t>
  </si>
  <si>
    <t>Razem ruchomości</t>
  </si>
  <si>
    <t>Razem nieruchomości</t>
  </si>
  <si>
    <t>Ogółem</t>
  </si>
  <si>
    <t>WARTOŚĆ ŚRODKÓW TRWAŁYCH - zgodnie z ustawą o rachunkowości (netto tys. PLN)</t>
  </si>
  <si>
    <t>WARTOŚĆ ŚRODKÓW TRWAŁYCH - zgodnie z ustawami podatkowymi (netto tys. PLN)</t>
  </si>
  <si>
    <t>WARTOŚĆ CAŁEGO PORTFELA LEASINGU (netto tys. PLN)</t>
  </si>
  <si>
    <t>Ilość ST leasingu konsumenckiego</t>
  </si>
  <si>
    <t>ust. o rach.</t>
  </si>
  <si>
    <t>Wartość netto leasingu konsumenckiego</t>
  </si>
  <si>
    <t>ust. podatkowe</t>
  </si>
  <si>
    <t>Ilość ST leasingu do umów CFM</t>
  </si>
  <si>
    <t>Wartość umów CFM</t>
  </si>
  <si>
    <t xml:space="preserve">ILOŚĆ ŚRODKÓW TRWAŁYCH (szt.) </t>
  </si>
  <si>
    <t>Leasing kapitałowy</t>
  </si>
  <si>
    <t>WARTOŚĆ ŚRODKÓW TRWAŁYCH - (netto tys. PLN)</t>
  </si>
  <si>
    <t>Ziązek Polskiego Leasingu, WARSZAWA - 01-07-2025</t>
  </si>
  <si>
    <t>I - IV kwartał 2024</t>
  </si>
  <si>
    <t>Wartość środków używanych</t>
  </si>
  <si>
    <t>Ilość środków używanych</t>
  </si>
  <si>
    <t>dane wg obrotu klienta</t>
  </si>
  <si>
    <t>według stanu na 31-12-2024</t>
  </si>
  <si>
    <t>Wartość środków oddanych w leasing + pożyczka (netto w tys.PLN)</t>
  </si>
  <si>
    <t>Ilość środków oddanych w leasing + pożyczak (szt)</t>
  </si>
  <si>
    <t>VELOLEASING SPÓŁKA AKCYJNA</t>
  </si>
  <si>
    <t>NEST LEASING SPÓŁKA AKCYJNA</t>
  </si>
  <si>
    <t>BOŚ LEASING - EKO PROFIT S.A.</t>
  </si>
  <si>
    <t>Wartość środków oddanych w leasing (netto w tys.PLN)</t>
  </si>
  <si>
    <t>Ilość środków oddanych w leasing (szt)</t>
  </si>
  <si>
    <t>Ilość środków oddanych w leasing (szt.)</t>
  </si>
  <si>
    <t>Związek Polskiego Leasingu, WARSZAWA - 01-07-2025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</si>
</sst>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%"/>
    <numFmt numFmtId="166" formatCode="#\ ###\ ##0"/>
    <numFmt numFmtId="167" formatCode="#\ ###\ ##0.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6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2" borderId="7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164" fontId="0" fillId="2" borderId="25" xfId="0" applyNumberFormat="1" applyFill="1" applyBorder="1" applyAlignment="1">
      <alignment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5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0" borderId="39" xfId="0" applyNumberFormat="1" applyBorder="1"/>
    <xf numFmtId="164" fontId="0" fillId="0" borderId="40" xfId="0" applyNumberFormat="1" applyBorder="1"/>
    <xf numFmtId="164" fontId="1" fillId="3" borderId="41" xfId="0" applyNumberFormat="1" applyFont="1" applyFill="1" applyBorder="1"/>
    <xf numFmtId="164" fontId="0" fillId="0" borderId="42" xfId="0" applyNumberFormat="1" applyBorder="1"/>
    <xf numFmtId="164" fontId="0" fillId="0" borderId="43" xfId="0" applyNumberFormat="1" applyBorder="1"/>
    <xf numFmtId="164" fontId="1" fillId="3" borderId="44" xfId="0" applyNumberFormat="1" applyFont="1" applyFill="1" applyBorder="1"/>
    <xf numFmtId="164" fontId="0" fillId="2" borderId="46" xfId="0" applyNumberFormat="1" applyFill="1" applyBorder="1" applyAlignment="1">
      <alignment horizontal="center" vertical="center" wrapText="1"/>
    </xf>
    <xf numFmtId="164" fontId="0" fillId="2" borderId="48" xfId="0" applyNumberFormat="1" applyFill="1" applyBorder="1" applyAlignment="1">
      <alignment horizontal="center" vertical="center" wrapText="1"/>
    </xf>
    <xf numFmtId="166" fontId="0" fillId="0" borderId="18" xfId="0" applyNumberFormat="1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9" xfId="0" applyNumberFormat="1" applyBorder="1"/>
    <xf numFmtId="166" fontId="0" fillId="0" borderId="5" xfId="0" applyNumberFormat="1" applyBorder="1"/>
    <xf numFmtId="166" fontId="0" fillId="0" borderId="10" xfId="0" applyNumberFormat="1" applyBorder="1"/>
    <xf numFmtId="166" fontId="1" fillId="3" borderId="20" xfId="0" applyNumberFormat="1" applyFont="1" applyFill="1" applyBorder="1"/>
    <xf numFmtId="166" fontId="1" fillId="3" borderId="9" xfId="0" applyNumberFormat="1" applyFont="1" applyFill="1" applyBorder="1"/>
    <xf numFmtId="166" fontId="1" fillId="3" borderId="11" xfId="0" applyNumberFormat="1" applyFont="1" applyFill="1" applyBorder="1"/>
    <xf numFmtId="167" fontId="0" fillId="0" borderId="18" xfId="0" applyNumberFormat="1" applyBorder="1"/>
    <xf numFmtId="167" fontId="0" fillId="0" borderId="13" xfId="0" applyNumberFormat="1" applyBorder="1"/>
    <xf numFmtId="167" fontId="0" fillId="0" borderId="14" xfId="0" applyNumberFormat="1" applyBorder="1"/>
    <xf numFmtId="167" fontId="0" fillId="0" borderId="19" xfId="0" applyNumberFormat="1" applyBorder="1"/>
    <xf numFmtId="167" fontId="0" fillId="0" borderId="5" xfId="0" applyNumberFormat="1" applyBorder="1"/>
    <xf numFmtId="167" fontId="0" fillId="0" borderId="10" xfId="0" applyNumberFormat="1" applyBorder="1"/>
    <xf numFmtId="167" fontId="1" fillId="3" borderId="20" xfId="0" applyNumberFormat="1" applyFont="1" applyFill="1" applyBorder="1"/>
    <xf numFmtId="167" fontId="1" fillId="3" borderId="9" xfId="0" applyNumberFormat="1" applyFont="1" applyFill="1" applyBorder="1"/>
    <xf numFmtId="167" fontId="1" fillId="3" borderId="11" xfId="0" applyNumberFormat="1" applyFont="1" applyFill="1" applyBorder="1"/>
    <xf numFmtId="22" fontId="0" fillId="0" borderId="0" xfId="0" applyNumberFormat="1"/>
    <xf numFmtId="0" fontId="1" fillId="0" borderId="1" xfId="0" applyFont="1" applyBorder="1" applyAlignment="1">
      <alignment horizontal="left" vertical="center"/>
    </xf>
    <xf numFmtId="14" fontId="0" fillId="0" borderId="1" xfId="0" applyNumberFormat="1" applyBorder="1"/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164" fontId="0" fillId="0" borderId="52" xfId="0" applyNumberFormat="1" applyBorder="1"/>
    <xf numFmtId="164" fontId="1" fillId="4" borderId="59" xfId="0" applyNumberFormat="1" applyFont="1" applyFill="1" applyBorder="1"/>
    <xf numFmtId="164" fontId="1" fillId="4" borderId="60" xfId="0" applyNumberFormat="1" applyFont="1" applyFill="1" applyBorder="1"/>
    <xf numFmtId="164" fontId="1" fillId="4" borderId="61" xfId="0" applyNumberFormat="1" applyFont="1" applyFill="1" applyBorder="1"/>
    <xf numFmtId="0" fontId="0" fillId="0" borderId="62" xfId="0" applyBorder="1"/>
    <xf numFmtId="0" fontId="0" fillId="0" borderId="63" xfId="0" applyBorder="1"/>
    <xf numFmtId="0" fontId="1" fillId="4" borderId="59" xfId="0" applyFont="1" applyFill="1" applyBorder="1"/>
    <xf numFmtId="0" fontId="1" fillId="4" borderId="64" xfId="0" applyFont="1" applyFill="1" applyBorder="1"/>
    <xf numFmtId="0" fontId="1" fillId="4" borderId="65" xfId="0" applyFont="1" applyFill="1" applyBorder="1"/>
    <xf numFmtId="0" fontId="0" fillId="2" borderId="21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50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164" fontId="0" fillId="2" borderId="54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55" xfId="0" applyNumberFormat="1" applyFill="1" applyBorder="1" applyAlignment="1">
      <alignment horizontal="center" vertical="center" wrapText="1"/>
    </xf>
    <xf numFmtId="164" fontId="0" fillId="2" borderId="57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2" borderId="58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164" fontId="0" fillId="2" borderId="49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51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0" fontId="0" fillId="2" borderId="33" xfId="0" applyFill="1" applyBorder="1" applyAlignment="1">
      <alignment horizontal="center" vertical="center" wrapText="1"/>
    </xf>
    <xf numFmtId="164" fontId="0" fillId="2" borderId="56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 wrapText="1"/>
    </xf>
    <xf numFmtId="164" fontId="0" fillId="2" borderId="52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7" fontId="0" fillId="2" borderId="27" xfId="0" applyNumberFormat="1" applyFill="1" applyBorder="1" applyAlignment="1">
      <alignment horizontal="center" vertical="center" wrapText="1"/>
    </xf>
    <xf numFmtId="167" fontId="0" fillId="2" borderId="22" xfId="0" applyNumberFormat="1" applyFill="1" applyBorder="1" applyAlignment="1">
      <alignment horizontal="center" vertical="center" wrapText="1"/>
    </xf>
    <xf numFmtId="167" fontId="0" fillId="2" borderId="22" xfId="0" applyNumberFormat="1" applyFill="1" applyBorder="1" applyAlignment="1">
      <alignment horizontal="center" vertical="center" wrapText="1"/>
    </xf>
    <xf numFmtId="167" fontId="0" fillId="2" borderId="23" xfId="0" applyNumberFormat="1" applyFill="1" applyBorder="1" applyAlignment="1">
      <alignment horizontal="center" vertical="center" wrapText="1"/>
    </xf>
    <xf numFmtId="167" fontId="0" fillId="2" borderId="28" xfId="0" applyNumberFormat="1" applyFill="1" applyBorder="1" applyAlignment="1">
      <alignment horizontal="center" vertical="center" wrapText="1"/>
    </xf>
    <xf numFmtId="167" fontId="0" fillId="2" borderId="25" xfId="0" applyNumberFormat="1" applyFill="1" applyBorder="1" applyAlignment="1">
      <alignment horizontal="center" vertical="center" wrapText="1"/>
    </xf>
    <xf numFmtId="167" fontId="0" fillId="2" borderId="25" xfId="0" applyNumberFormat="1" applyFill="1" applyBorder="1" applyAlignment="1">
      <alignment horizontal="center" vertical="center" wrapText="1"/>
    </xf>
    <xf numFmtId="167" fontId="0" fillId="2" borderId="26" xfId="0" applyNumberFormat="1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166" fontId="0" fillId="2" borderId="28" xfId="0" applyNumberFormat="1" applyFill="1" applyBorder="1" applyAlignment="1">
      <alignment horizontal="center" vertical="center" wrapText="1"/>
    </xf>
    <xf numFmtId="166" fontId="0" fillId="2" borderId="25" xfId="0" applyNumberFormat="1" applyFill="1" applyBorder="1" applyAlignment="1">
      <alignment horizontal="center" vertical="center" wrapText="1"/>
    </xf>
    <xf numFmtId="166" fontId="0" fillId="2" borderId="26" xfId="0" applyNumberFormat="1" applyFill="1" applyBorder="1" applyAlignment="1">
      <alignment horizontal="center" vertical="center" wrapText="1"/>
    </xf>
    <xf numFmtId="167" fontId="0" fillId="2" borderId="28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7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24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164" fontId="0" fillId="2" borderId="27" xfId="0" applyNumberFormat="1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horizontal="center" vertical="center" wrapText="1"/>
    </xf>
    <xf numFmtId="164" fontId="0" fillId="2" borderId="23" xfId="0" applyNumberFormat="1" applyFill="1" applyBorder="1" applyAlignment="1">
      <alignment horizontal="center" vertical="center" wrapText="1"/>
    </xf>
    <xf numFmtId="164" fontId="0" fillId="2" borderId="28" xfId="0" applyNumberFormat="1" applyFill="1" applyBorder="1" applyAlignment="1">
      <alignment horizontal="center" vertical="center" wrapText="1"/>
    </xf>
    <xf numFmtId="164" fontId="0" fillId="2" borderId="25" xfId="0" applyNumberFormat="1" applyFill="1" applyBorder="1" applyAlignment="1">
      <alignment horizontal="center" vertical="center" wrapText="1"/>
    </xf>
    <xf numFmtId="164" fontId="0" fillId="2" borderId="25" xfId="0" applyNumberFormat="1" applyFill="1" applyBorder="1" applyAlignment="1">
      <alignment horizontal="center" vertical="center" wrapText="1"/>
    </xf>
    <xf numFmtId="164" fontId="0" fillId="2" borderId="26" xfId="0" applyNumberForma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26" xfId="0" applyFill="1" applyBorder="1" applyAlignment="1">
      <alignment horizontal="left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164" fontId="0" fillId="2" borderId="28" xfId="0" applyNumberForma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23" xfId="0" applyFill="1" applyBorder="1" applyAlignment="1">
      <alignment horizontal="left" vertical="center" wrapText="1"/>
    </xf>
    <xf numFmtId="0" fontId="0" fillId="0" borderId="66" xfId="0" applyBorder="1"/>
    <xf numFmtId="0" fontId="0" fillId="0" borderId="67" xfId="0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FF"/>
      <color rgb="FF0095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669A9-46D8-48ED-8582-0C85041D6999}">
  <dimension ref="A2:II397"/>
  <sheetViews>
    <sheetView topLeftCell="A31" workbookViewId="0">
      <selection activeCell="B324" sqref="B324"/>
    </sheetView>
  </sheetViews>
  <sheetFormatPr defaultColWidth="9.140625" defaultRowHeight="15" x14ac:dyDescent="0.25"/>
  <cols>
    <col min="1" max="1" width="6" style="1" customWidth="1"/>
    <col min="2" max="2" width="36.7109375" style="1" customWidth="1"/>
    <col min="3" max="3" width="10.85546875" style="1" bestFit="1" customWidth="1"/>
    <col min="4" max="4" width="14.42578125" style="1" customWidth="1"/>
    <col min="5" max="6" width="9.7109375" style="1" bestFit="1" customWidth="1"/>
    <col min="7" max="7" width="10.5703125" style="1" bestFit="1" customWidth="1"/>
    <col min="8" max="8" width="10.7109375" style="1" bestFit="1" customWidth="1"/>
    <col min="9" max="23" width="9.7109375" style="1" bestFit="1" customWidth="1"/>
    <col min="24" max="24" width="10.85546875" style="1" bestFit="1" customWidth="1"/>
    <col min="25" max="25" width="9.7109375" style="1" bestFit="1" customWidth="1"/>
    <col min="26" max="26" width="10.85546875" style="1" bestFit="1" customWidth="1"/>
    <col min="27" max="43" width="9.7109375" style="1" bestFit="1" customWidth="1"/>
    <col min="44" max="44" width="10.42578125" style="1" bestFit="1" customWidth="1"/>
    <col min="45" max="45" width="9.7109375" style="1" bestFit="1" customWidth="1"/>
    <col min="46" max="46" width="10.42578125" style="1" bestFit="1" customWidth="1"/>
    <col min="47" max="48" width="9.7109375" style="1" bestFit="1" customWidth="1"/>
    <col min="49" max="49" width="11.85546875" style="1" bestFit="1" customWidth="1"/>
    <col min="50" max="53" width="9.7109375" style="1" bestFit="1" customWidth="1"/>
    <col min="54" max="54" width="10.42578125" style="1" bestFit="1" customWidth="1"/>
    <col min="55" max="55" width="9.7109375" style="1" bestFit="1" customWidth="1"/>
    <col min="56" max="56" width="11.85546875" style="1" bestFit="1" customWidth="1"/>
    <col min="57" max="63" width="9.5703125" style="1" bestFit="1" customWidth="1"/>
    <col min="64" max="65" width="10.5703125" style="1" bestFit="1" customWidth="1"/>
    <col min="66" max="69" width="9.5703125" style="1" bestFit="1" customWidth="1"/>
    <col min="70" max="70" width="10.5703125" style="1" bestFit="1" customWidth="1"/>
    <col min="71" max="102" width="9.5703125" style="1" bestFit="1" customWidth="1"/>
    <col min="103" max="103" width="10.7109375" style="1" bestFit="1" customWidth="1"/>
    <col min="104" max="112" width="9.5703125" style="1" bestFit="1" customWidth="1"/>
    <col min="113" max="113" width="10.7109375" style="1" bestFit="1" customWidth="1"/>
    <col min="114" max="125" width="9.5703125" style="1" bestFit="1" customWidth="1"/>
    <col min="126" max="128" width="9.42578125" style="1" bestFit="1" customWidth="1"/>
    <col min="129" max="136" width="9.5703125" style="1" bestFit="1" customWidth="1"/>
    <col min="137" max="137" width="9.42578125" style="1" bestFit="1" customWidth="1"/>
    <col min="138" max="140" width="10.5703125" style="1" bestFit="1" customWidth="1"/>
    <col min="141" max="143" width="9.5703125" style="1" bestFit="1" customWidth="1"/>
    <col min="144" max="146" width="10.5703125" style="1" bestFit="1" customWidth="1"/>
    <col min="147" max="148" width="9.42578125" style="1" bestFit="1" customWidth="1"/>
    <col min="149" max="149" width="10.42578125" style="1" bestFit="1" customWidth="1"/>
    <col min="150" max="150" width="9.42578125" style="1" bestFit="1" customWidth="1"/>
    <col min="151" max="151" width="10.42578125" style="1" bestFit="1" customWidth="1"/>
    <col min="152" max="152" width="9.42578125" style="1" bestFit="1" customWidth="1"/>
    <col min="153" max="227" width="9.28515625" style="1" bestFit="1" customWidth="1"/>
    <col min="228" max="229" width="10.42578125" style="1" bestFit="1" customWidth="1"/>
    <col min="230" max="237" width="9.28515625" style="1" bestFit="1" customWidth="1"/>
    <col min="238" max="239" width="10.42578125" style="1" bestFit="1" customWidth="1"/>
    <col min="240" max="242" width="9.28515625" style="1" bestFit="1" customWidth="1"/>
    <col min="243" max="16384" width="9.140625" style="1"/>
  </cols>
  <sheetData>
    <row r="2" spans="1:57" ht="18.75" x14ac:dyDescent="0.25">
      <c r="B2" s="74" t="s">
        <v>166</v>
      </c>
    </row>
    <row r="3" spans="1:57" x14ac:dyDescent="0.25">
      <c r="A3" s="71"/>
    </row>
    <row r="4" spans="1:57" x14ac:dyDescent="0.25">
      <c r="B4" s="1" t="s">
        <v>177</v>
      </c>
      <c r="C4"/>
      <c r="D4" t="s">
        <v>167</v>
      </c>
    </row>
    <row r="5" spans="1:57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</row>
    <row r="6" spans="1:57" s="134" customFormat="1" ht="43.5" customHeight="1" thickTop="1" thickBot="1" x14ac:dyDescent="0.3">
      <c r="A6" s="135" t="s">
        <v>0</v>
      </c>
      <c r="B6" s="136" t="s">
        <v>1</v>
      </c>
      <c r="C6" s="115" t="s">
        <v>2</v>
      </c>
      <c r="D6" s="116" t="s">
        <v>3</v>
      </c>
      <c r="E6" s="116" t="s">
        <v>4</v>
      </c>
      <c r="F6" s="116" t="s">
        <v>5</v>
      </c>
      <c r="G6" s="116" t="s">
        <v>6</v>
      </c>
      <c r="H6" s="116" t="s">
        <v>7</v>
      </c>
      <c r="I6" s="116" t="s">
        <v>8</v>
      </c>
      <c r="J6" s="116" t="s">
        <v>9</v>
      </c>
      <c r="K6" s="116" t="s">
        <v>10</v>
      </c>
      <c r="L6" s="116" t="s">
        <v>11</v>
      </c>
      <c r="M6" s="116" t="s">
        <v>12</v>
      </c>
      <c r="N6" s="116" t="s">
        <v>13</v>
      </c>
      <c r="O6" s="116" t="s">
        <v>14</v>
      </c>
      <c r="P6" s="116" t="s">
        <v>15</v>
      </c>
      <c r="Q6" s="116" t="s">
        <v>16</v>
      </c>
      <c r="R6" s="116" t="s">
        <v>17</v>
      </c>
      <c r="S6" s="116" t="s">
        <v>18</v>
      </c>
      <c r="T6" s="116" t="s">
        <v>19</v>
      </c>
      <c r="U6" s="116" t="s">
        <v>20</v>
      </c>
      <c r="V6" s="116" t="s">
        <v>21</v>
      </c>
      <c r="W6" s="116" t="s">
        <v>22</v>
      </c>
      <c r="X6" s="116" t="s">
        <v>23</v>
      </c>
      <c r="Y6" s="116" t="s">
        <v>24</v>
      </c>
      <c r="Z6" s="116" t="s">
        <v>25</v>
      </c>
      <c r="AA6" s="116" t="s">
        <v>26</v>
      </c>
      <c r="AB6" s="116" t="s">
        <v>27</v>
      </c>
      <c r="AC6" s="116" t="s">
        <v>28</v>
      </c>
      <c r="AD6" s="116" t="s">
        <v>29</v>
      </c>
      <c r="AE6" s="116" t="s">
        <v>30</v>
      </c>
      <c r="AF6" s="116" t="s">
        <v>31</v>
      </c>
      <c r="AG6" s="116" t="s">
        <v>32</v>
      </c>
      <c r="AH6" s="116" t="s">
        <v>33</v>
      </c>
      <c r="AI6" s="116" t="s">
        <v>34</v>
      </c>
      <c r="AJ6" s="116" t="s">
        <v>35</v>
      </c>
      <c r="AK6" s="116" t="s">
        <v>36</v>
      </c>
      <c r="AL6" s="116" t="s">
        <v>37</v>
      </c>
      <c r="AM6" s="116" t="s">
        <v>38</v>
      </c>
      <c r="AN6" s="116" t="s">
        <v>39</v>
      </c>
      <c r="AO6" s="116" t="s">
        <v>40</v>
      </c>
      <c r="AP6" s="116" t="s">
        <v>41</v>
      </c>
      <c r="AQ6" s="116" t="s">
        <v>42</v>
      </c>
      <c r="AR6" s="116" t="s">
        <v>43</v>
      </c>
      <c r="AS6" s="116" t="s">
        <v>44</v>
      </c>
      <c r="AT6" s="116" t="s">
        <v>45</v>
      </c>
      <c r="AU6" s="116" t="s">
        <v>46</v>
      </c>
      <c r="AV6" s="116" t="s">
        <v>47</v>
      </c>
      <c r="AW6" s="116" t="s">
        <v>48</v>
      </c>
      <c r="AX6" s="116" t="s">
        <v>49</v>
      </c>
      <c r="AY6" s="116" t="s">
        <v>50</v>
      </c>
      <c r="AZ6" s="116" t="s">
        <v>51</v>
      </c>
      <c r="BA6" s="116" t="s">
        <v>52</v>
      </c>
      <c r="BB6" s="116" t="s">
        <v>53</v>
      </c>
      <c r="BC6" s="116" t="s">
        <v>20</v>
      </c>
      <c r="BD6" s="117" t="s">
        <v>54</v>
      </c>
      <c r="BE6" s="133"/>
    </row>
    <row r="7" spans="1:57" ht="15.75" thickTop="1" x14ac:dyDescent="0.25">
      <c r="A7" s="8">
        <v>1</v>
      </c>
      <c r="B7" s="9" t="s">
        <v>55</v>
      </c>
      <c r="C7" s="14">
        <v>222029.24479999999</v>
      </c>
      <c r="D7" s="15">
        <v>109243.37704000001</v>
      </c>
      <c r="E7" s="15"/>
      <c r="F7" s="15"/>
      <c r="G7" s="15">
        <v>30109.305779999999</v>
      </c>
      <c r="H7" s="15">
        <v>18092.45204</v>
      </c>
      <c r="I7" s="15"/>
      <c r="J7" s="15"/>
      <c r="K7" s="15">
        <v>12016.85374</v>
      </c>
      <c r="L7" s="15"/>
      <c r="M7" s="15"/>
      <c r="N7" s="15">
        <v>54004.848100000003</v>
      </c>
      <c r="O7" s="15"/>
      <c r="P7" s="15"/>
      <c r="Q7" s="15">
        <v>24210.271789999999</v>
      </c>
      <c r="R7" s="15">
        <v>622.43088999999998</v>
      </c>
      <c r="S7" s="15"/>
      <c r="T7" s="15"/>
      <c r="U7" s="15">
        <v>3839.0111999999999</v>
      </c>
      <c r="V7" s="15"/>
      <c r="W7" s="15"/>
      <c r="X7" s="15">
        <v>98826.516380000001</v>
      </c>
      <c r="Y7" s="15">
        <v>22336.512480000001</v>
      </c>
      <c r="Z7" s="15">
        <v>20197.74814</v>
      </c>
      <c r="AA7" s="15">
        <v>6312.5186899999999</v>
      </c>
      <c r="AB7" s="15">
        <v>3665.3107199999999</v>
      </c>
      <c r="AC7" s="15">
        <v>10862.32843</v>
      </c>
      <c r="AD7" s="15">
        <v>1906.72531</v>
      </c>
      <c r="AE7" s="15">
        <v>17485.853370000001</v>
      </c>
      <c r="AF7" s="15"/>
      <c r="AG7" s="15">
        <v>944.53599999999994</v>
      </c>
      <c r="AH7" s="15"/>
      <c r="AI7" s="15"/>
      <c r="AJ7" s="15">
        <v>2376.5154200000002</v>
      </c>
      <c r="AK7" s="15"/>
      <c r="AL7" s="15"/>
      <c r="AM7" s="15">
        <v>12738.46782</v>
      </c>
      <c r="AN7" s="15">
        <v>2430.2361299999998</v>
      </c>
      <c r="AO7" s="15">
        <v>2430.2361299999998</v>
      </c>
      <c r="AP7" s="15"/>
      <c r="AQ7" s="15"/>
      <c r="AR7" s="15">
        <v>4575.8762900000002</v>
      </c>
      <c r="AS7" s="15"/>
      <c r="AT7" s="15">
        <v>4352.8782899999997</v>
      </c>
      <c r="AU7" s="15">
        <v>222.99799999999999</v>
      </c>
      <c r="AV7" s="15"/>
      <c r="AW7" s="15">
        <v>327861.87359999999</v>
      </c>
      <c r="AX7" s="15">
        <v>0</v>
      </c>
      <c r="AY7" s="15"/>
      <c r="AZ7" s="15"/>
      <c r="BA7" s="15"/>
      <c r="BB7" s="15"/>
      <c r="BC7" s="15"/>
      <c r="BD7" s="16">
        <v>327861.87359999999</v>
      </c>
      <c r="BE7" s="2"/>
    </row>
    <row r="8" spans="1:57" x14ac:dyDescent="0.25">
      <c r="A8" s="5">
        <v>2</v>
      </c>
      <c r="B8" s="7" t="s">
        <v>56</v>
      </c>
      <c r="C8" s="17">
        <v>153111.36423340399</v>
      </c>
      <c r="D8" s="18">
        <v>9486.9984000000004</v>
      </c>
      <c r="E8" s="18">
        <v>0</v>
      </c>
      <c r="F8" s="18">
        <v>0</v>
      </c>
      <c r="G8" s="18">
        <v>112515.054083404</v>
      </c>
      <c r="H8" s="18">
        <v>60597.053637204001</v>
      </c>
      <c r="I8" s="18">
        <v>0</v>
      </c>
      <c r="J8" s="18">
        <v>0</v>
      </c>
      <c r="K8" s="18">
        <v>51918.0004462</v>
      </c>
      <c r="L8" s="18">
        <v>0</v>
      </c>
      <c r="M8" s="18">
        <v>0</v>
      </c>
      <c r="N8" s="18">
        <v>15421.99238</v>
      </c>
      <c r="O8" s="18">
        <v>0</v>
      </c>
      <c r="P8" s="18">
        <v>0</v>
      </c>
      <c r="Q8" s="18">
        <v>15632.847830000001</v>
      </c>
      <c r="R8" s="18">
        <v>0</v>
      </c>
      <c r="S8" s="18">
        <v>0</v>
      </c>
      <c r="T8" s="18">
        <v>0</v>
      </c>
      <c r="U8" s="18">
        <v>54.471539999999997</v>
      </c>
      <c r="V8" s="18">
        <v>0</v>
      </c>
      <c r="W8" s="18">
        <v>0</v>
      </c>
      <c r="X8" s="18">
        <v>1704837.2446308499</v>
      </c>
      <c r="Y8" s="18">
        <v>103207.45168</v>
      </c>
      <c r="Z8" s="18">
        <v>1444438.7617408501</v>
      </c>
      <c r="AA8" s="18">
        <v>0</v>
      </c>
      <c r="AB8" s="18">
        <v>3935.1916000000001</v>
      </c>
      <c r="AC8" s="18">
        <v>2263.8633300000001</v>
      </c>
      <c r="AD8" s="18">
        <v>1798.1979699999999</v>
      </c>
      <c r="AE8" s="18">
        <v>73057.016130000105</v>
      </c>
      <c r="AF8" s="18">
        <v>0</v>
      </c>
      <c r="AG8" s="18">
        <v>806.06714999999997</v>
      </c>
      <c r="AH8" s="18">
        <v>732.03157999999996</v>
      </c>
      <c r="AI8" s="18">
        <v>0</v>
      </c>
      <c r="AJ8" s="18">
        <v>7535.4642899999999</v>
      </c>
      <c r="AK8" s="18">
        <v>0</v>
      </c>
      <c r="AL8" s="18">
        <v>0</v>
      </c>
      <c r="AM8" s="18">
        <v>67063.199160000004</v>
      </c>
      <c r="AN8" s="18">
        <v>24267.124138020001</v>
      </c>
      <c r="AO8" s="18">
        <v>2049.9320499999999</v>
      </c>
      <c r="AP8" s="18">
        <v>22180.91131802</v>
      </c>
      <c r="AQ8" s="18">
        <v>36.280769999999997</v>
      </c>
      <c r="AR8" s="18">
        <v>91.869919999999993</v>
      </c>
      <c r="AS8" s="18">
        <v>0</v>
      </c>
      <c r="AT8" s="18">
        <v>91.869919999999993</v>
      </c>
      <c r="AU8" s="18">
        <v>0</v>
      </c>
      <c r="AV8" s="18">
        <v>0</v>
      </c>
      <c r="AW8" s="18">
        <v>1882307.6029222701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9">
        <v>1882307.6029222701</v>
      </c>
      <c r="BE8" s="2"/>
    </row>
    <row r="9" spans="1:57" x14ac:dyDescent="0.25">
      <c r="A9" s="5">
        <v>3</v>
      </c>
      <c r="B9" s="7" t="s">
        <v>176</v>
      </c>
      <c r="C9" s="17">
        <v>0</v>
      </c>
      <c r="D9" s="18"/>
      <c r="E9" s="18"/>
      <c r="F9" s="18"/>
      <c r="G9" s="18">
        <v>0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>
        <v>2054.3574199999998</v>
      </c>
      <c r="Y9" s="18">
        <v>1598.0784200000001</v>
      </c>
      <c r="Z9" s="18">
        <v>127.5</v>
      </c>
      <c r="AA9" s="18"/>
      <c r="AB9" s="18"/>
      <c r="AC9" s="18"/>
      <c r="AD9" s="18"/>
      <c r="AE9" s="18"/>
      <c r="AF9" s="18"/>
      <c r="AG9" s="18"/>
      <c r="AH9" s="18"/>
      <c r="AI9" s="18"/>
      <c r="AJ9" s="18">
        <v>328.779</v>
      </c>
      <c r="AK9" s="18"/>
      <c r="AL9" s="18"/>
      <c r="AM9" s="18"/>
      <c r="AN9" s="18">
        <v>0</v>
      </c>
      <c r="AO9" s="18"/>
      <c r="AP9" s="18"/>
      <c r="AQ9" s="18"/>
      <c r="AR9" s="18">
        <v>0</v>
      </c>
      <c r="AS9" s="18"/>
      <c r="AT9" s="18"/>
      <c r="AU9" s="18"/>
      <c r="AV9" s="18"/>
      <c r="AW9" s="18">
        <v>2054.3574199999998</v>
      </c>
      <c r="AX9" s="18">
        <v>0</v>
      </c>
      <c r="AY9" s="18"/>
      <c r="AZ9" s="18"/>
      <c r="BA9" s="18"/>
      <c r="BB9" s="18"/>
      <c r="BC9" s="18"/>
      <c r="BD9" s="19">
        <v>2054.3574199999998</v>
      </c>
      <c r="BE9" s="2"/>
    </row>
    <row r="10" spans="1:57" x14ac:dyDescent="0.25">
      <c r="A10" s="5">
        <v>4</v>
      </c>
      <c r="B10" s="7" t="s">
        <v>57</v>
      </c>
      <c r="C10" s="17">
        <v>4104.82</v>
      </c>
      <c r="D10" s="18">
        <v>1201.4100000000001</v>
      </c>
      <c r="E10" s="18"/>
      <c r="F10" s="18">
        <v>320.02</v>
      </c>
      <c r="G10" s="18">
        <v>0</v>
      </c>
      <c r="H10" s="18"/>
      <c r="I10" s="18"/>
      <c r="J10" s="18"/>
      <c r="K10" s="18"/>
      <c r="L10" s="18"/>
      <c r="M10" s="18"/>
      <c r="N10" s="18">
        <v>1180.81</v>
      </c>
      <c r="O10" s="18"/>
      <c r="P10" s="18"/>
      <c r="Q10" s="18">
        <v>1640.6</v>
      </c>
      <c r="R10" s="18"/>
      <c r="S10" s="18"/>
      <c r="T10" s="18"/>
      <c r="U10" s="18">
        <v>82</v>
      </c>
      <c r="V10" s="18"/>
      <c r="W10" s="18"/>
      <c r="X10" s="18">
        <v>2007.03</v>
      </c>
      <c r="Y10" s="18"/>
      <c r="Z10" s="18">
        <v>1682.34</v>
      </c>
      <c r="AA10" s="18"/>
      <c r="AB10" s="18"/>
      <c r="AC10" s="18"/>
      <c r="AD10" s="18"/>
      <c r="AE10" s="18">
        <v>145</v>
      </c>
      <c r="AF10" s="18"/>
      <c r="AG10" s="18">
        <v>29.52</v>
      </c>
      <c r="AH10" s="18"/>
      <c r="AI10" s="18"/>
      <c r="AJ10" s="18">
        <v>150.16999999999999</v>
      </c>
      <c r="AK10" s="18"/>
      <c r="AL10" s="18"/>
      <c r="AM10" s="18"/>
      <c r="AN10" s="18">
        <v>0</v>
      </c>
      <c r="AO10" s="18"/>
      <c r="AP10" s="18"/>
      <c r="AQ10" s="18"/>
      <c r="AR10" s="18">
        <v>0</v>
      </c>
      <c r="AS10" s="18"/>
      <c r="AT10" s="18"/>
      <c r="AU10" s="18"/>
      <c r="AV10" s="18"/>
      <c r="AW10" s="18">
        <v>6111.85</v>
      </c>
      <c r="AX10" s="18">
        <v>0</v>
      </c>
      <c r="AY10" s="18"/>
      <c r="AZ10" s="18"/>
      <c r="BA10" s="18"/>
      <c r="BB10" s="18"/>
      <c r="BC10" s="18"/>
      <c r="BD10" s="19">
        <v>6111.85</v>
      </c>
      <c r="BE10" s="2"/>
    </row>
    <row r="11" spans="1:57" x14ac:dyDescent="0.25">
      <c r="A11" s="5">
        <v>5</v>
      </c>
      <c r="B11" s="7" t="s">
        <v>58</v>
      </c>
      <c r="C11" s="17">
        <v>0</v>
      </c>
      <c r="D11" s="18"/>
      <c r="E11" s="18"/>
      <c r="F11" s="18"/>
      <c r="G11" s="18">
        <v>0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>
        <v>184316.47075590401</v>
      </c>
      <c r="Y11" s="18">
        <v>184316.47075590401</v>
      </c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>
        <v>0</v>
      </c>
      <c r="AO11" s="18"/>
      <c r="AP11" s="18"/>
      <c r="AQ11" s="18"/>
      <c r="AR11" s="18">
        <v>0</v>
      </c>
      <c r="AS11" s="18"/>
      <c r="AT11" s="18"/>
      <c r="AU11" s="18"/>
      <c r="AV11" s="18"/>
      <c r="AW11" s="18">
        <v>184316.47075590401</v>
      </c>
      <c r="AX11" s="18">
        <v>0</v>
      </c>
      <c r="AY11" s="18"/>
      <c r="AZ11" s="18"/>
      <c r="BA11" s="18"/>
      <c r="BB11" s="18"/>
      <c r="BC11" s="18"/>
      <c r="BD11" s="19">
        <v>184316.47075590401</v>
      </c>
      <c r="BE11" s="2"/>
    </row>
    <row r="12" spans="1:57" x14ac:dyDescent="0.25">
      <c r="A12" s="5">
        <v>6</v>
      </c>
      <c r="B12" s="7" t="s">
        <v>59</v>
      </c>
      <c r="C12" s="17">
        <v>19205</v>
      </c>
      <c r="D12" s="18">
        <v>1000</v>
      </c>
      <c r="E12" s="18"/>
      <c r="F12" s="18"/>
      <c r="G12" s="18">
        <v>0</v>
      </c>
      <c r="H12" s="18"/>
      <c r="I12" s="18"/>
      <c r="J12" s="18"/>
      <c r="K12" s="18"/>
      <c r="L12" s="18"/>
      <c r="M12" s="18"/>
      <c r="N12" s="18">
        <v>3577</v>
      </c>
      <c r="O12" s="18"/>
      <c r="P12" s="18"/>
      <c r="Q12" s="18">
        <v>14628</v>
      </c>
      <c r="R12" s="18"/>
      <c r="S12" s="18"/>
      <c r="T12" s="18"/>
      <c r="U12" s="18"/>
      <c r="V12" s="18"/>
      <c r="W12" s="18"/>
      <c r="X12" s="18">
        <v>867229</v>
      </c>
      <c r="Y12" s="18">
        <v>15435</v>
      </c>
      <c r="Z12" s="18">
        <v>804789</v>
      </c>
      <c r="AA12" s="18"/>
      <c r="AB12" s="18"/>
      <c r="AC12" s="18"/>
      <c r="AD12" s="18"/>
      <c r="AE12" s="18">
        <v>43772</v>
      </c>
      <c r="AF12" s="18"/>
      <c r="AG12" s="18"/>
      <c r="AH12" s="18"/>
      <c r="AI12" s="18"/>
      <c r="AJ12" s="18">
        <v>1270</v>
      </c>
      <c r="AK12" s="18"/>
      <c r="AL12" s="18"/>
      <c r="AM12" s="18">
        <v>1963</v>
      </c>
      <c r="AN12" s="18">
        <v>19363</v>
      </c>
      <c r="AO12" s="18">
        <v>7055</v>
      </c>
      <c r="AP12" s="18">
        <v>12308</v>
      </c>
      <c r="AQ12" s="18"/>
      <c r="AR12" s="18">
        <v>0</v>
      </c>
      <c r="AS12" s="18"/>
      <c r="AT12" s="18"/>
      <c r="AU12" s="18"/>
      <c r="AV12" s="18"/>
      <c r="AW12" s="18">
        <v>905797</v>
      </c>
      <c r="AX12" s="18">
        <v>0</v>
      </c>
      <c r="AY12" s="18"/>
      <c r="AZ12" s="18"/>
      <c r="BA12" s="18"/>
      <c r="BB12" s="18"/>
      <c r="BC12" s="18"/>
      <c r="BD12" s="19">
        <v>905797</v>
      </c>
      <c r="BE12" s="2"/>
    </row>
    <row r="13" spans="1:57" x14ac:dyDescent="0.25">
      <c r="A13" s="5">
        <v>7</v>
      </c>
      <c r="B13" s="7" t="s">
        <v>60</v>
      </c>
      <c r="C13" s="17">
        <v>24776</v>
      </c>
      <c r="D13" s="18">
        <v>143</v>
      </c>
      <c r="E13" s="18"/>
      <c r="F13" s="18"/>
      <c r="G13" s="18">
        <v>0</v>
      </c>
      <c r="H13" s="18"/>
      <c r="I13" s="18"/>
      <c r="J13" s="18"/>
      <c r="K13" s="18"/>
      <c r="L13" s="18"/>
      <c r="M13" s="18"/>
      <c r="N13" s="18">
        <v>381</v>
      </c>
      <c r="O13" s="18"/>
      <c r="P13" s="18"/>
      <c r="Q13" s="18">
        <v>24252</v>
      </c>
      <c r="R13" s="18">
        <v>0</v>
      </c>
      <c r="S13" s="18"/>
      <c r="T13" s="18"/>
      <c r="U13" s="18"/>
      <c r="V13" s="18"/>
      <c r="W13" s="18"/>
      <c r="X13" s="18">
        <v>37391</v>
      </c>
      <c r="Y13" s="18">
        <v>936</v>
      </c>
      <c r="Z13" s="18">
        <v>16963</v>
      </c>
      <c r="AA13" s="18">
        <v>5554</v>
      </c>
      <c r="AB13" s="18">
        <v>0</v>
      </c>
      <c r="AC13" s="18">
        <v>2853</v>
      </c>
      <c r="AD13" s="18">
        <v>0</v>
      </c>
      <c r="AE13" s="18">
        <v>3924</v>
      </c>
      <c r="AF13" s="18">
        <v>0</v>
      </c>
      <c r="AG13" s="18">
        <v>0</v>
      </c>
      <c r="AH13" s="18"/>
      <c r="AI13" s="18"/>
      <c r="AJ13" s="18"/>
      <c r="AK13" s="18"/>
      <c r="AL13" s="18"/>
      <c r="AM13" s="18">
        <v>7161</v>
      </c>
      <c r="AN13" s="18">
        <v>0</v>
      </c>
      <c r="AO13" s="18"/>
      <c r="AP13" s="18"/>
      <c r="AQ13" s="18"/>
      <c r="AR13" s="18">
        <v>0</v>
      </c>
      <c r="AS13" s="18"/>
      <c r="AT13" s="18"/>
      <c r="AU13" s="18"/>
      <c r="AV13" s="18"/>
      <c r="AW13" s="18">
        <v>62167</v>
      </c>
      <c r="AX13" s="18">
        <v>0</v>
      </c>
      <c r="AY13" s="18"/>
      <c r="AZ13" s="18"/>
      <c r="BA13" s="18"/>
      <c r="BB13" s="18"/>
      <c r="BC13" s="18"/>
      <c r="BD13" s="19">
        <v>62167</v>
      </c>
      <c r="BE13" s="2"/>
    </row>
    <row r="14" spans="1:57" x14ac:dyDescent="0.25">
      <c r="A14" s="5">
        <v>8</v>
      </c>
      <c r="B14" s="7" t="s">
        <v>61</v>
      </c>
      <c r="C14" s="17">
        <v>244458.50396</v>
      </c>
      <c r="D14" s="18">
        <v>88831.86752</v>
      </c>
      <c r="E14" s="18">
        <v>2671.43703</v>
      </c>
      <c r="F14" s="18">
        <v>185</v>
      </c>
      <c r="G14" s="18">
        <v>41670.815719999999</v>
      </c>
      <c r="H14" s="18">
        <v>37516.273500000003</v>
      </c>
      <c r="I14" s="18">
        <v>218</v>
      </c>
      <c r="J14" s="18">
        <v>0</v>
      </c>
      <c r="K14" s="18">
        <v>4154.5422200000003</v>
      </c>
      <c r="L14" s="18"/>
      <c r="M14" s="18"/>
      <c r="N14" s="18">
        <v>70382.705019999994</v>
      </c>
      <c r="O14" s="18"/>
      <c r="P14" s="18"/>
      <c r="Q14" s="18">
        <v>38726.164380000002</v>
      </c>
      <c r="R14" s="18">
        <v>3839.3684199999998</v>
      </c>
      <c r="S14" s="18"/>
      <c r="T14" s="18"/>
      <c r="U14" s="18">
        <v>1007.5829</v>
      </c>
      <c r="V14" s="18"/>
      <c r="W14" s="18"/>
      <c r="X14" s="18">
        <v>848071.89168999903</v>
      </c>
      <c r="Y14" s="18">
        <v>88711.831909999994</v>
      </c>
      <c r="Z14" s="18">
        <v>677883.17963999906</v>
      </c>
      <c r="AA14" s="18">
        <v>1399.9359999999999</v>
      </c>
      <c r="AB14" s="18">
        <v>362.3152</v>
      </c>
      <c r="AC14" s="18">
        <v>1555.3404800000001</v>
      </c>
      <c r="AD14" s="18">
        <v>6157.6959800000004</v>
      </c>
      <c r="AE14" s="18">
        <v>22860.682970000002</v>
      </c>
      <c r="AF14" s="18">
        <v>8292.4147499999999</v>
      </c>
      <c r="AG14" s="18">
        <v>1535.5337999999999</v>
      </c>
      <c r="AH14" s="18">
        <v>53.734110000000001</v>
      </c>
      <c r="AI14" s="18">
        <v>327</v>
      </c>
      <c r="AJ14" s="18">
        <v>3910.0046699999998</v>
      </c>
      <c r="AK14" s="18"/>
      <c r="AL14" s="18"/>
      <c r="AM14" s="18">
        <v>35022.222179999997</v>
      </c>
      <c r="AN14" s="18">
        <v>3522.1487099999999</v>
      </c>
      <c r="AO14" s="18">
        <v>46.726379999999999</v>
      </c>
      <c r="AP14" s="18">
        <v>2249.0452700000001</v>
      </c>
      <c r="AQ14" s="18">
        <v>1226.37706</v>
      </c>
      <c r="AR14" s="18">
        <v>11023.30827</v>
      </c>
      <c r="AS14" s="18">
        <v>41.462600000000002</v>
      </c>
      <c r="AT14" s="18">
        <v>10981.845670000001</v>
      </c>
      <c r="AU14" s="18"/>
      <c r="AV14" s="18"/>
      <c r="AW14" s="18">
        <v>1107075.8526300001</v>
      </c>
      <c r="AX14" s="18">
        <v>0</v>
      </c>
      <c r="AY14" s="18"/>
      <c r="AZ14" s="18"/>
      <c r="BA14" s="18"/>
      <c r="BB14" s="18"/>
      <c r="BC14" s="18"/>
      <c r="BD14" s="19">
        <v>1107075.8526300001</v>
      </c>
      <c r="BE14" s="2"/>
    </row>
    <row r="15" spans="1:57" x14ac:dyDescent="0.25">
      <c r="A15" s="5">
        <v>9</v>
      </c>
      <c r="B15" s="7" t="s">
        <v>62</v>
      </c>
      <c r="C15" s="17">
        <v>129336.37</v>
      </c>
      <c r="D15" s="18">
        <v>43611.96</v>
      </c>
      <c r="E15" s="18">
        <v>2970.56</v>
      </c>
      <c r="F15" s="18">
        <v>493.88</v>
      </c>
      <c r="G15" s="18">
        <v>21717.040000000001</v>
      </c>
      <c r="H15" s="18">
        <v>17035.98</v>
      </c>
      <c r="I15" s="18">
        <v>830.35</v>
      </c>
      <c r="J15" s="18"/>
      <c r="K15" s="18">
        <v>4681.0600000000004</v>
      </c>
      <c r="L15" s="18"/>
      <c r="M15" s="18"/>
      <c r="N15" s="18">
        <v>32600.82</v>
      </c>
      <c r="O15" s="18"/>
      <c r="P15" s="18"/>
      <c r="Q15" s="18">
        <v>26911.919999999998</v>
      </c>
      <c r="R15" s="18">
        <v>290</v>
      </c>
      <c r="S15" s="18"/>
      <c r="T15" s="18"/>
      <c r="U15" s="18">
        <v>4204.63</v>
      </c>
      <c r="V15" s="18"/>
      <c r="W15" s="18"/>
      <c r="X15" s="18">
        <v>59541.19</v>
      </c>
      <c r="Y15" s="18">
        <v>30341.1</v>
      </c>
      <c r="Z15" s="18">
        <v>10162.09</v>
      </c>
      <c r="AA15" s="18"/>
      <c r="AB15" s="18"/>
      <c r="AC15" s="18">
        <v>4515.51</v>
      </c>
      <c r="AD15" s="18"/>
      <c r="AE15" s="18">
        <v>6509.02</v>
      </c>
      <c r="AF15" s="18">
        <v>3241.43</v>
      </c>
      <c r="AG15" s="18">
        <v>95.82</v>
      </c>
      <c r="AH15" s="18"/>
      <c r="AI15" s="18"/>
      <c r="AJ15" s="18">
        <v>440.82</v>
      </c>
      <c r="AK15" s="18"/>
      <c r="AL15" s="18"/>
      <c r="AM15" s="18">
        <v>4235.3999999999996</v>
      </c>
      <c r="AN15" s="18">
        <v>21.18</v>
      </c>
      <c r="AO15" s="18">
        <v>21.18</v>
      </c>
      <c r="AP15" s="18"/>
      <c r="AQ15" s="18"/>
      <c r="AR15" s="18">
        <v>762</v>
      </c>
      <c r="AS15" s="18"/>
      <c r="AT15" s="18">
        <v>762</v>
      </c>
      <c r="AU15" s="18"/>
      <c r="AV15" s="18"/>
      <c r="AW15" s="18">
        <v>189660.74</v>
      </c>
      <c r="AX15" s="18">
        <v>0</v>
      </c>
      <c r="AY15" s="18"/>
      <c r="AZ15" s="18"/>
      <c r="BA15" s="18"/>
      <c r="BB15" s="18"/>
      <c r="BC15" s="18"/>
      <c r="BD15" s="19">
        <v>189660.74</v>
      </c>
      <c r="BE15" s="2"/>
    </row>
    <row r="16" spans="1:57" x14ac:dyDescent="0.25">
      <c r="A16" s="5">
        <v>10</v>
      </c>
      <c r="B16" s="7" t="s">
        <v>63</v>
      </c>
      <c r="C16" s="17">
        <v>27451</v>
      </c>
      <c r="D16" s="18">
        <v>6750</v>
      </c>
      <c r="E16" s="18"/>
      <c r="F16" s="18"/>
      <c r="G16" s="18">
        <v>1058</v>
      </c>
      <c r="H16" s="18">
        <v>1058</v>
      </c>
      <c r="I16" s="18"/>
      <c r="J16" s="18"/>
      <c r="K16" s="18">
        <v>0</v>
      </c>
      <c r="L16" s="18"/>
      <c r="M16" s="18"/>
      <c r="N16" s="18">
        <v>10324</v>
      </c>
      <c r="O16" s="18"/>
      <c r="P16" s="18"/>
      <c r="Q16" s="18">
        <v>9319</v>
      </c>
      <c r="R16" s="18">
        <v>0</v>
      </c>
      <c r="S16" s="18"/>
      <c r="T16" s="18"/>
      <c r="U16" s="18">
        <v>0</v>
      </c>
      <c r="V16" s="18"/>
      <c r="W16" s="18"/>
      <c r="X16" s="18">
        <v>182104</v>
      </c>
      <c r="Y16" s="18">
        <v>15699</v>
      </c>
      <c r="Z16" s="18">
        <v>1043</v>
      </c>
      <c r="AA16" s="18">
        <v>14328</v>
      </c>
      <c r="AB16" s="18">
        <v>29449</v>
      </c>
      <c r="AC16" s="18">
        <v>41434</v>
      </c>
      <c r="AD16" s="18">
        <v>14540</v>
      </c>
      <c r="AE16" s="18">
        <v>19290</v>
      </c>
      <c r="AF16" s="18">
        <v>3449</v>
      </c>
      <c r="AG16" s="18">
        <v>221</v>
      </c>
      <c r="AH16" s="18"/>
      <c r="AI16" s="18"/>
      <c r="AJ16" s="18">
        <v>822</v>
      </c>
      <c r="AK16" s="18"/>
      <c r="AL16" s="18"/>
      <c r="AM16" s="18">
        <v>41829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1096</v>
      </c>
      <c r="AW16" s="18">
        <v>210651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9">
        <v>210651</v>
      </c>
      <c r="BE16" s="2"/>
    </row>
    <row r="17" spans="1:57" x14ac:dyDescent="0.25">
      <c r="A17" s="5">
        <v>11</v>
      </c>
      <c r="B17" s="7" t="s">
        <v>64</v>
      </c>
      <c r="C17" s="17">
        <v>0</v>
      </c>
      <c r="D17" s="18"/>
      <c r="E17" s="18"/>
      <c r="F17" s="18"/>
      <c r="G17" s="18">
        <v>0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>
        <v>0</v>
      </c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>
        <v>0</v>
      </c>
      <c r="AO17" s="18"/>
      <c r="AP17" s="18"/>
      <c r="AQ17" s="18"/>
      <c r="AR17" s="18">
        <v>0</v>
      </c>
      <c r="AS17" s="18"/>
      <c r="AT17" s="18"/>
      <c r="AU17" s="18"/>
      <c r="AV17" s="18"/>
      <c r="AW17" s="18">
        <v>0</v>
      </c>
      <c r="AX17" s="18">
        <v>0</v>
      </c>
      <c r="AY17" s="18"/>
      <c r="AZ17" s="18"/>
      <c r="BA17" s="18"/>
      <c r="BB17" s="18"/>
      <c r="BC17" s="18"/>
      <c r="BD17" s="19">
        <v>0</v>
      </c>
      <c r="BE17" s="2"/>
    </row>
    <row r="18" spans="1:57" x14ac:dyDescent="0.25">
      <c r="A18" s="5">
        <v>12</v>
      </c>
      <c r="B18" s="7" t="s">
        <v>65</v>
      </c>
      <c r="C18" s="17">
        <v>447150.14119000098</v>
      </c>
      <c r="D18" s="18">
        <v>369436.17689000099</v>
      </c>
      <c r="E18" s="18">
        <v>2415.16399</v>
      </c>
      <c r="F18" s="18">
        <v>8956.0789600000007</v>
      </c>
      <c r="G18" s="18">
        <v>54316.839970000001</v>
      </c>
      <c r="H18" s="18">
        <v>50205.027049999997</v>
      </c>
      <c r="I18" s="18">
        <v>422.76100000000002</v>
      </c>
      <c r="J18" s="18"/>
      <c r="K18" s="18">
        <v>4111.8129200000003</v>
      </c>
      <c r="L18" s="18"/>
      <c r="M18" s="18"/>
      <c r="N18" s="18">
        <v>21911.06222</v>
      </c>
      <c r="O18" s="18"/>
      <c r="P18" s="18"/>
      <c r="Q18" s="18"/>
      <c r="R18" s="18">
        <v>1486.0621100000001</v>
      </c>
      <c r="S18" s="18"/>
      <c r="T18" s="18"/>
      <c r="U18" s="18"/>
      <c r="V18" s="18"/>
      <c r="W18" s="18"/>
      <c r="X18" s="18">
        <v>0</v>
      </c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>
        <v>0</v>
      </c>
      <c r="AO18" s="18"/>
      <c r="AP18" s="18"/>
      <c r="AQ18" s="18"/>
      <c r="AR18" s="18">
        <v>0</v>
      </c>
      <c r="AS18" s="18"/>
      <c r="AT18" s="18"/>
      <c r="AU18" s="18"/>
      <c r="AV18" s="18"/>
      <c r="AW18" s="18">
        <v>447150.14119000098</v>
      </c>
      <c r="AX18" s="18">
        <v>0</v>
      </c>
      <c r="AY18" s="18"/>
      <c r="AZ18" s="18"/>
      <c r="BA18" s="18"/>
      <c r="BB18" s="18"/>
      <c r="BC18" s="18"/>
      <c r="BD18" s="19">
        <v>447150.14119000098</v>
      </c>
      <c r="BE18" s="2"/>
    </row>
    <row r="19" spans="1:57" x14ac:dyDescent="0.25">
      <c r="A19" s="5">
        <v>13</v>
      </c>
      <c r="B19" s="7" t="s">
        <v>66</v>
      </c>
      <c r="C19" s="17">
        <v>0</v>
      </c>
      <c r="D19" s="18"/>
      <c r="E19" s="18"/>
      <c r="F19" s="18"/>
      <c r="G19" s="18">
        <v>0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>
        <v>0</v>
      </c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>
        <v>0</v>
      </c>
      <c r="AO19" s="18"/>
      <c r="AP19" s="18"/>
      <c r="AQ19" s="18"/>
      <c r="AR19" s="18">
        <v>0</v>
      </c>
      <c r="AS19" s="18"/>
      <c r="AT19" s="18"/>
      <c r="AU19" s="18"/>
      <c r="AV19" s="18"/>
      <c r="AW19" s="18">
        <v>0</v>
      </c>
      <c r="AX19" s="18">
        <v>0</v>
      </c>
      <c r="AY19" s="18"/>
      <c r="AZ19" s="18"/>
      <c r="BA19" s="18"/>
      <c r="BB19" s="18"/>
      <c r="BC19" s="18"/>
      <c r="BD19" s="19">
        <v>0</v>
      </c>
      <c r="BE19" s="2"/>
    </row>
    <row r="20" spans="1:57" x14ac:dyDescent="0.25">
      <c r="A20" s="5">
        <v>14</v>
      </c>
      <c r="B20" s="7" t="s">
        <v>67</v>
      </c>
      <c r="C20" s="17">
        <v>162744.582353412</v>
      </c>
      <c r="D20" s="18">
        <v>39799.821989999997</v>
      </c>
      <c r="E20" s="18">
        <v>196.49</v>
      </c>
      <c r="F20" s="18">
        <v>1720.7861399999999</v>
      </c>
      <c r="G20" s="18">
        <v>19097.5969157</v>
      </c>
      <c r="H20" s="18"/>
      <c r="I20" s="18"/>
      <c r="J20" s="18"/>
      <c r="K20" s="18">
        <v>19097.5969157</v>
      </c>
      <c r="L20" s="18"/>
      <c r="M20" s="18"/>
      <c r="N20" s="18">
        <v>62509.707551216001</v>
      </c>
      <c r="O20" s="18"/>
      <c r="P20" s="18"/>
      <c r="Q20" s="18">
        <v>32898.948076496003</v>
      </c>
      <c r="R20" s="18">
        <v>7206.8338599999997</v>
      </c>
      <c r="S20" s="18"/>
      <c r="T20" s="18"/>
      <c r="U20" s="18">
        <v>1231.6739600000001</v>
      </c>
      <c r="V20" s="18"/>
      <c r="W20" s="18"/>
      <c r="X20" s="18">
        <v>420402.37891279202</v>
      </c>
      <c r="Y20" s="18">
        <v>39380.864249999999</v>
      </c>
      <c r="Z20" s="18">
        <v>5212.1427700000004</v>
      </c>
      <c r="AA20" s="18">
        <v>17472.332330000001</v>
      </c>
      <c r="AB20" s="18">
        <v>25214.577390134</v>
      </c>
      <c r="AC20" s="18">
        <v>41839.037145916001</v>
      </c>
      <c r="AD20" s="18">
        <v>24591.05836965</v>
      </c>
      <c r="AE20" s="18">
        <v>221560.91868249999</v>
      </c>
      <c r="AF20" s="18">
        <v>520.78501000000006</v>
      </c>
      <c r="AG20" s="18">
        <v>1761.338266</v>
      </c>
      <c r="AH20" s="18"/>
      <c r="AI20" s="18"/>
      <c r="AJ20" s="18">
        <v>12441.793177692</v>
      </c>
      <c r="AK20" s="18"/>
      <c r="AL20" s="18"/>
      <c r="AM20" s="18">
        <v>30407.5315209</v>
      </c>
      <c r="AN20" s="18">
        <v>1490.2431899999999</v>
      </c>
      <c r="AO20" s="18">
        <v>1490.2431899999999</v>
      </c>
      <c r="AP20" s="18"/>
      <c r="AQ20" s="18"/>
      <c r="AR20" s="18">
        <v>2990.3643499999998</v>
      </c>
      <c r="AS20" s="18">
        <v>2169.5482000000002</v>
      </c>
      <c r="AT20" s="18">
        <v>820.81614999999999</v>
      </c>
      <c r="AU20" s="18"/>
      <c r="AV20" s="18">
        <v>21105.22949604</v>
      </c>
      <c r="AW20" s="18">
        <v>608732.79830224405</v>
      </c>
      <c r="AX20" s="18">
        <v>11730.492401484</v>
      </c>
      <c r="AY20" s="18"/>
      <c r="AZ20" s="18">
        <v>11730.492401484</v>
      </c>
      <c r="BA20" s="18"/>
      <c r="BB20" s="18"/>
      <c r="BC20" s="18"/>
      <c r="BD20" s="19">
        <v>620463.29070372798</v>
      </c>
      <c r="BE20" s="2"/>
    </row>
    <row r="21" spans="1:57" x14ac:dyDescent="0.25">
      <c r="A21" s="5">
        <v>15</v>
      </c>
      <c r="B21" s="7" t="s">
        <v>175</v>
      </c>
      <c r="C21" s="17">
        <v>24795.596030000001</v>
      </c>
      <c r="D21" s="18">
        <v>5795.7846399999999</v>
      </c>
      <c r="E21" s="18"/>
      <c r="F21" s="18"/>
      <c r="G21" s="18">
        <v>5030.5400399999999</v>
      </c>
      <c r="H21" s="18">
        <v>873.29855999999995</v>
      </c>
      <c r="I21" s="18"/>
      <c r="J21" s="18"/>
      <c r="K21" s="18">
        <v>4157.2414799999997</v>
      </c>
      <c r="L21" s="18"/>
      <c r="M21" s="18"/>
      <c r="N21" s="18">
        <v>8338.8986199999999</v>
      </c>
      <c r="O21" s="18"/>
      <c r="P21" s="18"/>
      <c r="Q21" s="18">
        <v>4870.1420200000002</v>
      </c>
      <c r="R21" s="18">
        <v>664.63049999999998</v>
      </c>
      <c r="S21" s="18"/>
      <c r="T21" s="18"/>
      <c r="U21" s="18">
        <v>95.600210000000004</v>
      </c>
      <c r="V21" s="18"/>
      <c r="W21" s="18"/>
      <c r="X21" s="18">
        <v>37615.796750000001</v>
      </c>
      <c r="Y21" s="18">
        <v>6317.9067599999998</v>
      </c>
      <c r="Z21" s="18">
        <v>25631.53933</v>
      </c>
      <c r="AA21" s="18"/>
      <c r="AB21" s="18"/>
      <c r="AC21" s="18"/>
      <c r="AD21" s="18">
        <v>109.59299</v>
      </c>
      <c r="AE21" s="18">
        <v>4848.1370399999996</v>
      </c>
      <c r="AF21" s="18">
        <v>0</v>
      </c>
      <c r="AG21" s="18">
        <v>81.585499999999996</v>
      </c>
      <c r="AH21" s="18"/>
      <c r="AI21" s="18"/>
      <c r="AJ21" s="18">
        <v>359.79962999999998</v>
      </c>
      <c r="AK21" s="18"/>
      <c r="AL21" s="18"/>
      <c r="AM21" s="18">
        <v>267.2355</v>
      </c>
      <c r="AN21" s="18">
        <v>0</v>
      </c>
      <c r="AO21" s="18"/>
      <c r="AP21" s="18"/>
      <c r="AQ21" s="18"/>
      <c r="AR21" s="18">
        <v>169.24799999999999</v>
      </c>
      <c r="AS21" s="18"/>
      <c r="AT21" s="18">
        <v>169.24799999999999</v>
      </c>
      <c r="AU21" s="18"/>
      <c r="AV21" s="18"/>
      <c r="AW21" s="18">
        <v>62580.640780000002</v>
      </c>
      <c r="AX21" s="18">
        <v>0</v>
      </c>
      <c r="AY21" s="18"/>
      <c r="AZ21" s="18"/>
      <c r="BA21" s="18"/>
      <c r="BB21" s="18"/>
      <c r="BC21" s="18"/>
      <c r="BD21" s="19">
        <v>62580.640780000002</v>
      </c>
      <c r="BE21" s="2"/>
    </row>
    <row r="22" spans="1:57" x14ac:dyDescent="0.25">
      <c r="A22" s="5">
        <v>16</v>
      </c>
      <c r="B22" s="7" t="s">
        <v>68</v>
      </c>
      <c r="C22" s="17">
        <v>3644.2</v>
      </c>
      <c r="D22" s="18">
        <v>263.8</v>
      </c>
      <c r="E22" s="18"/>
      <c r="F22" s="18"/>
      <c r="G22" s="18">
        <v>156.9</v>
      </c>
      <c r="H22" s="18">
        <v>90.4</v>
      </c>
      <c r="I22" s="18"/>
      <c r="J22" s="18"/>
      <c r="K22" s="18">
        <v>66.5</v>
      </c>
      <c r="L22" s="18"/>
      <c r="M22" s="18"/>
      <c r="N22" s="18"/>
      <c r="O22" s="18"/>
      <c r="P22" s="18"/>
      <c r="Q22" s="18">
        <v>3023.5</v>
      </c>
      <c r="R22" s="18">
        <v>200</v>
      </c>
      <c r="S22" s="18"/>
      <c r="T22" s="18"/>
      <c r="U22" s="18"/>
      <c r="V22" s="18"/>
      <c r="W22" s="18"/>
      <c r="X22" s="18">
        <v>31504</v>
      </c>
      <c r="Y22" s="18">
        <v>2328</v>
      </c>
      <c r="Z22" s="18">
        <v>15496.1</v>
      </c>
      <c r="AA22" s="18">
        <v>662.2</v>
      </c>
      <c r="AB22" s="18">
        <v>924.8</v>
      </c>
      <c r="AC22" s="18">
        <v>1331.6</v>
      </c>
      <c r="AD22" s="18">
        <v>3412.1</v>
      </c>
      <c r="AE22" s="18">
        <v>768.8</v>
      </c>
      <c r="AF22" s="18"/>
      <c r="AG22" s="18"/>
      <c r="AH22" s="18">
        <v>393.1</v>
      </c>
      <c r="AI22" s="18"/>
      <c r="AJ22" s="18">
        <v>466.2</v>
      </c>
      <c r="AK22" s="18"/>
      <c r="AL22" s="18"/>
      <c r="AM22" s="18">
        <v>5721.1</v>
      </c>
      <c r="AN22" s="18">
        <v>0</v>
      </c>
      <c r="AO22" s="18"/>
      <c r="AP22" s="18"/>
      <c r="AQ22" s="18"/>
      <c r="AR22" s="18">
        <v>0</v>
      </c>
      <c r="AS22" s="18"/>
      <c r="AT22" s="18"/>
      <c r="AU22" s="18"/>
      <c r="AV22" s="18"/>
      <c r="AW22" s="18">
        <v>35148.199999999997</v>
      </c>
      <c r="AX22" s="18">
        <v>0</v>
      </c>
      <c r="AY22" s="18"/>
      <c r="AZ22" s="18"/>
      <c r="BA22" s="18"/>
      <c r="BB22" s="18"/>
      <c r="BC22" s="18"/>
      <c r="BD22" s="19">
        <v>35148.199999999997</v>
      </c>
      <c r="BE22" s="2"/>
    </row>
    <row r="23" spans="1:57" x14ac:dyDescent="0.25">
      <c r="A23" s="5">
        <v>17</v>
      </c>
      <c r="B23" s="7" t="s">
        <v>69</v>
      </c>
      <c r="C23" s="17">
        <v>181539.28739000001</v>
      </c>
      <c r="D23" s="18">
        <v>51478.919139999998</v>
      </c>
      <c r="E23" s="18">
        <v>568.41462999999999</v>
      </c>
      <c r="F23" s="18">
        <v>0</v>
      </c>
      <c r="G23" s="18">
        <v>18577.746760000002</v>
      </c>
      <c r="H23" s="18">
        <v>11102.23302</v>
      </c>
      <c r="I23" s="18">
        <v>0</v>
      </c>
      <c r="J23" s="18">
        <v>0</v>
      </c>
      <c r="K23" s="18">
        <v>7475.5137400000003</v>
      </c>
      <c r="L23" s="18">
        <v>0</v>
      </c>
      <c r="M23" s="18">
        <v>0</v>
      </c>
      <c r="N23" s="18">
        <v>65390.000690000001</v>
      </c>
      <c r="O23" s="18">
        <v>0</v>
      </c>
      <c r="P23" s="18">
        <v>0</v>
      </c>
      <c r="Q23" s="18">
        <v>32708.815490000001</v>
      </c>
      <c r="R23" s="18">
        <v>9876.1223900000005</v>
      </c>
      <c r="S23" s="18">
        <v>0</v>
      </c>
      <c r="T23" s="18">
        <v>0</v>
      </c>
      <c r="U23" s="18">
        <v>3507.6829200000002</v>
      </c>
      <c r="V23" s="18">
        <v>0</v>
      </c>
      <c r="W23" s="18">
        <v>0</v>
      </c>
      <c r="X23" s="18">
        <v>554065.34502999997</v>
      </c>
      <c r="Y23" s="18">
        <v>57549.008099999999</v>
      </c>
      <c r="Z23" s="18">
        <v>103916.77986</v>
      </c>
      <c r="AA23" s="18">
        <v>3369.01973</v>
      </c>
      <c r="AB23" s="18">
        <v>5955.6036599999998</v>
      </c>
      <c r="AC23" s="18">
        <v>32556.5072</v>
      </c>
      <c r="AD23" s="18">
        <v>61355.406210000001</v>
      </c>
      <c r="AE23" s="18">
        <v>43300.350460000001</v>
      </c>
      <c r="AF23" s="18">
        <v>2680.7523900000001</v>
      </c>
      <c r="AG23" s="18">
        <v>3079.4708500000002</v>
      </c>
      <c r="AH23" s="18">
        <v>5005.5550000000003</v>
      </c>
      <c r="AI23" s="18">
        <v>0</v>
      </c>
      <c r="AJ23" s="18">
        <v>28240.37862</v>
      </c>
      <c r="AK23" s="18">
        <v>0</v>
      </c>
      <c r="AL23" s="18">
        <v>0</v>
      </c>
      <c r="AM23" s="18">
        <v>207056.51295</v>
      </c>
      <c r="AN23" s="18">
        <v>23243.958360000001</v>
      </c>
      <c r="AO23" s="18">
        <v>20380.893100000001</v>
      </c>
      <c r="AP23" s="18">
        <v>2470.8052600000001</v>
      </c>
      <c r="AQ23" s="18">
        <v>392.26</v>
      </c>
      <c r="AR23" s="18">
        <v>70354.898239999995</v>
      </c>
      <c r="AS23" s="18">
        <v>6260.0361000000003</v>
      </c>
      <c r="AT23" s="18">
        <v>35284.269139999997</v>
      </c>
      <c r="AU23" s="18">
        <v>28810.593000000001</v>
      </c>
      <c r="AV23" s="18">
        <v>5943.7605400000002</v>
      </c>
      <c r="AW23" s="18">
        <v>835147.24956000003</v>
      </c>
      <c r="AX23" s="18">
        <v>20487.108509999998</v>
      </c>
      <c r="AY23" s="18">
        <v>0</v>
      </c>
      <c r="AZ23" s="18">
        <v>20487.108509999998</v>
      </c>
      <c r="BA23" s="18">
        <v>0</v>
      </c>
      <c r="BB23" s="18">
        <v>0</v>
      </c>
      <c r="BC23" s="18">
        <v>0</v>
      </c>
      <c r="BD23" s="19">
        <v>855634.35806999996</v>
      </c>
      <c r="BE23" s="2"/>
    </row>
    <row r="24" spans="1:57" x14ac:dyDescent="0.25">
      <c r="A24" s="5">
        <v>18</v>
      </c>
      <c r="B24" s="7" t="s">
        <v>70</v>
      </c>
      <c r="C24" s="17">
        <v>626147.35813941201</v>
      </c>
      <c r="D24" s="18">
        <v>307400.00488252501</v>
      </c>
      <c r="E24" s="18">
        <v>8761.1481399999993</v>
      </c>
      <c r="F24" s="18">
        <v>731.17449999999997</v>
      </c>
      <c r="G24" s="18">
        <v>65969.798101525099</v>
      </c>
      <c r="H24" s="18">
        <v>45005.927829685701</v>
      </c>
      <c r="I24" s="18">
        <v>1316.5503100000001</v>
      </c>
      <c r="J24" s="18"/>
      <c r="K24" s="18">
        <v>20963.870271839402</v>
      </c>
      <c r="L24" s="18">
        <v>2613.0764100000001</v>
      </c>
      <c r="M24" s="18"/>
      <c r="N24" s="18">
        <v>142587.097503019</v>
      </c>
      <c r="O24" s="18"/>
      <c r="P24" s="18"/>
      <c r="Q24" s="18">
        <v>67876.300908382895</v>
      </c>
      <c r="R24" s="18">
        <v>40032.816873960001</v>
      </c>
      <c r="S24" s="18">
        <v>28911.8989</v>
      </c>
      <c r="T24" s="18"/>
      <c r="U24" s="18">
        <v>2281.3398699999998</v>
      </c>
      <c r="V24" s="18"/>
      <c r="W24" s="18"/>
      <c r="X24" s="18">
        <v>1024380.28155837</v>
      </c>
      <c r="Y24" s="18">
        <v>191007.20580488801</v>
      </c>
      <c r="Z24" s="18">
        <v>316904.398378446</v>
      </c>
      <c r="AA24" s="18">
        <v>4252.5863300000001</v>
      </c>
      <c r="AB24" s="18">
        <v>52125.260286135803</v>
      </c>
      <c r="AC24" s="18">
        <v>25536.832496917701</v>
      </c>
      <c r="AD24" s="18">
        <v>43012.458932599402</v>
      </c>
      <c r="AE24" s="18">
        <v>113658.381551905</v>
      </c>
      <c r="AF24" s="18">
        <v>252.634218795024</v>
      </c>
      <c r="AG24" s="18">
        <v>2535.83602233898</v>
      </c>
      <c r="AH24" s="18"/>
      <c r="AI24" s="18">
        <v>1022.41797408</v>
      </c>
      <c r="AJ24" s="18">
        <v>115325.429733585</v>
      </c>
      <c r="AK24" s="18"/>
      <c r="AL24" s="18">
        <v>4237.1332134370004</v>
      </c>
      <c r="AM24" s="18">
        <v>154509.70661524101</v>
      </c>
      <c r="AN24" s="18">
        <v>7847.9621375029501</v>
      </c>
      <c r="AO24" s="18">
        <v>3434.2954835313499</v>
      </c>
      <c r="AP24" s="18">
        <v>3636.5226589215999</v>
      </c>
      <c r="AQ24" s="18">
        <v>777.14399504999994</v>
      </c>
      <c r="AR24" s="18">
        <v>136379.55493856099</v>
      </c>
      <c r="AS24" s="18">
        <v>133256.76229000001</v>
      </c>
      <c r="AT24" s="18">
        <v>3122.7926485609801</v>
      </c>
      <c r="AU24" s="18"/>
      <c r="AV24" s="18"/>
      <c r="AW24" s="18">
        <v>1794755.1567738401</v>
      </c>
      <c r="AX24" s="18">
        <v>0</v>
      </c>
      <c r="AY24" s="18"/>
      <c r="AZ24" s="18"/>
      <c r="BA24" s="18"/>
      <c r="BB24" s="18"/>
      <c r="BC24" s="18"/>
      <c r="BD24" s="19">
        <v>1794755.1567738401</v>
      </c>
      <c r="BE24" s="2"/>
    </row>
    <row r="25" spans="1:57" x14ac:dyDescent="0.25">
      <c r="A25" s="5">
        <v>19</v>
      </c>
      <c r="B25" s="7" t="s">
        <v>71</v>
      </c>
      <c r="C25" s="17">
        <v>398259.24212000001</v>
      </c>
      <c r="D25" s="18">
        <v>376492.29216000001</v>
      </c>
      <c r="E25" s="18"/>
      <c r="F25" s="18"/>
      <c r="G25" s="18">
        <v>19288.301210000001</v>
      </c>
      <c r="H25" s="18">
        <v>19288.301210000001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>
        <v>2478.6487499999998</v>
      </c>
      <c r="V25" s="18"/>
      <c r="W25" s="18"/>
      <c r="X25" s="18">
        <v>0</v>
      </c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>
        <v>0</v>
      </c>
      <c r="AO25" s="18"/>
      <c r="AP25" s="18"/>
      <c r="AQ25" s="18"/>
      <c r="AR25" s="18">
        <v>0</v>
      </c>
      <c r="AS25" s="18"/>
      <c r="AT25" s="18"/>
      <c r="AU25" s="18"/>
      <c r="AV25" s="18"/>
      <c r="AW25" s="18">
        <v>398259.24212000001</v>
      </c>
      <c r="AX25" s="18">
        <v>0</v>
      </c>
      <c r="AY25" s="18"/>
      <c r="AZ25" s="18"/>
      <c r="BA25" s="18"/>
      <c r="BB25" s="18"/>
      <c r="BC25" s="18"/>
      <c r="BD25" s="19">
        <v>398259.24212000001</v>
      </c>
      <c r="BE25" s="2"/>
    </row>
    <row r="26" spans="1:57" x14ac:dyDescent="0.25">
      <c r="A26" s="5">
        <v>20</v>
      </c>
      <c r="B26" s="7" t="s">
        <v>72</v>
      </c>
      <c r="C26" s="17">
        <v>717094.30599999998</v>
      </c>
      <c r="D26" s="18">
        <v>489311.80209999997</v>
      </c>
      <c r="E26" s="18">
        <v>5529.1316999999999</v>
      </c>
      <c r="F26" s="18">
        <v>9611.7489999999998</v>
      </c>
      <c r="G26" s="18">
        <v>80391.448499999999</v>
      </c>
      <c r="H26" s="18">
        <v>56221.279199999997</v>
      </c>
      <c r="I26" s="18">
        <v>424.64640000000003</v>
      </c>
      <c r="J26" s="18">
        <v>0</v>
      </c>
      <c r="K26" s="18">
        <v>24170.169300000001</v>
      </c>
      <c r="L26" s="18">
        <v>0</v>
      </c>
      <c r="M26" s="18">
        <v>0</v>
      </c>
      <c r="N26" s="18">
        <v>110707.1137</v>
      </c>
      <c r="O26" s="18">
        <v>0</v>
      </c>
      <c r="P26" s="18">
        <v>0</v>
      </c>
      <c r="Q26" s="18">
        <v>28136.230599999999</v>
      </c>
      <c r="R26" s="18">
        <v>1901.7</v>
      </c>
      <c r="S26" s="18">
        <v>0</v>
      </c>
      <c r="T26" s="18">
        <v>0</v>
      </c>
      <c r="U26" s="18">
        <v>6646.0110999999997</v>
      </c>
      <c r="V26" s="18">
        <v>0</v>
      </c>
      <c r="W26" s="18">
        <v>0</v>
      </c>
      <c r="X26" s="18">
        <v>1488868.5829</v>
      </c>
      <c r="Y26" s="18">
        <v>78158.088300000003</v>
      </c>
      <c r="Z26" s="18">
        <v>965645.15139999997</v>
      </c>
      <c r="AA26" s="18">
        <v>32593.1227</v>
      </c>
      <c r="AB26" s="18">
        <v>17505.901399999999</v>
      </c>
      <c r="AC26" s="18">
        <v>38374.569600000003</v>
      </c>
      <c r="AD26" s="18">
        <v>2902.9529000000002</v>
      </c>
      <c r="AE26" s="18">
        <v>123604.632</v>
      </c>
      <c r="AF26" s="18">
        <v>836.62429999999995</v>
      </c>
      <c r="AG26" s="18">
        <v>1691.8452</v>
      </c>
      <c r="AH26" s="18">
        <v>2382.6522</v>
      </c>
      <c r="AI26" s="18">
        <v>1079.0840000000001</v>
      </c>
      <c r="AJ26" s="18">
        <v>78074.546799999996</v>
      </c>
      <c r="AK26" s="18">
        <v>0</v>
      </c>
      <c r="AL26" s="18">
        <v>0</v>
      </c>
      <c r="AM26" s="18">
        <v>146019.41209999999</v>
      </c>
      <c r="AN26" s="18">
        <v>50064.499100000001</v>
      </c>
      <c r="AO26" s="18">
        <v>50064.499100000001</v>
      </c>
      <c r="AP26" s="18">
        <v>0</v>
      </c>
      <c r="AQ26" s="18">
        <v>0</v>
      </c>
      <c r="AR26" s="18">
        <v>30321.756700000002</v>
      </c>
      <c r="AS26" s="18">
        <v>17157.184000000001</v>
      </c>
      <c r="AT26" s="18">
        <v>13164.572700000001</v>
      </c>
      <c r="AU26" s="18">
        <v>0</v>
      </c>
      <c r="AV26" s="18">
        <v>158872.78460000001</v>
      </c>
      <c r="AW26" s="18">
        <v>2445221.9293</v>
      </c>
      <c r="AX26" s="18">
        <v>11486.0272</v>
      </c>
      <c r="AY26" s="18">
        <v>0</v>
      </c>
      <c r="AZ26" s="18">
        <v>0</v>
      </c>
      <c r="BA26" s="18">
        <v>0</v>
      </c>
      <c r="BB26" s="18">
        <v>0</v>
      </c>
      <c r="BC26" s="18">
        <v>11486.0272</v>
      </c>
      <c r="BD26" s="19">
        <v>2456707.9564999999</v>
      </c>
      <c r="BE26" s="2"/>
    </row>
    <row r="27" spans="1:57" x14ac:dyDescent="0.25">
      <c r="A27" s="5">
        <v>21</v>
      </c>
      <c r="B27" s="7" t="s">
        <v>73</v>
      </c>
      <c r="C27" s="17">
        <v>108788</v>
      </c>
      <c r="D27" s="18">
        <v>1743</v>
      </c>
      <c r="E27" s="18"/>
      <c r="F27" s="18"/>
      <c r="G27" s="18">
        <v>38614</v>
      </c>
      <c r="H27" s="18"/>
      <c r="I27" s="18"/>
      <c r="J27" s="18"/>
      <c r="K27" s="18">
        <v>38614</v>
      </c>
      <c r="L27" s="18"/>
      <c r="M27" s="18"/>
      <c r="N27" s="18">
        <v>59607</v>
      </c>
      <c r="O27" s="18"/>
      <c r="P27" s="18"/>
      <c r="Q27" s="18">
        <v>8824</v>
      </c>
      <c r="R27" s="18"/>
      <c r="S27" s="18"/>
      <c r="T27" s="18"/>
      <c r="U27" s="18"/>
      <c r="V27" s="18"/>
      <c r="W27" s="18"/>
      <c r="X27" s="18">
        <v>0</v>
      </c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>
        <v>0</v>
      </c>
      <c r="AO27" s="18"/>
      <c r="AP27" s="18"/>
      <c r="AQ27" s="18"/>
      <c r="AR27" s="18">
        <v>0</v>
      </c>
      <c r="AS27" s="18"/>
      <c r="AT27" s="18"/>
      <c r="AU27" s="18"/>
      <c r="AV27" s="18"/>
      <c r="AW27" s="18">
        <v>108788</v>
      </c>
      <c r="AX27" s="18">
        <v>0</v>
      </c>
      <c r="AY27" s="18"/>
      <c r="AZ27" s="18"/>
      <c r="BA27" s="18"/>
      <c r="BB27" s="18"/>
      <c r="BC27" s="18"/>
      <c r="BD27" s="19">
        <v>108788</v>
      </c>
      <c r="BE27" s="2"/>
    </row>
    <row r="28" spans="1:57" x14ac:dyDescent="0.25">
      <c r="A28" s="5">
        <v>22</v>
      </c>
      <c r="B28" s="7" t="s">
        <v>74</v>
      </c>
      <c r="C28" s="17">
        <v>12398.825129999999</v>
      </c>
      <c r="D28" s="18"/>
      <c r="E28" s="18"/>
      <c r="F28" s="18"/>
      <c r="G28" s="18">
        <v>570.68343000000004</v>
      </c>
      <c r="H28" s="18"/>
      <c r="I28" s="18"/>
      <c r="J28" s="18"/>
      <c r="K28" s="18">
        <v>570.68343000000004</v>
      </c>
      <c r="L28" s="18"/>
      <c r="M28" s="18"/>
      <c r="N28" s="18">
        <v>3845.3260399999999</v>
      </c>
      <c r="O28" s="18"/>
      <c r="P28" s="18"/>
      <c r="Q28" s="18">
        <v>7982.8156600000002</v>
      </c>
      <c r="R28" s="18"/>
      <c r="S28" s="18"/>
      <c r="T28" s="18"/>
      <c r="U28" s="18"/>
      <c r="V28" s="18"/>
      <c r="W28" s="18"/>
      <c r="X28" s="18">
        <v>166845.83103999999</v>
      </c>
      <c r="Y28" s="18">
        <v>76928.792180000004</v>
      </c>
      <c r="Z28" s="18">
        <v>84141.814419999995</v>
      </c>
      <c r="AA28" s="18"/>
      <c r="AB28" s="18"/>
      <c r="AC28" s="18"/>
      <c r="AD28" s="18"/>
      <c r="AE28" s="18"/>
      <c r="AF28" s="18"/>
      <c r="AG28" s="18"/>
      <c r="AH28" s="18"/>
      <c r="AI28" s="18"/>
      <c r="AJ28" s="18">
        <v>2394.3012699999999</v>
      </c>
      <c r="AK28" s="18"/>
      <c r="AL28" s="18"/>
      <c r="AM28" s="18">
        <v>3380.92317</v>
      </c>
      <c r="AN28" s="18">
        <v>10455.02023</v>
      </c>
      <c r="AO28" s="18">
        <v>2057.7430100000001</v>
      </c>
      <c r="AP28" s="18">
        <v>8397.2772199999999</v>
      </c>
      <c r="AQ28" s="18"/>
      <c r="AR28" s="18">
        <v>0</v>
      </c>
      <c r="AS28" s="18"/>
      <c r="AT28" s="18"/>
      <c r="AU28" s="18"/>
      <c r="AV28" s="18"/>
      <c r="AW28" s="18">
        <v>189699.6764</v>
      </c>
      <c r="AX28" s="18">
        <v>0</v>
      </c>
      <c r="AY28" s="18"/>
      <c r="AZ28" s="18"/>
      <c r="BA28" s="18"/>
      <c r="BB28" s="18"/>
      <c r="BC28" s="18"/>
      <c r="BD28" s="19">
        <v>189699.6764</v>
      </c>
      <c r="BE28" s="2"/>
    </row>
    <row r="29" spans="1:57" x14ac:dyDescent="0.25">
      <c r="A29" s="5">
        <v>23</v>
      </c>
      <c r="B29" s="7" t="s">
        <v>75</v>
      </c>
      <c r="C29" s="17">
        <v>8465</v>
      </c>
      <c r="D29" s="18">
        <v>4112</v>
      </c>
      <c r="E29" s="18"/>
      <c r="F29" s="18">
        <v>380</v>
      </c>
      <c r="G29" s="18">
        <v>2948</v>
      </c>
      <c r="H29" s="18">
        <v>2591</v>
      </c>
      <c r="I29" s="18"/>
      <c r="J29" s="18"/>
      <c r="K29" s="18">
        <v>357</v>
      </c>
      <c r="L29" s="18"/>
      <c r="M29" s="18"/>
      <c r="N29" s="18"/>
      <c r="O29" s="18"/>
      <c r="P29" s="18"/>
      <c r="Q29" s="18">
        <v>495</v>
      </c>
      <c r="R29" s="18"/>
      <c r="S29" s="18"/>
      <c r="T29" s="18"/>
      <c r="U29" s="18">
        <v>910</v>
      </c>
      <c r="V29" s="18"/>
      <c r="W29" s="18"/>
      <c r="X29" s="18">
        <v>66876</v>
      </c>
      <c r="Y29" s="18">
        <v>4088</v>
      </c>
      <c r="Z29" s="18">
        <v>29888</v>
      </c>
      <c r="AA29" s="18"/>
      <c r="AB29" s="18"/>
      <c r="AC29" s="18"/>
      <c r="AD29" s="18"/>
      <c r="AE29" s="18">
        <v>2384</v>
      </c>
      <c r="AF29" s="18"/>
      <c r="AG29" s="18">
        <v>30</v>
      </c>
      <c r="AH29" s="18"/>
      <c r="AI29" s="18"/>
      <c r="AJ29" s="18">
        <v>8746</v>
      </c>
      <c r="AK29" s="18"/>
      <c r="AL29" s="18"/>
      <c r="AM29" s="18">
        <v>21740</v>
      </c>
      <c r="AN29" s="18">
        <v>35</v>
      </c>
      <c r="AO29" s="18">
        <v>35</v>
      </c>
      <c r="AP29" s="18"/>
      <c r="AQ29" s="18"/>
      <c r="AR29" s="18">
        <v>3328</v>
      </c>
      <c r="AS29" s="18"/>
      <c r="AT29" s="18"/>
      <c r="AU29" s="18">
        <v>3328</v>
      </c>
      <c r="AV29" s="18"/>
      <c r="AW29" s="18">
        <v>78704</v>
      </c>
      <c r="AX29" s="18">
        <v>16758</v>
      </c>
      <c r="AY29" s="18">
        <v>6032</v>
      </c>
      <c r="AZ29" s="18"/>
      <c r="BA29" s="18"/>
      <c r="BB29" s="18"/>
      <c r="BC29" s="18">
        <v>10726</v>
      </c>
      <c r="BD29" s="19">
        <v>95462</v>
      </c>
      <c r="BE29" s="2"/>
    </row>
    <row r="30" spans="1:57" x14ac:dyDescent="0.25">
      <c r="A30" s="5">
        <v>24</v>
      </c>
      <c r="B30" s="7" t="s">
        <v>76</v>
      </c>
      <c r="C30" s="17">
        <v>0</v>
      </c>
      <c r="D30" s="18"/>
      <c r="E30" s="18"/>
      <c r="F30" s="18"/>
      <c r="G30" s="18">
        <v>0</v>
      </c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>
        <v>0</v>
      </c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>
        <v>0</v>
      </c>
      <c r="AO30" s="18"/>
      <c r="AP30" s="18"/>
      <c r="AQ30" s="18"/>
      <c r="AR30" s="18">
        <v>0</v>
      </c>
      <c r="AS30" s="18"/>
      <c r="AT30" s="18"/>
      <c r="AU30" s="18"/>
      <c r="AV30" s="18"/>
      <c r="AW30" s="18">
        <v>0</v>
      </c>
      <c r="AX30" s="18">
        <v>0</v>
      </c>
      <c r="AY30" s="18"/>
      <c r="AZ30" s="18"/>
      <c r="BA30" s="18"/>
      <c r="BB30" s="18"/>
      <c r="BC30" s="18"/>
      <c r="BD30" s="19">
        <v>0</v>
      </c>
      <c r="BE30" s="2"/>
    </row>
    <row r="31" spans="1:57" x14ac:dyDescent="0.25">
      <c r="A31" s="5">
        <v>25</v>
      </c>
      <c r="B31" s="7" t="s">
        <v>77</v>
      </c>
      <c r="C31" s="17">
        <v>0</v>
      </c>
      <c r="D31" s="18"/>
      <c r="E31" s="18"/>
      <c r="F31" s="18"/>
      <c r="G31" s="18">
        <v>0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>
        <v>0</v>
      </c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>
        <v>0</v>
      </c>
      <c r="AO31" s="18"/>
      <c r="AP31" s="18"/>
      <c r="AQ31" s="18"/>
      <c r="AR31" s="18">
        <v>0</v>
      </c>
      <c r="AS31" s="18"/>
      <c r="AT31" s="18"/>
      <c r="AU31" s="18"/>
      <c r="AV31" s="18"/>
      <c r="AW31" s="18">
        <v>0</v>
      </c>
      <c r="AX31" s="18">
        <v>0</v>
      </c>
      <c r="AY31" s="18"/>
      <c r="AZ31" s="18"/>
      <c r="BA31" s="18"/>
      <c r="BB31" s="18"/>
      <c r="BC31" s="18"/>
      <c r="BD31" s="19">
        <v>0</v>
      </c>
      <c r="BE31" s="2"/>
    </row>
    <row r="32" spans="1:57" x14ac:dyDescent="0.25">
      <c r="A32" s="5">
        <v>26</v>
      </c>
      <c r="B32" s="7" t="s">
        <v>174</v>
      </c>
      <c r="C32" s="17">
        <v>73634.309469999993</v>
      </c>
      <c r="D32" s="18">
        <v>72517.688829999999</v>
      </c>
      <c r="E32" s="18"/>
      <c r="F32" s="18"/>
      <c r="G32" s="18">
        <v>0</v>
      </c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>
        <v>1116.6206400000001</v>
      </c>
      <c r="V32" s="18"/>
      <c r="W32" s="18"/>
      <c r="X32" s="18">
        <v>0</v>
      </c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>
        <v>0</v>
      </c>
      <c r="AO32" s="18"/>
      <c r="AP32" s="18"/>
      <c r="AQ32" s="18"/>
      <c r="AR32" s="18">
        <v>0</v>
      </c>
      <c r="AS32" s="18"/>
      <c r="AT32" s="18"/>
      <c r="AU32" s="18"/>
      <c r="AV32" s="18"/>
      <c r="AW32" s="18">
        <v>73634.309469999993</v>
      </c>
      <c r="AX32" s="18">
        <v>0</v>
      </c>
      <c r="AY32" s="18"/>
      <c r="AZ32" s="18"/>
      <c r="BA32" s="18"/>
      <c r="BB32" s="18"/>
      <c r="BC32" s="18"/>
      <c r="BD32" s="19">
        <v>73634.309469999993</v>
      </c>
      <c r="BE32" s="2"/>
    </row>
    <row r="33" spans="1:57" ht="15.75" thickBot="1" x14ac:dyDescent="0.3">
      <c r="A33" s="23">
        <v>27</v>
      </c>
      <c r="B33" s="24" t="s">
        <v>78</v>
      </c>
      <c r="C33" s="25">
        <v>3589133.1508162292</v>
      </c>
      <c r="D33" s="26">
        <v>1978619.903592526</v>
      </c>
      <c r="E33" s="26">
        <v>23112.34549</v>
      </c>
      <c r="F33" s="26">
        <v>22398.688600000001</v>
      </c>
      <c r="G33" s="26">
        <v>512032.0705106291</v>
      </c>
      <c r="H33" s="26">
        <v>319677.22604688967</v>
      </c>
      <c r="I33" s="26">
        <v>3212.30771</v>
      </c>
      <c r="J33" s="26">
        <v>0</v>
      </c>
      <c r="K33" s="26">
        <v>192354.8444637394</v>
      </c>
      <c r="L33" s="26">
        <v>2613.0764100000001</v>
      </c>
      <c r="M33" s="26">
        <v>0</v>
      </c>
      <c r="N33" s="26">
        <v>662769.38182423497</v>
      </c>
      <c r="O33" s="26">
        <v>0</v>
      </c>
      <c r="P33" s="26">
        <v>0</v>
      </c>
      <c r="Q33" s="26">
        <v>342136.5567548789</v>
      </c>
      <c r="R33" s="26">
        <v>66119.965043959994</v>
      </c>
      <c r="S33" s="26">
        <v>28911.8989</v>
      </c>
      <c r="T33" s="26">
        <v>0</v>
      </c>
      <c r="U33" s="26">
        <v>27455.273089999999</v>
      </c>
      <c r="V33" s="26">
        <v>0</v>
      </c>
      <c r="W33" s="26">
        <v>0</v>
      </c>
      <c r="X33" s="26">
        <v>7776936.9170679152</v>
      </c>
      <c r="Y33" s="26">
        <v>918339.31064079201</v>
      </c>
      <c r="Z33" s="26">
        <v>4524122.5456792954</v>
      </c>
      <c r="AA33" s="26">
        <v>85943.715779999999</v>
      </c>
      <c r="AB33" s="26">
        <v>139137.96025626981</v>
      </c>
      <c r="AC33" s="26">
        <v>203122.58868283371</v>
      </c>
      <c r="AD33" s="26">
        <v>159786.18866224939</v>
      </c>
      <c r="AE33" s="26">
        <v>697168.79220440506</v>
      </c>
      <c r="AF33" s="26">
        <v>19273.640668795026</v>
      </c>
      <c r="AG33" s="26">
        <v>12812.55278833898</v>
      </c>
      <c r="AH33" s="26">
        <v>8567.0728899999995</v>
      </c>
      <c r="AI33" s="26">
        <v>2428.5019740799999</v>
      </c>
      <c r="AJ33" s="26">
        <v>262882.202611277</v>
      </c>
      <c r="AK33" s="26">
        <v>0</v>
      </c>
      <c r="AL33" s="26">
        <v>4237.1332134370004</v>
      </c>
      <c r="AM33" s="26">
        <v>739114.71101614099</v>
      </c>
      <c r="AN33" s="26">
        <v>142740.37199552296</v>
      </c>
      <c r="AO33" s="26">
        <v>89065.748443531353</v>
      </c>
      <c r="AP33" s="26">
        <v>51242.561726941603</v>
      </c>
      <c r="AQ33" s="26">
        <v>2432.0618250500002</v>
      </c>
      <c r="AR33" s="26">
        <v>259996.876708561</v>
      </c>
      <c r="AS33" s="26">
        <v>158884.99319000001</v>
      </c>
      <c r="AT33" s="26">
        <v>68750.292518560978</v>
      </c>
      <c r="AU33" s="26">
        <v>32361.591</v>
      </c>
      <c r="AV33" s="26">
        <v>187017.77463604001</v>
      </c>
      <c r="AW33" s="26">
        <v>11955825.091224259</v>
      </c>
      <c r="AX33" s="26">
        <v>60461.628111484002</v>
      </c>
      <c r="AY33" s="26">
        <v>6032</v>
      </c>
      <c r="AZ33" s="26">
        <v>32217.600911484002</v>
      </c>
      <c r="BA33" s="26">
        <v>0</v>
      </c>
      <c r="BB33" s="26">
        <v>0</v>
      </c>
      <c r="BC33" s="26">
        <v>22212.0272</v>
      </c>
      <c r="BD33" s="27">
        <v>12016286.719335742</v>
      </c>
      <c r="BE33" s="2"/>
    </row>
    <row r="34" spans="1:57" ht="15.75" thickTop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7" x14ac:dyDescent="0.25">
      <c r="B35" s="1" t="s">
        <v>178</v>
      </c>
      <c r="C35"/>
      <c r="D35" t="s">
        <v>167</v>
      </c>
    </row>
    <row r="37" spans="1:57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1:57" ht="43.5" customHeight="1" thickTop="1" thickBot="1" x14ac:dyDescent="0.3">
      <c r="A38" s="10" t="s">
        <v>0</v>
      </c>
      <c r="B38" s="12" t="s">
        <v>1</v>
      </c>
      <c r="C38" s="13" t="s">
        <v>2</v>
      </c>
      <c r="D38" s="11" t="s">
        <v>3</v>
      </c>
      <c r="E38" s="11" t="s">
        <v>4</v>
      </c>
      <c r="F38" s="11" t="s">
        <v>5</v>
      </c>
      <c r="G38" s="11" t="s">
        <v>6</v>
      </c>
      <c r="H38" s="11" t="s">
        <v>7</v>
      </c>
      <c r="I38" s="11" t="s">
        <v>8</v>
      </c>
      <c r="J38" s="11" t="s">
        <v>9</v>
      </c>
      <c r="K38" s="11" t="s">
        <v>10</v>
      </c>
      <c r="L38" s="11" t="s">
        <v>11</v>
      </c>
      <c r="M38" s="11" t="s">
        <v>12</v>
      </c>
      <c r="N38" s="11" t="s">
        <v>13</v>
      </c>
      <c r="O38" s="11" t="s">
        <v>14</v>
      </c>
      <c r="P38" s="11" t="s">
        <v>15</v>
      </c>
      <c r="Q38" s="11" t="s">
        <v>16</v>
      </c>
      <c r="R38" s="11" t="s">
        <v>17</v>
      </c>
      <c r="S38" s="11" t="s">
        <v>18</v>
      </c>
      <c r="T38" s="11" t="s">
        <v>19</v>
      </c>
      <c r="U38" s="11" t="s">
        <v>20</v>
      </c>
      <c r="V38" s="11" t="s">
        <v>21</v>
      </c>
      <c r="W38" s="11" t="s">
        <v>22</v>
      </c>
      <c r="X38" s="11" t="s">
        <v>23</v>
      </c>
      <c r="Y38" s="11" t="s">
        <v>24</v>
      </c>
      <c r="Z38" s="11" t="s">
        <v>25</v>
      </c>
      <c r="AA38" s="11" t="s">
        <v>26</v>
      </c>
      <c r="AB38" s="11" t="s">
        <v>27</v>
      </c>
      <c r="AC38" s="11" t="s">
        <v>28</v>
      </c>
      <c r="AD38" s="11" t="s">
        <v>29</v>
      </c>
      <c r="AE38" s="11" t="s">
        <v>30</v>
      </c>
      <c r="AF38" s="11" t="s">
        <v>31</v>
      </c>
      <c r="AG38" s="11" t="s">
        <v>32</v>
      </c>
      <c r="AH38" s="11" t="s">
        <v>33</v>
      </c>
      <c r="AI38" s="11" t="s">
        <v>34</v>
      </c>
      <c r="AJ38" s="11" t="s">
        <v>35</v>
      </c>
      <c r="AK38" s="11" t="s">
        <v>36</v>
      </c>
      <c r="AL38" s="11" t="s">
        <v>37</v>
      </c>
      <c r="AM38" s="11" t="s">
        <v>38</v>
      </c>
      <c r="AN38" s="11" t="s">
        <v>39</v>
      </c>
      <c r="AO38" s="11" t="s">
        <v>40</v>
      </c>
      <c r="AP38" s="11" t="s">
        <v>41</v>
      </c>
      <c r="AQ38" s="11" t="s">
        <v>42</v>
      </c>
      <c r="AR38" s="11" t="s">
        <v>43</v>
      </c>
      <c r="AS38" s="11" t="s">
        <v>44</v>
      </c>
      <c r="AT38" s="11" t="s">
        <v>45</v>
      </c>
      <c r="AU38" s="11" t="s">
        <v>46</v>
      </c>
      <c r="AV38" s="11" t="s">
        <v>47</v>
      </c>
      <c r="AW38" s="11" t="s">
        <v>48</v>
      </c>
      <c r="AX38" s="11" t="s">
        <v>49</v>
      </c>
      <c r="AY38" s="11" t="s">
        <v>50</v>
      </c>
      <c r="AZ38" s="11" t="s">
        <v>51</v>
      </c>
      <c r="BA38" s="11" t="s">
        <v>52</v>
      </c>
      <c r="BB38" s="11" t="s">
        <v>53</v>
      </c>
      <c r="BC38" s="11" t="s">
        <v>20</v>
      </c>
      <c r="BD38" s="12" t="s">
        <v>54</v>
      </c>
      <c r="BE38" s="2"/>
    </row>
    <row r="39" spans="1:57" ht="15.75" thickTop="1" x14ac:dyDescent="0.25">
      <c r="A39" s="8">
        <v>1</v>
      </c>
      <c r="B39" s="9" t="s">
        <v>55</v>
      </c>
      <c r="C39" s="14">
        <v>1842</v>
      </c>
      <c r="D39" s="15">
        <v>987</v>
      </c>
      <c r="E39" s="15"/>
      <c r="F39" s="15"/>
      <c r="G39" s="15">
        <v>304</v>
      </c>
      <c r="H39" s="15">
        <v>233</v>
      </c>
      <c r="I39" s="15"/>
      <c r="J39" s="15"/>
      <c r="K39" s="15">
        <v>71</v>
      </c>
      <c r="L39" s="15"/>
      <c r="M39" s="15"/>
      <c r="N39" s="15">
        <v>280</v>
      </c>
      <c r="O39" s="15"/>
      <c r="P39" s="15"/>
      <c r="Q39" s="15">
        <v>244</v>
      </c>
      <c r="R39" s="15">
        <v>4</v>
      </c>
      <c r="S39" s="15"/>
      <c r="T39" s="15"/>
      <c r="U39" s="15">
        <v>23</v>
      </c>
      <c r="V39" s="15"/>
      <c r="W39" s="15"/>
      <c r="X39" s="15">
        <v>528</v>
      </c>
      <c r="Y39" s="15">
        <v>90</v>
      </c>
      <c r="Z39" s="15">
        <v>139</v>
      </c>
      <c r="AA39" s="15">
        <v>5</v>
      </c>
      <c r="AB39" s="15">
        <v>6</v>
      </c>
      <c r="AC39" s="15">
        <v>35</v>
      </c>
      <c r="AD39" s="15">
        <v>17</v>
      </c>
      <c r="AE39" s="15">
        <v>155</v>
      </c>
      <c r="AF39" s="15"/>
      <c r="AG39" s="15">
        <v>5</v>
      </c>
      <c r="AH39" s="15"/>
      <c r="AI39" s="15"/>
      <c r="AJ39" s="15">
        <v>5</v>
      </c>
      <c r="AK39" s="15"/>
      <c r="AL39" s="15"/>
      <c r="AM39" s="15">
        <v>71</v>
      </c>
      <c r="AN39" s="15">
        <v>5</v>
      </c>
      <c r="AO39" s="15">
        <v>5</v>
      </c>
      <c r="AP39" s="15"/>
      <c r="AQ39" s="15"/>
      <c r="AR39" s="15">
        <v>29</v>
      </c>
      <c r="AS39" s="15"/>
      <c r="AT39" s="15">
        <v>28</v>
      </c>
      <c r="AU39" s="15">
        <v>1</v>
      </c>
      <c r="AV39" s="15"/>
      <c r="AW39" s="15">
        <v>2404</v>
      </c>
      <c r="AX39" s="15">
        <v>0</v>
      </c>
      <c r="AY39" s="15"/>
      <c r="AZ39" s="15"/>
      <c r="BA39" s="15"/>
      <c r="BB39" s="15"/>
      <c r="BC39" s="15"/>
      <c r="BD39" s="16">
        <v>2404</v>
      </c>
      <c r="BE39" s="2"/>
    </row>
    <row r="40" spans="1:57" x14ac:dyDescent="0.25">
      <c r="A40" s="5">
        <v>2</v>
      </c>
      <c r="B40" s="7" t="s">
        <v>56</v>
      </c>
      <c r="C40" s="17">
        <v>734</v>
      </c>
      <c r="D40" s="18">
        <v>78</v>
      </c>
      <c r="E40" s="18">
        <v>0</v>
      </c>
      <c r="F40" s="18">
        <v>0</v>
      </c>
      <c r="G40" s="18">
        <v>507</v>
      </c>
      <c r="H40" s="18">
        <v>313</v>
      </c>
      <c r="I40" s="18">
        <v>0</v>
      </c>
      <c r="J40" s="18">
        <v>0</v>
      </c>
      <c r="K40" s="18">
        <v>194</v>
      </c>
      <c r="L40" s="18">
        <v>0</v>
      </c>
      <c r="M40" s="18">
        <v>0</v>
      </c>
      <c r="N40" s="18">
        <v>49</v>
      </c>
      <c r="O40" s="18">
        <v>0</v>
      </c>
      <c r="P40" s="18">
        <v>0</v>
      </c>
      <c r="Q40" s="18">
        <v>99</v>
      </c>
      <c r="R40" s="18">
        <v>0</v>
      </c>
      <c r="S40" s="18">
        <v>0</v>
      </c>
      <c r="T40" s="18">
        <v>0</v>
      </c>
      <c r="U40" s="18">
        <v>1</v>
      </c>
      <c r="V40" s="18">
        <v>0</v>
      </c>
      <c r="W40" s="18">
        <v>0</v>
      </c>
      <c r="X40" s="18">
        <v>5212</v>
      </c>
      <c r="Y40" s="18">
        <v>262</v>
      </c>
      <c r="Z40" s="18">
        <v>3792</v>
      </c>
      <c r="AA40" s="18">
        <v>0</v>
      </c>
      <c r="AB40" s="18">
        <v>2</v>
      </c>
      <c r="AC40" s="18">
        <v>6</v>
      </c>
      <c r="AD40" s="18">
        <v>13</v>
      </c>
      <c r="AE40" s="18">
        <v>1000</v>
      </c>
      <c r="AF40" s="18">
        <v>0</v>
      </c>
      <c r="AG40" s="18">
        <v>10</v>
      </c>
      <c r="AH40" s="18">
        <v>12</v>
      </c>
      <c r="AI40" s="18">
        <v>0</v>
      </c>
      <c r="AJ40" s="18">
        <v>43</v>
      </c>
      <c r="AK40" s="18">
        <v>0</v>
      </c>
      <c r="AL40" s="18">
        <v>0</v>
      </c>
      <c r="AM40" s="18">
        <v>72</v>
      </c>
      <c r="AN40" s="18">
        <v>459</v>
      </c>
      <c r="AO40" s="18">
        <v>19</v>
      </c>
      <c r="AP40" s="18">
        <v>436</v>
      </c>
      <c r="AQ40" s="18">
        <v>4</v>
      </c>
      <c r="AR40" s="18">
        <v>1</v>
      </c>
      <c r="AS40" s="18">
        <v>0</v>
      </c>
      <c r="AT40" s="18">
        <v>1</v>
      </c>
      <c r="AU40" s="18">
        <v>0</v>
      </c>
      <c r="AV40" s="18">
        <v>0</v>
      </c>
      <c r="AW40" s="18">
        <v>6406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9">
        <v>6406</v>
      </c>
      <c r="BE40" s="2"/>
    </row>
    <row r="41" spans="1:57" x14ac:dyDescent="0.25">
      <c r="A41" s="5">
        <v>3</v>
      </c>
      <c r="B41" s="7" t="s">
        <v>176</v>
      </c>
      <c r="C41" s="17">
        <v>0</v>
      </c>
      <c r="D41" s="18"/>
      <c r="E41" s="18"/>
      <c r="F41" s="18"/>
      <c r="G41" s="18">
        <v>0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>
        <v>4</v>
      </c>
      <c r="Y41" s="18">
        <v>2</v>
      </c>
      <c r="Z41" s="18">
        <v>1</v>
      </c>
      <c r="AA41" s="18"/>
      <c r="AB41" s="18"/>
      <c r="AC41" s="18"/>
      <c r="AD41" s="18"/>
      <c r="AE41" s="18"/>
      <c r="AF41" s="18"/>
      <c r="AG41" s="18"/>
      <c r="AH41" s="18"/>
      <c r="AI41" s="18"/>
      <c r="AJ41" s="18">
        <v>1</v>
      </c>
      <c r="AK41" s="18"/>
      <c r="AL41" s="18"/>
      <c r="AM41" s="18"/>
      <c r="AN41" s="18">
        <v>0</v>
      </c>
      <c r="AO41" s="18"/>
      <c r="AP41" s="18"/>
      <c r="AQ41" s="18"/>
      <c r="AR41" s="18">
        <v>0</v>
      </c>
      <c r="AS41" s="18"/>
      <c r="AT41" s="18"/>
      <c r="AU41" s="18"/>
      <c r="AV41" s="18"/>
      <c r="AW41" s="18">
        <v>4</v>
      </c>
      <c r="AX41" s="18">
        <v>0</v>
      </c>
      <c r="AY41" s="18"/>
      <c r="AZ41" s="18"/>
      <c r="BA41" s="18"/>
      <c r="BB41" s="18"/>
      <c r="BC41" s="18"/>
      <c r="BD41" s="19">
        <v>4</v>
      </c>
      <c r="BE41" s="2"/>
    </row>
    <row r="42" spans="1:57" x14ac:dyDescent="0.25">
      <c r="A42" s="5">
        <v>4</v>
      </c>
      <c r="B42" s="7" t="s">
        <v>57</v>
      </c>
      <c r="C42" s="17">
        <v>34</v>
      </c>
      <c r="D42" s="18">
        <v>14</v>
      </c>
      <c r="E42" s="18"/>
      <c r="F42" s="18">
        <v>3</v>
      </c>
      <c r="G42" s="18">
        <v>0</v>
      </c>
      <c r="H42" s="18"/>
      <c r="I42" s="18"/>
      <c r="J42" s="18"/>
      <c r="K42" s="18"/>
      <c r="L42" s="18"/>
      <c r="M42" s="18"/>
      <c r="N42" s="18">
        <v>4</v>
      </c>
      <c r="O42" s="18"/>
      <c r="P42" s="18"/>
      <c r="Q42" s="18">
        <v>15</v>
      </c>
      <c r="R42" s="18"/>
      <c r="S42" s="18"/>
      <c r="T42" s="18"/>
      <c r="U42" s="18">
        <v>1</v>
      </c>
      <c r="V42" s="18"/>
      <c r="W42" s="18"/>
      <c r="X42" s="18">
        <v>10</v>
      </c>
      <c r="Y42" s="18"/>
      <c r="Z42" s="18">
        <v>6</v>
      </c>
      <c r="AA42" s="18"/>
      <c r="AB42" s="18"/>
      <c r="AC42" s="18"/>
      <c r="AD42" s="18"/>
      <c r="AE42" s="18">
        <v>1</v>
      </c>
      <c r="AF42" s="18"/>
      <c r="AG42" s="18">
        <v>1</v>
      </c>
      <c r="AH42" s="18"/>
      <c r="AI42" s="18"/>
      <c r="AJ42" s="18">
        <v>2</v>
      </c>
      <c r="AK42" s="18"/>
      <c r="AL42" s="18"/>
      <c r="AM42" s="18"/>
      <c r="AN42" s="18">
        <v>0</v>
      </c>
      <c r="AO42" s="18"/>
      <c r="AP42" s="18"/>
      <c r="AQ42" s="18"/>
      <c r="AR42" s="18">
        <v>0</v>
      </c>
      <c r="AS42" s="18"/>
      <c r="AT42" s="18"/>
      <c r="AU42" s="18"/>
      <c r="AV42" s="18"/>
      <c r="AW42" s="18">
        <v>44</v>
      </c>
      <c r="AX42" s="18">
        <v>0</v>
      </c>
      <c r="AY42" s="18"/>
      <c r="AZ42" s="18"/>
      <c r="BA42" s="18"/>
      <c r="BB42" s="18"/>
      <c r="BC42" s="18"/>
      <c r="BD42" s="19">
        <v>44</v>
      </c>
      <c r="BE42" s="2"/>
    </row>
    <row r="43" spans="1:57" x14ac:dyDescent="0.25">
      <c r="A43" s="5">
        <v>5</v>
      </c>
      <c r="B43" s="7" t="s">
        <v>58</v>
      </c>
      <c r="C43" s="17">
        <v>0</v>
      </c>
      <c r="D43" s="18"/>
      <c r="E43" s="18"/>
      <c r="F43" s="18"/>
      <c r="G43" s="18">
        <v>0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>
        <v>385</v>
      </c>
      <c r="Y43" s="18">
        <v>385</v>
      </c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>
        <v>0</v>
      </c>
      <c r="AO43" s="18"/>
      <c r="AP43" s="18"/>
      <c r="AQ43" s="18"/>
      <c r="AR43" s="18">
        <v>0</v>
      </c>
      <c r="AS43" s="18"/>
      <c r="AT43" s="18"/>
      <c r="AU43" s="18"/>
      <c r="AV43" s="18"/>
      <c r="AW43" s="18">
        <v>385</v>
      </c>
      <c r="AX43" s="18">
        <v>0</v>
      </c>
      <c r="AY43" s="18"/>
      <c r="AZ43" s="18"/>
      <c r="BA43" s="18"/>
      <c r="BB43" s="18"/>
      <c r="BC43" s="18"/>
      <c r="BD43" s="19">
        <v>385</v>
      </c>
      <c r="BE43" s="2"/>
    </row>
    <row r="44" spans="1:57" x14ac:dyDescent="0.25">
      <c r="A44" s="5">
        <v>6</v>
      </c>
      <c r="B44" s="7" t="s">
        <v>59</v>
      </c>
      <c r="C44" s="17">
        <v>92</v>
      </c>
      <c r="D44" s="18">
        <v>4</v>
      </c>
      <c r="E44" s="18"/>
      <c r="F44" s="18"/>
      <c r="G44" s="18">
        <v>0</v>
      </c>
      <c r="H44" s="18"/>
      <c r="I44" s="18"/>
      <c r="J44" s="18"/>
      <c r="K44" s="18"/>
      <c r="L44" s="18"/>
      <c r="M44" s="18"/>
      <c r="N44" s="18">
        <v>15</v>
      </c>
      <c r="O44" s="18"/>
      <c r="P44" s="18"/>
      <c r="Q44" s="18">
        <v>73</v>
      </c>
      <c r="R44" s="18"/>
      <c r="S44" s="18"/>
      <c r="T44" s="18"/>
      <c r="U44" s="18"/>
      <c r="V44" s="18"/>
      <c r="W44" s="18"/>
      <c r="X44" s="18">
        <v>1844</v>
      </c>
      <c r="Y44" s="18">
        <v>25</v>
      </c>
      <c r="Z44" s="18">
        <v>1703</v>
      </c>
      <c r="AA44" s="18"/>
      <c r="AB44" s="18"/>
      <c r="AC44" s="18"/>
      <c r="AD44" s="18"/>
      <c r="AE44" s="18">
        <v>93</v>
      </c>
      <c r="AF44" s="18"/>
      <c r="AG44" s="18"/>
      <c r="AH44" s="18"/>
      <c r="AI44" s="18"/>
      <c r="AJ44" s="18">
        <v>9</v>
      </c>
      <c r="AK44" s="18"/>
      <c r="AL44" s="18"/>
      <c r="AM44" s="18">
        <v>14</v>
      </c>
      <c r="AN44" s="18">
        <v>16</v>
      </c>
      <c r="AO44" s="18">
        <v>7</v>
      </c>
      <c r="AP44" s="18">
        <v>9</v>
      </c>
      <c r="AQ44" s="18"/>
      <c r="AR44" s="18">
        <v>0</v>
      </c>
      <c r="AS44" s="18"/>
      <c r="AT44" s="18"/>
      <c r="AU44" s="18"/>
      <c r="AV44" s="18"/>
      <c r="AW44" s="18">
        <v>1952</v>
      </c>
      <c r="AX44" s="18">
        <v>0</v>
      </c>
      <c r="AY44" s="18"/>
      <c r="AZ44" s="18"/>
      <c r="BA44" s="18"/>
      <c r="BB44" s="18"/>
      <c r="BC44" s="18"/>
      <c r="BD44" s="19">
        <v>1952</v>
      </c>
      <c r="BE44" s="2"/>
    </row>
    <row r="45" spans="1:57" x14ac:dyDescent="0.25">
      <c r="A45" s="5">
        <v>7</v>
      </c>
      <c r="B45" s="7" t="s">
        <v>60</v>
      </c>
      <c r="C45" s="17">
        <v>157</v>
      </c>
      <c r="D45" s="18">
        <v>1</v>
      </c>
      <c r="E45" s="18"/>
      <c r="F45" s="18"/>
      <c r="G45" s="18">
        <v>0</v>
      </c>
      <c r="H45" s="18"/>
      <c r="I45" s="18"/>
      <c r="J45" s="18"/>
      <c r="K45" s="18"/>
      <c r="L45" s="18"/>
      <c r="M45" s="18"/>
      <c r="N45" s="18">
        <v>1</v>
      </c>
      <c r="O45" s="18"/>
      <c r="P45" s="18"/>
      <c r="Q45" s="18">
        <v>155</v>
      </c>
      <c r="R45" s="18">
        <v>0</v>
      </c>
      <c r="S45" s="18"/>
      <c r="T45" s="18"/>
      <c r="U45" s="18"/>
      <c r="V45" s="18"/>
      <c r="W45" s="18"/>
      <c r="X45" s="18">
        <v>68</v>
      </c>
      <c r="Y45" s="18">
        <v>2</v>
      </c>
      <c r="Z45" s="18">
        <v>49</v>
      </c>
      <c r="AA45" s="18">
        <v>2</v>
      </c>
      <c r="AB45" s="18">
        <v>0</v>
      </c>
      <c r="AC45" s="18">
        <v>3</v>
      </c>
      <c r="AD45" s="18">
        <v>0</v>
      </c>
      <c r="AE45" s="18">
        <v>3</v>
      </c>
      <c r="AF45" s="18">
        <v>0</v>
      </c>
      <c r="AG45" s="18">
        <v>0</v>
      </c>
      <c r="AH45" s="18"/>
      <c r="AI45" s="18"/>
      <c r="AJ45" s="18"/>
      <c r="AK45" s="18"/>
      <c r="AL45" s="18"/>
      <c r="AM45" s="18">
        <v>9</v>
      </c>
      <c r="AN45" s="18">
        <v>0</v>
      </c>
      <c r="AO45" s="18"/>
      <c r="AP45" s="18"/>
      <c r="AQ45" s="18"/>
      <c r="AR45" s="18">
        <v>0</v>
      </c>
      <c r="AS45" s="18"/>
      <c r="AT45" s="18"/>
      <c r="AU45" s="18"/>
      <c r="AV45" s="18"/>
      <c r="AW45" s="18">
        <v>225</v>
      </c>
      <c r="AX45" s="18">
        <v>0</v>
      </c>
      <c r="AY45" s="18"/>
      <c r="AZ45" s="18"/>
      <c r="BA45" s="18"/>
      <c r="BB45" s="18"/>
      <c r="BC45" s="18"/>
      <c r="BD45" s="19">
        <v>225</v>
      </c>
      <c r="BE45" s="2"/>
    </row>
    <row r="46" spans="1:57" x14ac:dyDescent="0.25">
      <c r="A46" s="5">
        <v>8</v>
      </c>
      <c r="B46" s="7" t="s">
        <v>61</v>
      </c>
      <c r="C46" s="17">
        <v>1437</v>
      </c>
      <c r="D46" s="18">
        <v>542</v>
      </c>
      <c r="E46" s="18">
        <v>14</v>
      </c>
      <c r="F46" s="18">
        <v>1</v>
      </c>
      <c r="G46" s="18">
        <v>234</v>
      </c>
      <c r="H46" s="18">
        <v>215</v>
      </c>
      <c r="I46" s="18">
        <v>1</v>
      </c>
      <c r="J46" s="18">
        <v>0</v>
      </c>
      <c r="K46" s="18">
        <v>19</v>
      </c>
      <c r="L46" s="18"/>
      <c r="M46" s="18"/>
      <c r="N46" s="18">
        <v>322</v>
      </c>
      <c r="O46" s="18"/>
      <c r="P46" s="18"/>
      <c r="Q46" s="18">
        <v>311</v>
      </c>
      <c r="R46" s="18">
        <v>9</v>
      </c>
      <c r="S46" s="18"/>
      <c r="T46" s="18"/>
      <c r="U46" s="18">
        <v>19</v>
      </c>
      <c r="V46" s="18"/>
      <c r="W46" s="18"/>
      <c r="X46" s="18">
        <v>2197</v>
      </c>
      <c r="Y46" s="18">
        <v>272</v>
      </c>
      <c r="Z46" s="18">
        <v>1344</v>
      </c>
      <c r="AA46" s="18">
        <v>1</v>
      </c>
      <c r="AB46" s="18">
        <v>4</v>
      </c>
      <c r="AC46" s="18">
        <v>12</v>
      </c>
      <c r="AD46" s="18">
        <v>19</v>
      </c>
      <c r="AE46" s="18">
        <v>199</v>
      </c>
      <c r="AF46" s="18">
        <v>51</v>
      </c>
      <c r="AG46" s="18">
        <v>15</v>
      </c>
      <c r="AH46" s="18">
        <v>1</v>
      </c>
      <c r="AI46" s="18">
        <v>1</v>
      </c>
      <c r="AJ46" s="18">
        <v>38</v>
      </c>
      <c r="AK46" s="18"/>
      <c r="AL46" s="18"/>
      <c r="AM46" s="18">
        <v>240</v>
      </c>
      <c r="AN46" s="18">
        <v>58</v>
      </c>
      <c r="AO46" s="18">
        <v>7</v>
      </c>
      <c r="AP46" s="18">
        <v>29</v>
      </c>
      <c r="AQ46" s="18">
        <v>22</v>
      </c>
      <c r="AR46" s="18">
        <v>83</v>
      </c>
      <c r="AS46" s="18">
        <v>1</v>
      </c>
      <c r="AT46" s="18">
        <v>82</v>
      </c>
      <c r="AU46" s="18"/>
      <c r="AV46" s="18"/>
      <c r="AW46" s="18">
        <v>3775</v>
      </c>
      <c r="AX46" s="18">
        <v>0</v>
      </c>
      <c r="AY46" s="18"/>
      <c r="AZ46" s="18"/>
      <c r="BA46" s="18"/>
      <c r="BB46" s="18"/>
      <c r="BC46" s="18"/>
      <c r="BD46" s="19">
        <v>3775</v>
      </c>
      <c r="BE46" s="2"/>
    </row>
    <row r="47" spans="1:57" x14ac:dyDescent="0.25">
      <c r="A47" s="5">
        <v>9</v>
      </c>
      <c r="B47" s="7" t="s">
        <v>62</v>
      </c>
      <c r="C47" s="17">
        <v>605</v>
      </c>
      <c r="D47" s="18">
        <v>236</v>
      </c>
      <c r="E47" s="18">
        <v>14</v>
      </c>
      <c r="F47" s="18">
        <v>2</v>
      </c>
      <c r="G47" s="18">
        <v>101</v>
      </c>
      <c r="H47" s="18">
        <v>86</v>
      </c>
      <c r="I47" s="18">
        <v>3</v>
      </c>
      <c r="J47" s="18"/>
      <c r="K47" s="18">
        <v>15</v>
      </c>
      <c r="L47" s="18"/>
      <c r="M47" s="18"/>
      <c r="N47" s="18">
        <v>106</v>
      </c>
      <c r="O47" s="18"/>
      <c r="P47" s="18"/>
      <c r="Q47" s="18">
        <v>145</v>
      </c>
      <c r="R47" s="18">
        <v>1</v>
      </c>
      <c r="S47" s="18"/>
      <c r="T47" s="18"/>
      <c r="U47" s="18">
        <v>16</v>
      </c>
      <c r="V47" s="18"/>
      <c r="W47" s="18"/>
      <c r="X47" s="18">
        <v>186</v>
      </c>
      <c r="Y47" s="18">
        <v>47</v>
      </c>
      <c r="Z47" s="18">
        <v>30</v>
      </c>
      <c r="AA47" s="18"/>
      <c r="AB47" s="18"/>
      <c r="AC47" s="18">
        <v>5</v>
      </c>
      <c r="AD47" s="18"/>
      <c r="AE47" s="18">
        <v>65</v>
      </c>
      <c r="AF47" s="18">
        <v>4</v>
      </c>
      <c r="AG47" s="18">
        <v>1</v>
      </c>
      <c r="AH47" s="18"/>
      <c r="AI47" s="18"/>
      <c r="AJ47" s="18">
        <v>3</v>
      </c>
      <c r="AK47" s="18"/>
      <c r="AL47" s="18"/>
      <c r="AM47" s="18">
        <v>31</v>
      </c>
      <c r="AN47" s="18">
        <v>2</v>
      </c>
      <c r="AO47" s="18">
        <v>2</v>
      </c>
      <c r="AP47" s="18"/>
      <c r="AQ47" s="18"/>
      <c r="AR47" s="18">
        <v>2</v>
      </c>
      <c r="AS47" s="18"/>
      <c r="AT47" s="18">
        <v>2</v>
      </c>
      <c r="AU47" s="18"/>
      <c r="AV47" s="18"/>
      <c r="AW47" s="18">
        <v>795</v>
      </c>
      <c r="AX47" s="18">
        <v>0</v>
      </c>
      <c r="AY47" s="18"/>
      <c r="AZ47" s="18"/>
      <c r="BA47" s="18"/>
      <c r="BB47" s="18"/>
      <c r="BC47" s="18"/>
      <c r="BD47" s="19">
        <v>795</v>
      </c>
      <c r="BE47" s="2"/>
    </row>
    <row r="48" spans="1:57" x14ac:dyDescent="0.25">
      <c r="A48" s="5">
        <v>10</v>
      </c>
      <c r="B48" s="7" t="s">
        <v>63</v>
      </c>
      <c r="C48" s="17">
        <v>226</v>
      </c>
      <c r="D48" s="18">
        <v>72</v>
      </c>
      <c r="E48" s="18"/>
      <c r="F48" s="18"/>
      <c r="G48" s="18">
        <v>20</v>
      </c>
      <c r="H48" s="18">
        <v>20</v>
      </c>
      <c r="I48" s="18"/>
      <c r="J48" s="18"/>
      <c r="K48" s="18">
        <v>0</v>
      </c>
      <c r="L48" s="18"/>
      <c r="M48" s="18"/>
      <c r="N48" s="18">
        <v>74</v>
      </c>
      <c r="O48" s="18"/>
      <c r="P48" s="18"/>
      <c r="Q48" s="18">
        <v>60</v>
      </c>
      <c r="R48" s="18">
        <v>0</v>
      </c>
      <c r="S48" s="18"/>
      <c r="T48" s="18"/>
      <c r="U48" s="18">
        <v>0</v>
      </c>
      <c r="V48" s="18"/>
      <c r="W48" s="18"/>
      <c r="X48" s="18">
        <v>66</v>
      </c>
      <c r="Y48" s="18">
        <v>8</v>
      </c>
      <c r="Z48" s="18">
        <v>1</v>
      </c>
      <c r="AA48" s="18">
        <v>4</v>
      </c>
      <c r="AB48" s="18">
        <v>13</v>
      </c>
      <c r="AC48" s="18">
        <v>18</v>
      </c>
      <c r="AD48" s="18">
        <v>4</v>
      </c>
      <c r="AE48" s="18">
        <v>5</v>
      </c>
      <c r="AF48" s="18">
        <v>1</v>
      </c>
      <c r="AG48" s="18">
        <v>1</v>
      </c>
      <c r="AH48" s="18"/>
      <c r="AI48" s="18"/>
      <c r="AJ48" s="18">
        <v>2</v>
      </c>
      <c r="AK48" s="18"/>
      <c r="AL48" s="18"/>
      <c r="AM48" s="18">
        <v>9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2</v>
      </c>
      <c r="AW48" s="18">
        <v>294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9">
        <v>294</v>
      </c>
      <c r="BE48" s="2"/>
    </row>
    <row r="49" spans="1:57" x14ac:dyDescent="0.25">
      <c r="A49" s="5">
        <v>11</v>
      </c>
      <c r="B49" s="7" t="s">
        <v>64</v>
      </c>
      <c r="C49" s="17">
        <v>0</v>
      </c>
      <c r="D49" s="18"/>
      <c r="E49" s="18"/>
      <c r="F49" s="18"/>
      <c r="G49" s="18">
        <v>0</v>
      </c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>
        <v>0</v>
      </c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>
        <v>0</v>
      </c>
      <c r="AO49" s="18"/>
      <c r="AP49" s="18"/>
      <c r="AQ49" s="18"/>
      <c r="AR49" s="18">
        <v>0</v>
      </c>
      <c r="AS49" s="18"/>
      <c r="AT49" s="18"/>
      <c r="AU49" s="18"/>
      <c r="AV49" s="18"/>
      <c r="AW49" s="18">
        <v>0</v>
      </c>
      <c r="AX49" s="18">
        <v>0</v>
      </c>
      <c r="AY49" s="18"/>
      <c r="AZ49" s="18"/>
      <c r="BA49" s="18"/>
      <c r="BB49" s="18"/>
      <c r="BC49" s="18"/>
      <c r="BD49" s="19">
        <v>0</v>
      </c>
      <c r="BE49" s="2"/>
    </row>
    <row r="50" spans="1:57" x14ac:dyDescent="0.25">
      <c r="A50" s="5">
        <v>12</v>
      </c>
      <c r="B50" s="7" t="s">
        <v>65</v>
      </c>
      <c r="C50" s="17">
        <v>2049</v>
      </c>
      <c r="D50" s="18">
        <v>1670</v>
      </c>
      <c r="E50" s="18">
        <v>14</v>
      </c>
      <c r="F50" s="18">
        <v>33</v>
      </c>
      <c r="G50" s="18">
        <v>311</v>
      </c>
      <c r="H50" s="18">
        <v>294</v>
      </c>
      <c r="I50" s="18">
        <v>2</v>
      </c>
      <c r="J50" s="18"/>
      <c r="K50" s="18">
        <v>17</v>
      </c>
      <c r="L50" s="18"/>
      <c r="M50" s="18"/>
      <c r="N50" s="18">
        <v>67</v>
      </c>
      <c r="O50" s="18"/>
      <c r="P50" s="18"/>
      <c r="Q50" s="18"/>
      <c r="R50" s="18">
        <v>1</v>
      </c>
      <c r="S50" s="18"/>
      <c r="T50" s="18"/>
      <c r="U50" s="18"/>
      <c r="V50" s="18"/>
      <c r="W50" s="18"/>
      <c r="X50" s="18">
        <v>0</v>
      </c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>
        <v>0</v>
      </c>
      <c r="AO50" s="18"/>
      <c r="AP50" s="18"/>
      <c r="AQ50" s="18"/>
      <c r="AR50" s="18">
        <v>0</v>
      </c>
      <c r="AS50" s="18"/>
      <c r="AT50" s="18"/>
      <c r="AU50" s="18"/>
      <c r="AV50" s="18"/>
      <c r="AW50" s="18">
        <v>2049</v>
      </c>
      <c r="AX50" s="18">
        <v>0</v>
      </c>
      <c r="AY50" s="18"/>
      <c r="AZ50" s="18"/>
      <c r="BA50" s="18"/>
      <c r="BB50" s="18"/>
      <c r="BC50" s="18"/>
      <c r="BD50" s="19">
        <v>2049</v>
      </c>
      <c r="BE50" s="2"/>
    </row>
    <row r="51" spans="1:57" x14ac:dyDescent="0.25">
      <c r="A51" s="5">
        <v>13</v>
      </c>
      <c r="B51" s="7" t="s">
        <v>66</v>
      </c>
      <c r="C51" s="17">
        <v>0</v>
      </c>
      <c r="D51" s="18"/>
      <c r="E51" s="18"/>
      <c r="F51" s="18"/>
      <c r="G51" s="18">
        <v>0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>
        <v>0</v>
      </c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>
        <v>0</v>
      </c>
      <c r="AO51" s="18"/>
      <c r="AP51" s="18"/>
      <c r="AQ51" s="18"/>
      <c r="AR51" s="18">
        <v>0</v>
      </c>
      <c r="AS51" s="18"/>
      <c r="AT51" s="18"/>
      <c r="AU51" s="18"/>
      <c r="AV51" s="18"/>
      <c r="AW51" s="18">
        <v>0</v>
      </c>
      <c r="AX51" s="18">
        <v>0</v>
      </c>
      <c r="AY51" s="18"/>
      <c r="AZ51" s="18"/>
      <c r="BA51" s="18"/>
      <c r="BB51" s="18"/>
      <c r="BC51" s="18"/>
      <c r="BD51" s="19">
        <v>0</v>
      </c>
      <c r="BE51" s="2"/>
    </row>
    <row r="52" spans="1:57" x14ac:dyDescent="0.25">
      <c r="A52" s="5">
        <v>14</v>
      </c>
      <c r="B52" s="7" t="s">
        <v>67</v>
      </c>
      <c r="C52" s="17">
        <v>612</v>
      </c>
      <c r="D52" s="18">
        <v>241</v>
      </c>
      <c r="E52" s="18">
        <v>1</v>
      </c>
      <c r="F52" s="18">
        <v>10</v>
      </c>
      <c r="G52" s="18">
        <v>40</v>
      </c>
      <c r="H52" s="18"/>
      <c r="I52" s="18"/>
      <c r="J52" s="18"/>
      <c r="K52" s="18">
        <v>40</v>
      </c>
      <c r="L52" s="18"/>
      <c r="M52" s="18"/>
      <c r="N52" s="18">
        <v>148</v>
      </c>
      <c r="O52" s="18"/>
      <c r="P52" s="18"/>
      <c r="Q52" s="18">
        <v>174</v>
      </c>
      <c r="R52" s="18">
        <v>7</v>
      </c>
      <c r="S52" s="18"/>
      <c r="T52" s="18"/>
      <c r="U52" s="18">
        <v>2</v>
      </c>
      <c r="V52" s="18"/>
      <c r="W52" s="18"/>
      <c r="X52" s="18">
        <v>1775</v>
      </c>
      <c r="Y52" s="18">
        <v>39</v>
      </c>
      <c r="Z52" s="18">
        <v>19</v>
      </c>
      <c r="AA52" s="18">
        <v>12</v>
      </c>
      <c r="AB52" s="18">
        <v>27</v>
      </c>
      <c r="AC52" s="18">
        <v>41</v>
      </c>
      <c r="AD52" s="18">
        <v>20</v>
      </c>
      <c r="AE52" s="18">
        <v>1479</v>
      </c>
      <c r="AF52" s="18">
        <v>3</v>
      </c>
      <c r="AG52" s="18">
        <v>11</v>
      </c>
      <c r="AH52" s="18"/>
      <c r="AI52" s="18"/>
      <c r="AJ52" s="18">
        <v>8</v>
      </c>
      <c r="AK52" s="18"/>
      <c r="AL52" s="18"/>
      <c r="AM52" s="18">
        <v>116</v>
      </c>
      <c r="AN52" s="18">
        <v>16</v>
      </c>
      <c r="AO52" s="18">
        <v>16</v>
      </c>
      <c r="AP52" s="18"/>
      <c r="AQ52" s="18"/>
      <c r="AR52" s="18">
        <v>2</v>
      </c>
      <c r="AS52" s="18">
        <v>1</v>
      </c>
      <c r="AT52" s="18">
        <v>1</v>
      </c>
      <c r="AU52" s="18"/>
      <c r="AV52" s="18">
        <v>85</v>
      </c>
      <c r="AW52" s="18">
        <v>2490</v>
      </c>
      <c r="AX52" s="18">
        <v>1</v>
      </c>
      <c r="AY52" s="18"/>
      <c r="AZ52" s="18">
        <v>1</v>
      </c>
      <c r="BA52" s="18"/>
      <c r="BB52" s="18"/>
      <c r="BC52" s="18"/>
      <c r="BD52" s="19">
        <v>2491</v>
      </c>
      <c r="BE52" s="2"/>
    </row>
    <row r="53" spans="1:57" x14ac:dyDescent="0.25">
      <c r="A53" s="5">
        <v>15</v>
      </c>
      <c r="B53" s="7" t="s">
        <v>175</v>
      </c>
      <c r="C53" s="17">
        <v>138</v>
      </c>
      <c r="D53" s="18">
        <v>37</v>
      </c>
      <c r="E53" s="18"/>
      <c r="F53" s="18"/>
      <c r="G53" s="18">
        <v>16</v>
      </c>
      <c r="H53" s="18">
        <v>8</v>
      </c>
      <c r="I53" s="18"/>
      <c r="J53" s="18"/>
      <c r="K53" s="18">
        <v>8</v>
      </c>
      <c r="L53" s="18"/>
      <c r="M53" s="18"/>
      <c r="N53" s="18">
        <v>42</v>
      </c>
      <c r="O53" s="18"/>
      <c r="P53" s="18"/>
      <c r="Q53" s="18">
        <v>39</v>
      </c>
      <c r="R53" s="18">
        <v>2</v>
      </c>
      <c r="S53" s="18"/>
      <c r="T53" s="18"/>
      <c r="U53" s="18">
        <v>2</v>
      </c>
      <c r="V53" s="18"/>
      <c r="W53" s="18"/>
      <c r="X53" s="18">
        <v>158</v>
      </c>
      <c r="Y53" s="18">
        <v>18</v>
      </c>
      <c r="Z53" s="18">
        <v>90</v>
      </c>
      <c r="AA53" s="18"/>
      <c r="AB53" s="18"/>
      <c r="AC53" s="18"/>
      <c r="AD53" s="18">
        <v>1</v>
      </c>
      <c r="AE53" s="18">
        <v>42</v>
      </c>
      <c r="AF53" s="18">
        <v>0</v>
      </c>
      <c r="AG53" s="18">
        <v>1</v>
      </c>
      <c r="AH53" s="18"/>
      <c r="AI53" s="18"/>
      <c r="AJ53" s="18">
        <v>2</v>
      </c>
      <c r="AK53" s="18"/>
      <c r="AL53" s="18"/>
      <c r="AM53" s="18">
        <v>4</v>
      </c>
      <c r="AN53" s="18">
        <v>0</v>
      </c>
      <c r="AO53" s="18"/>
      <c r="AP53" s="18"/>
      <c r="AQ53" s="18"/>
      <c r="AR53" s="18">
        <v>1</v>
      </c>
      <c r="AS53" s="18"/>
      <c r="AT53" s="18">
        <v>1</v>
      </c>
      <c r="AU53" s="18"/>
      <c r="AV53" s="18"/>
      <c r="AW53" s="18">
        <v>297</v>
      </c>
      <c r="AX53" s="18">
        <v>0</v>
      </c>
      <c r="AY53" s="18"/>
      <c r="AZ53" s="18"/>
      <c r="BA53" s="18"/>
      <c r="BB53" s="18"/>
      <c r="BC53" s="18"/>
      <c r="BD53" s="19">
        <v>297</v>
      </c>
      <c r="BE53" s="2"/>
    </row>
    <row r="54" spans="1:57" x14ac:dyDescent="0.25">
      <c r="A54" s="5">
        <v>16</v>
      </c>
      <c r="B54" s="7" t="s">
        <v>68</v>
      </c>
      <c r="C54" s="17">
        <v>33</v>
      </c>
      <c r="D54" s="18">
        <v>3</v>
      </c>
      <c r="E54" s="18"/>
      <c r="F54" s="18"/>
      <c r="G54" s="18">
        <v>3</v>
      </c>
      <c r="H54" s="18">
        <v>2</v>
      </c>
      <c r="I54" s="18"/>
      <c r="J54" s="18"/>
      <c r="K54" s="18">
        <v>1</v>
      </c>
      <c r="L54" s="18"/>
      <c r="M54" s="18"/>
      <c r="N54" s="18"/>
      <c r="O54" s="18"/>
      <c r="P54" s="18"/>
      <c r="Q54" s="18">
        <v>26</v>
      </c>
      <c r="R54" s="18">
        <v>1</v>
      </c>
      <c r="S54" s="18"/>
      <c r="T54" s="18"/>
      <c r="U54" s="18"/>
      <c r="V54" s="18"/>
      <c r="W54" s="18"/>
      <c r="X54" s="18">
        <v>150</v>
      </c>
      <c r="Y54" s="18">
        <v>9</v>
      </c>
      <c r="Z54" s="18">
        <v>63</v>
      </c>
      <c r="AA54" s="18">
        <v>1</v>
      </c>
      <c r="AB54" s="18">
        <v>11</v>
      </c>
      <c r="AC54" s="18">
        <v>1</v>
      </c>
      <c r="AD54" s="18">
        <v>4</v>
      </c>
      <c r="AE54" s="18">
        <v>6</v>
      </c>
      <c r="AF54" s="18"/>
      <c r="AG54" s="18"/>
      <c r="AH54" s="18">
        <v>2</v>
      </c>
      <c r="AI54" s="18"/>
      <c r="AJ54" s="18">
        <v>2</v>
      </c>
      <c r="AK54" s="18"/>
      <c r="AL54" s="18"/>
      <c r="AM54" s="18">
        <v>51</v>
      </c>
      <c r="AN54" s="18">
        <v>0</v>
      </c>
      <c r="AO54" s="18"/>
      <c r="AP54" s="18"/>
      <c r="AQ54" s="18"/>
      <c r="AR54" s="18">
        <v>0</v>
      </c>
      <c r="AS54" s="18"/>
      <c r="AT54" s="18"/>
      <c r="AU54" s="18"/>
      <c r="AV54" s="18"/>
      <c r="AW54" s="18">
        <v>183</v>
      </c>
      <c r="AX54" s="18">
        <v>0</v>
      </c>
      <c r="AY54" s="18"/>
      <c r="AZ54" s="18"/>
      <c r="BA54" s="18"/>
      <c r="BB54" s="18"/>
      <c r="BC54" s="18"/>
      <c r="BD54" s="19">
        <v>183</v>
      </c>
      <c r="BE54" s="2"/>
    </row>
    <row r="55" spans="1:57" x14ac:dyDescent="0.25">
      <c r="A55" s="5">
        <v>17</v>
      </c>
      <c r="B55" s="7" t="s">
        <v>69</v>
      </c>
      <c r="C55" s="17">
        <v>735</v>
      </c>
      <c r="D55" s="18">
        <v>357</v>
      </c>
      <c r="E55" s="18">
        <v>3</v>
      </c>
      <c r="F55" s="18">
        <v>0</v>
      </c>
      <c r="G55" s="18">
        <v>66</v>
      </c>
      <c r="H55" s="18">
        <v>52</v>
      </c>
      <c r="I55" s="18">
        <v>0</v>
      </c>
      <c r="J55" s="18">
        <v>0</v>
      </c>
      <c r="K55" s="18">
        <v>14</v>
      </c>
      <c r="L55" s="18">
        <v>0</v>
      </c>
      <c r="M55" s="18">
        <v>0</v>
      </c>
      <c r="N55" s="18">
        <v>146</v>
      </c>
      <c r="O55" s="18">
        <v>0</v>
      </c>
      <c r="P55" s="18">
        <v>0</v>
      </c>
      <c r="Q55" s="18">
        <v>151</v>
      </c>
      <c r="R55" s="18">
        <v>12</v>
      </c>
      <c r="S55" s="18">
        <v>0</v>
      </c>
      <c r="T55" s="18">
        <v>0</v>
      </c>
      <c r="U55" s="18">
        <v>3</v>
      </c>
      <c r="V55" s="18">
        <v>0</v>
      </c>
      <c r="W55" s="18">
        <v>0</v>
      </c>
      <c r="X55" s="18">
        <v>725</v>
      </c>
      <c r="Y55" s="18">
        <v>73</v>
      </c>
      <c r="Z55" s="18">
        <v>234</v>
      </c>
      <c r="AA55" s="18">
        <v>3</v>
      </c>
      <c r="AB55" s="18">
        <v>15</v>
      </c>
      <c r="AC55" s="18">
        <v>19</v>
      </c>
      <c r="AD55" s="18">
        <v>23</v>
      </c>
      <c r="AE55" s="18">
        <v>158</v>
      </c>
      <c r="AF55" s="18">
        <v>3</v>
      </c>
      <c r="AG55" s="18">
        <v>15</v>
      </c>
      <c r="AH55" s="18">
        <v>3</v>
      </c>
      <c r="AI55" s="18">
        <v>0</v>
      </c>
      <c r="AJ55" s="18">
        <v>11</v>
      </c>
      <c r="AK55" s="18">
        <v>0</v>
      </c>
      <c r="AL55" s="18">
        <v>0</v>
      </c>
      <c r="AM55" s="18">
        <v>168</v>
      </c>
      <c r="AN55" s="18">
        <v>37</v>
      </c>
      <c r="AO55" s="18">
        <v>33</v>
      </c>
      <c r="AP55" s="18">
        <v>3</v>
      </c>
      <c r="AQ55" s="18">
        <v>1</v>
      </c>
      <c r="AR55" s="18">
        <v>93</v>
      </c>
      <c r="AS55" s="18">
        <v>1</v>
      </c>
      <c r="AT55" s="18">
        <v>56</v>
      </c>
      <c r="AU55" s="18">
        <v>36</v>
      </c>
      <c r="AV55" s="18">
        <v>16</v>
      </c>
      <c r="AW55" s="18">
        <v>1606</v>
      </c>
      <c r="AX55" s="18">
        <v>9</v>
      </c>
      <c r="AY55" s="18">
        <v>0</v>
      </c>
      <c r="AZ55" s="18">
        <v>9</v>
      </c>
      <c r="BA55" s="18">
        <v>0</v>
      </c>
      <c r="BB55" s="18">
        <v>0</v>
      </c>
      <c r="BC55" s="18">
        <v>0</v>
      </c>
      <c r="BD55" s="19">
        <v>1615</v>
      </c>
      <c r="BE55" s="2"/>
    </row>
    <row r="56" spans="1:57" x14ac:dyDescent="0.25">
      <c r="A56" s="5">
        <v>18</v>
      </c>
      <c r="B56" s="7" t="s">
        <v>70</v>
      </c>
      <c r="C56" s="17">
        <v>3672</v>
      </c>
      <c r="D56" s="18">
        <v>2002</v>
      </c>
      <c r="E56" s="18">
        <v>44</v>
      </c>
      <c r="F56" s="18">
        <v>4</v>
      </c>
      <c r="G56" s="18">
        <v>322</v>
      </c>
      <c r="H56" s="18">
        <v>251</v>
      </c>
      <c r="I56" s="18">
        <v>7</v>
      </c>
      <c r="J56" s="18"/>
      <c r="K56" s="18">
        <v>71</v>
      </c>
      <c r="L56" s="18">
        <v>1</v>
      </c>
      <c r="M56" s="18"/>
      <c r="N56" s="18">
        <v>536</v>
      </c>
      <c r="O56" s="18"/>
      <c r="P56" s="18"/>
      <c r="Q56" s="18">
        <v>732</v>
      </c>
      <c r="R56" s="18">
        <v>50</v>
      </c>
      <c r="S56" s="18">
        <v>10</v>
      </c>
      <c r="T56" s="18"/>
      <c r="U56" s="18">
        <v>30</v>
      </c>
      <c r="V56" s="18"/>
      <c r="W56" s="18"/>
      <c r="X56" s="18">
        <v>3048</v>
      </c>
      <c r="Y56" s="18">
        <v>370</v>
      </c>
      <c r="Z56" s="18">
        <v>1149</v>
      </c>
      <c r="AA56" s="18">
        <v>6</v>
      </c>
      <c r="AB56" s="18">
        <v>32</v>
      </c>
      <c r="AC56" s="18">
        <v>49</v>
      </c>
      <c r="AD56" s="18">
        <v>59</v>
      </c>
      <c r="AE56" s="18">
        <v>768</v>
      </c>
      <c r="AF56" s="18">
        <v>8</v>
      </c>
      <c r="AG56" s="18">
        <v>23</v>
      </c>
      <c r="AH56" s="18"/>
      <c r="AI56" s="18">
        <v>5</v>
      </c>
      <c r="AJ56" s="18">
        <v>46</v>
      </c>
      <c r="AK56" s="18"/>
      <c r="AL56" s="18">
        <v>24</v>
      </c>
      <c r="AM56" s="18">
        <v>509</v>
      </c>
      <c r="AN56" s="18">
        <v>32</v>
      </c>
      <c r="AO56" s="18">
        <v>12</v>
      </c>
      <c r="AP56" s="18">
        <v>17</v>
      </c>
      <c r="AQ56" s="18">
        <v>3</v>
      </c>
      <c r="AR56" s="18">
        <v>12</v>
      </c>
      <c r="AS56" s="18">
        <v>4</v>
      </c>
      <c r="AT56" s="18">
        <v>8</v>
      </c>
      <c r="AU56" s="18"/>
      <c r="AV56" s="18"/>
      <c r="AW56" s="18">
        <v>6764</v>
      </c>
      <c r="AX56" s="18">
        <v>0</v>
      </c>
      <c r="AY56" s="18"/>
      <c r="AZ56" s="18"/>
      <c r="BA56" s="18"/>
      <c r="BB56" s="18"/>
      <c r="BC56" s="18"/>
      <c r="BD56" s="19">
        <v>6764</v>
      </c>
      <c r="BE56" s="2"/>
    </row>
    <row r="57" spans="1:57" x14ac:dyDescent="0.25">
      <c r="A57" s="5">
        <v>19</v>
      </c>
      <c r="B57" s="7" t="s">
        <v>71</v>
      </c>
      <c r="C57" s="17">
        <v>4678</v>
      </c>
      <c r="D57" s="18">
        <v>4474</v>
      </c>
      <c r="E57" s="18"/>
      <c r="F57" s="18"/>
      <c r="G57" s="18">
        <v>155</v>
      </c>
      <c r="H57" s="18">
        <v>155</v>
      </c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>
        <v>49</v>
      </c>
      <c r="V57" s="18"/>
      <c r="W57" s="18"/>
      <c r="X57" s="18">
        <v>0</v>
      </c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>
        <v>0</v>
      </c>
      <c r="AO57" s="18"/>
      <c r="AP57" s="18"/>
      <c r="AQ57" s="18"/>
      <c r="AR57" s="18">
        <v>0</v>
      </c>
      <c r="AS57" s="18"/>
      <c r="AT57" s="18"/>
      <c r="AU57" s="18"/>
      <c r="AV57" s="18"/>
      <c r="AW57" s="18">
        <v>4678</v>
      </c>
      <c r="AX57" s="18">
        <v>0</v>
      </c>
      <c r="AY57" s="18"/>
      <c r="AZ57" s="18"/>
      <c r="BA57" s="18"/>
      <c r="BB57" s="18"/>
      <c r="BC57" s="18"/>
      <c r="BD57" s="19">
        <v>4678</v>
      </c>
      <c r="BE57" s="2"/>
    </row>
    <row r="58" spans="1:57" x14ac:dyDescent="0.25">
      <c r="A58" s="5">
        <v>20</v>
      </c>
      <c r="B58" s="7" t="s">
        <v>72</v>
      </c>
      <c r="C58" s="17">
        <v>5769</v>
      </c>
      <c r="D58" s="18">
        <v>4689</v>
      </c>
      <c r="E58" s="18">
        <v>32</v>
      </c>
      <c r="F58" s="18">
        <v>43</v>
      </c>
      <c r="G58" s="18">
        <v>347</v>
      </c>
      <c r="H58" s="18">
        <v>278</v>
      </c>
      <c r="I58" s="18">
        <v>2</v>
      </c>
      <c r="J58" s="18">
        <v>0</v>
      </c>
      <c r="K58" s="18">
        <v>69</v>
      </c>
      <c r="L58" s="18">
        <v>0</v>
      </c>
      <c r="M58" s="18">
        <v>0</v>
      </c>
      <c r="N58" s="18">
        <v>288</v>
      </c>
      <c r="O58" s="18">
        <v>0</v>
      </c>
      <c r="P58" s="18">
        <v>0</v>
      </c>
      <c r="Q58" s="18">
        <v>221</v>
      </c>
      <c r="R58" s="18">
        <v>4</v>
      </c>
      <c r="S58" s="18">
        <v>0</v>
      </c>
      <c r="T58" s="18">
        <v>0</v>
      </c>
      <c r="U58" s="18">
        <v>220</v>
      </c>
      <c r="V58" s="18">
        <v>0</v>
      </c>
      <c r="W58" s="18">
        <v>0</v>
      </c>
      <c r="X58" s="18">
        <v>8292</v>
      </c>
      <c r="Y58" s="18">
        <v>189</v>
      </c>
      <c r="Z58" s="18">
        <v>5265</v>
      </c>
      <c r="AA58" s="18">
        <v>27</v>
      </c>
      <c r="AB58" s="18">
        <v>12</v>
      </c>
      <c r="AC58" s="18">
        <v>31</v>
      </c>
      <c r="AD58" s="18">
        <v>12</v>
      </c>
      <c r="AE58" s="18">
        <v>1675</v>
      </c>
      <c r="AF58" s="18">
        <v>24</v>
      </c>
      <c r="AG58" s="18">
        <v>16</v>
      </c>
      <c r="AH58" s="18">
        <v>32</v>
      </c>
      <c r="AI58" s="18">
        <v>23</v>
      </c>
      <c r="AJ58" s="18">
        <v>273</v>
      </c>
      <c r="AK58" s="18">
        <v>0</v>
      </c>
      <c r="AL58" s="18">
        <v>0</v>
      </c>
      <c r="AM58" s="18">
        <v>713</v>
      </c>
      <c r="AN58" s="18">
        <v>122</v>
      </c>
      <c r="AO58" s="18">
        <v>122</v>
      </c>
      <c r="AP58" s="18">
        <v>0</v>
      </c>
      <c r="AQ58" s="18">
        <v>0</v>
      </c>
      <c r="AR58" s="18">
        <v>16</v>
      </c>
      <c r="AS58" s="18">
        <v>3</v>
      </c>
      <c r="AT58" s="18">
        <v>13</v>
      </c>
      <c r="AU58" s="18">
        <v>0</v>
      </c>
      <c r="AV58" s="18">
        <v>2882</v>
      </c>
      <c r="AW58" s="18">
        <v>17081</v>
      </c>
      <c r="AX58" s="18">
        <v>24</v>
      </c>
      <c r="AY58" s="18">
        <v>0</v>
      </c>
      <c r="AZ58" s="18">
        <v>0</v>
      </c>
      <c r="BA58" s="18">
        <v>0</v>
      </c>
      <c r="BB58" s="18">
        <v>0</v>
      </c>
      <c r="BC58" s="18">
        <v>24</v>
      </c>
      <c r="BD58" s="19">
        <v>17105</v>
      </c>
      <c r="BE58" s="2"/>
    </row>
    <row r="59" spans="1:57" x14ac:dyDescent="0.25">
      <c r="A59" s="5">
        <v>21</v>
      </c>
      <c r="B59" s="7" t="s">
        <v>73</v>
      </c>
      <c r="C59" s="17">
        <v>314</v>
      </c>
      <c r="D59" s="18">
        <v>4</v>
      </c>
      <c r="E59" s="18"/>
      <c r="F59" s="18"/>
      <c r="G59" s="18">
        <v>76</v>
      </c>
      <c r="H59" s="18"/>
      <c r="I59" s="18"/>
      <c r="J59" s="18"/>
      <c r="K59" s="18">
        <v>76</v>
      </c>
      <c r="L59" s="18"/>
      <c r="M59" s="18"/>
      <c r="N59" s="18">
        <v>150</v>
      </c>
      <c r="O59" s="18"/>
      <c r="P59" s="18"/>
      <c r="Q59" s="18">
        <v>84</v>
      </c>
      <c r="R59" s="18"/>
      <c r="S59" s="18"/>
      <c r="T59" s="18"/>
      <c r="U59" s="18"/>
      <c r="V59" s="18"/>
      <c r="W59" s="18"/>
      <c r="X59" s="18">
        <v>0</v>
      </c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>
        <v>0</v>
      </c>
      <c r="AO59" s="18"/>
      <c r="AP59" s="18"/>
      <c r="AQ59" s="18"/>
      <c r="AR59" s="18">
        <v>0</v>
      </c>
      <c r="AS59" s="18"/>
      <c r="AT59" s="18"/>
      <c r="AU59" s="18"/>
      <c r="AV59" s="18"/>
      <c r="AW59" s="18">
        <v>314</v>
      </c>
      <c r="AX59" s="18">
        <v>0</v>
      </c>
      <c r="AY59" s="18"/>
      <c r="AZ59" s="18"/>
      <c r="BA59" s="18"/>
      <c r="BB59" s="18"/>
      <c r="BC59" s="18"/>
      <c r="BD59" s="19">
        <v>314</v>
      </c>
      <c r="BE59" s="2"/>
    </row>
    <row r="60" spans="1:57" x14ac:dyDescent="0.25">
      <c r="A60" s="5">
        <v>22</v>
      </c>
      <c r="B60" s="7" t="s">
        <v>74</v>
      </c>
      <c r="C60" s="17">
        <v>69</v>
      </c>
      <c r="D60" s="18"/>
      <c r="E60" s="18"/>
      <c r="F60" s="18"/>
      <c r="G60" s="18">
        <v>3</v>
      </c>
      <c r="H60" s="18"/>
      <c r="I60" s="18"/>
      <c r="J60" s="18"/>
      <c r="K60" s="18">
        <v>3</v>
      </c>
      <c r="L60" s="18"/>
      <c r="M60" s="18"/>
      <c r="N60" s="18">
        <v>9</v>
      </c>
      <c r="O60" s="18"/>
      <c r="P60" s="18"/>
      <c r="Q60" s="18">
        <v>57</v>
      </c>
      <c r="R60" s="18"/>
      <c r="S60" s="18"/>
      <c r="T60" s="18"/>
      <c r="U60" s="18"/>
      <c r="V60" s="18"/>
      <c r="W60" s="18"/>
      <c r="X60" s="18">
        <v>390</v>
      </c>
      <c r="Y60" s="18">
        <v>121</v>
      </c>
      <c r="Z60" s="18">
        <v>255</v>
      </c>
      <c r="AA60" s="18"/>
      <c r="AB60" s="18"/>
      <c r="AC60" s="18"/>
      <c r="AD60" s="18"/>
      <c r="AE60" s="18"/>
      <c r="AF60" s="18"/>
      <c r="AG60" s="18"/>
      <c r="AH60" s="18"/>
      <c r="AI60" s="18"/>
      <c r="AJ60" s="18">
        <v>1</v>
      </c>
      <c r="AK60" s="18"/>
      <c r="AL60" s="18"/>
      <c r="AM60" s="18">
        <v>13</v>
      </c>
      <c r="AN60" s="18">
        <v>13</v>
      </c>
      <c r="AO60" s="18">
        <v>7</v>
      </c>
      <c r="AP60" s="18">
        <v>6</v>
      </c>
      <c r="AQ60" s="18"/>
      <c r="AR60" s="18">
        <v>0</v>
      </c>
      <c r="AS60" s="18"/>
      <c r="AT60" s="18"/>
      <c r="AU60" s="18"/>
      <c r="AV60" s="18"/>
      <c r="AW60" s="18">
        <v>472</v>
      </c>
      <c r="AX60" s="18">
        <v>0</v>
      </c>
      <c r="AY60" s="18"/>
      <c r="AZ60" s="18"/>
      <c r="BA60" s="18"/>
      <c r="BB60" s="18"/>
      <c r="BC60" s="18"/>
      <c r="BD60" s="19">
        <v>472</v>
      </c>
      <c r="BE60" s="2"/>
    </row>
    <row r="61" spans="1:57" x14ac:dyDescent="0.25">
      <c r="A61" s="5">
        <v>23</v>
      </c>
      <c r="B61" s="7" t="s">
        <v>75</v>
      </c>
      <c r="C61" s="17">
        <v>44</v>
      </c>
      <c r="D61" s="18">
        <v>24</v>
      </c>
      <c r="E61" s="18"/>
      <c r="F61" s="18">
        <v>1</v>
      </c>
      <c r="G61" s="18">
        <v>17</v>
      </c>
      <c r="H61" s="18">
        <v>15</v>
      </c>
      <c r="I61" s="18"/>
      <c r="J61" s="18"/>
      <c r="K61" s="18">
        <v>2</v>
      </c>
      <c r="L61" s="18"/>
      <c r="M61" s="18"/>
      <c r="N61" s="18"/>
      <c r="O61" s="18"/>
      <c r="P61" s="18"/>
      <c r="Q61" s="18">
        <v>2</v>
      </c>
      <c r="R61" s="18"/>
      <c r="S61" s="18"/>
      <c r="T61" s="18"/>
      <c r="U61" s="18">
        <v>1</v>
      </c>
      <c r="V61" s="18"/>
      <c r="W61" s="18"/>
      <c r="X61" s="18">
        <v>108</v>
      </c>
      <c r="Y61" s="18">
        <v>7</v>
      </c>
      <c r="Z61" s="18">
        <v>63</v>
      </c>
      <c r="AA61" s="18"/>
      <c r="AB61" s="18"/>
      <c r="AC61" s="18"/>
      <c r="AD61" s="18"/>
      <c r="AE61" s="18">
        <v>16</v>
      </c>
      <c r="AF61" s="18"/>
      <c r="AG61" s="18">
        <v>1</v>
      </c>
      <c r="AH61" s="18"/>
      <c r="AI61" s="18"/>
      <c r="AJ61" s="18">
        <v>6</v>
      </c>
      <c r="AK61" s="18"/>
      <c r="AL61" s="18"/>
      <c r="AM61" s="18">
        <v>15</v>
      </c>
      <c r="AN61" s="18">
        <v>1</v>
      </c>
      <c r="AO61" s="18">
        <v>1</v>
      </c>
      <c r="AP61" s="18"/>
      <c r="AQ61" s="18"/>
      <c r="AR61" s="18">
        <v>3</v>
      </c>
      <c r="AS61" s="18"/>
      <c r="AT61" s="18"/>
      <c r="AU61" s="18">
        <v>3</v>
      </c>
      <c r="AV61" s="18"/>
      <c r="AW61" s="18">
        <v>156</v>
      </c>
      <c r="AX61" s="18">
        <v>12</v>
      </c>
      <c r="AY61" s="18">
        <v>8</v>
      </c>
      <c r="AZ61" s="18"/>
      <c r="BA61" s="18"/>
      <c r="BB61" s="18"/>
      <c r="BC61" s="18">
        <v>4</v>
      </c>
      <c r="BD61" s="19">
        <v>168</v>
      </c>
      <c r="BE61" s="2"/>
    </row>
    <row r="62" spans="1:57" x14ac:dyDescent="0.25">
      <c r="A62" s="5">
        <v>24</v>
      </c>
      <c r="B62" s="7" t="s">
        <v>76</v>
      </c>
      <c r="C62" s="17">
        <v>0</v>
      </c>
      <c r="D62" s="18"/>
      <c r="E62" s="18"/>
      <c r="F62" s="18"/>
      <c r="G62" s="18">
        <v>0</v>
      </c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>
        <v>0</v>
      </c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>
        <v>0</v>
      </c>
      <c r="AO62" s="18"/>
      <c r="AP62" s="18"/>
      <c r="AQ62" s="18"/>
      <c r="AR62" s="18">
        <v>0</v>
      </c>
      <c r="AS62" s="18"/>
      <c r="AT62" s="18"/>
      <c r="AU62" s="18"/>
      <c r="AV62" s="18"/>
      <c r="AW62" s="18">
        <v>0</v>
      </c>
      <c r="AX62" s="18">
        <v>0</v>
      </c>
      <c r="AY62" s="18"/>
      <c r="AZ62" s="18"/>
      <c r="BA62" s="18"/>
      <c r="BB62" s="18"/>
      <c r="BC62" s="18"/>
      <c r="BD62" s="19">
        <v>0</v>
      </c>
      <c r="BE62" s="2"/>
    </row>
    <row r="63" spans="1:57" x14ac:dyDescent="0.25">
      <c r="A63" s="5">
        <v>25</v>
      </c>
      <c r="B63" s="7" t="s">
        <v>77</v>
      </c>
      <c r="C63" s="17">
        <v>0</v>
      </c>
      <c r="D63" s="18"/>
      <c r="E63" s="18"/>
      <c r="F63" s="18"/>
      <c r="G63" s="18">
        <v>0</v>
      </c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>
        <v>0</v>
      </c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>
        <v>0</v>
      </c>
      <c r="AO63" s="18"/>
      <c r="AP63" s="18"/>
      <c r="AQ63" s="18"/>
      <c r="AR63" s="18">
        <v>0</v>
      </c>
      <c r="AS63" s="18"/>
      <c r="AT63" s="18"/>
      <c r="AU63" s="18"/>
      <c r="AV63" s="18"/>
      <c r="AW63" s="18">
        <v>0</v>
      </c>
      <c r="AX63" s="18">
        <v>0</v>
      </c>
      <c r="AY63" s="18"/>
      <c r="AZ63" s="18"/>
      <c r="BA63" s="18"/>
      <c r="BB63" s="18"/>
      <c r="BC63" s="18"/>
      <c r="BD63" s="19">
        <v>0</v>
      </c>
      <c r="BE63" s="2"/>
    </row>
    <row r="64" spans="1:57" x14ac:dyDescent="0.25">
      <c r="A64" s="5">
        <v>26</v>
      </c>
      <c r="B64" s="7" t="s">
        <v>174</v>
      </c>
      <c r="C64" s="17">
        <v>676</v>
      </c>
      <c r="D64" s="18">
        <v>661</v>
      </c>
      <c r="E64" s="18"/>
      <c r="F64" s="18"/>
      <c r="G64" s="18">
        <v>0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>
        <v>15</v>
      </c>
      <c r="V64" s="18"/>
      <c r="W64" s="18"/>
      <c r="X64" s="18">
        <v>0</v>
      </c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>
        <v>0</v>
      </c>
      <c r="AO64" s="18"/>
      <c r="AP64" s="18"/>
      <c r="AQ64" s="18"/>
      <c r="AR64" s="18">
        <v>0</v>
      </c>
      <c r="AS64" s="18"/>
      <c r="AT64" s="18"/>
      <c r="AU64" s="18"/>
      <c r="AV64" s="18"/>
      <c r="AW64" s="18">
        <v>676</v>
      </c>
      <c r="AX64" s="18">
        <v>0</v>
      </c>
      <c r="AY64" s="18"/>
      <c r="AZ64" s="18"/>
      <c r="BA64" s="18"/>
      <c r="BB64" s="18"/>
      <c r="BC64" s="18"/>
      <c r="BD64" s="19">
        <v>676</v>
      </c>
      <c r="BE64" s="2"/>
    </row>
    <row r="65" spans="1:57" ht="15.75" thickBot="1" x14ac:dyDescent="0.3">
      <c r="A65" s="23">
        <v>27</v>
      </c>
      <c r="B65" s="24" t="s">
        <v>78</v>
      </c>
      <c r="C65" s="25">
        <v>23916</v>
      </c>
      <c r="D65" s="26">
        <v>16096</v>
      </c>
      <c r="E65" s="26">
        <v>122</v>
      </c>
      <c r="F65" s="26">
        <v>97</v>
      </c>
      <c r="G65" s="26">
        <v>2522</v>
      </c>
      <c r="H65" s="26">
        <v>1922</v>
      </c>
      <c r="I65" s="26">
        <v>15</v>
      </c>
      <c r="J65" s="26">
        <v>0</v>
      </c>
      <c r="K65" s="26">
        <v>600</v>
      </c>
      <c r="L65" s="26">
        <v>1</v>
      </c>
      <c r="M65" s="26">
        <v>0</v>
      </c>
      <c r="N65" s="26">
        <v>2237</v>
      </c>
      <c r="O65" s="26">
        <v>0</v>
      </c>
      <c r="P65" s="26">
        <v>0</v>
      </c>
      <c r="Q65" s="26">
        <v>2588</v>
      </c>
      <c r="R65" s="26">
        <v>91</v>
      </c>
      <c r="S65" s="26">
        <v>10</v>
      </c>
      <c r="T65" s="26">
        <v>0</v>
      </c>
      <c r="U65" s="26">
        <v>382</v>
      </c>
      <c r="V65" s="26">
        <v>0</v>
      </c>
      <c r="W65" s="26">
        <v>0</v>
      </c>
      <c r="X65" s="26">
        <v>25146</v>
      </c>
      <c r="Y65" s="26">
        <v>1919</v>
      </c>
      <c r="Z65" s="26">
        <v>14203</v>
      </c>
      <c r="AA65" s="26">
        <v>61</v>
      </c>
      <c r="AB65" s="26">
        <v>122</v>
      </c>
      <c r="AC65" s="26">
        <v>220</v>
      </c>
      <c r="AD65" s="26">
        <v>172</v>
      </c>
      <c r="AE65" s="26">
        <v>5665</v>
      </c>
      <c r="AF65" s="26">
        <v>94</v>
      </c>
      <c r="AG65" s="26">
        <v>100</v>
      </c>
      <c r="AH65" s="26">
        <v>50</v>
      </c>
      <c r="AI65" s="26">
        <v>29</v>
      </c>
      <c r="AJ65" s="26">
        <v>452</v>
      </c>
      <c r="AK65" s="26">
        <v>0</v>
      </c>
      <c r="AL65" s="26">
        <v>24</v>
      </c>
      <c r="AM65" s="26">
        <v>2035</v>
      </c>
      <c r="AN65" s="26">
        <v>761</v>
      </c>
      <c r="AO65" s="26">
        <v>231</v>
      </c>
      <c r="AP65" s="26">
        <v>500</v>
      </c>
      <c r="AQ65" s="26">
        <v>30</v>
      </c>
      <c r="AR65" s="26">
        <v>242</v>
      </c>
      <c r="AS65" s="26">
        <v>10</v>
      </c>
      <c r="AT65" s="26">
        <v>192</v>
      </c>
      <c r="AU65" s="26">
        <v>40</v>
      </c>
      <c r="AV65" s="26">
        <v>2985</v>
      </c>
      <c r="AW65" s="26">
        <v>53050</v>
      </c>
      <c r="AX65" s="26">
        <v>46</v>
      </c>
      <c r="AY65" s="26">
        <v>8</v>
      </c>
      <c r="AZ65" s="26">
        <v>10</v>
      </c>
      <c r="BA65" s="26">
        <v>0</v>
      </c>
      <c r="BB65" s="26">
        <v>0</v>
      </c>
      <c r="BC65" s="26">
        <v>28</v>
      </c>
      <c r="BD65" s="27">
        <v>53096</v>
      </c>
      <c r="BE65" s="2"/>
    </row>
    <row r="66" spans="1:57" ht="15.75" thickTop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  <row r="67" spans="1:57" x14ac:dyDescent="0.25">
      <c r="B67" s="1" t="s">
        <v>79</v>
      </c>
      <c r="D67" t="s">
        <v>167</v>
      </c>
    </row>
    <row r="69" spans="1:57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</row>
    <row r="70" spans="1:57" ht="43.5" customHeight="1" thickTop="1" thickBot="1" x14ac:dyDescent="0.3">
      <c r="A70" s="10" t="s">
        <v>0</v>
      </c>
      <c r="B70" s="12" t="s">
        <v>1</v>
      </c>
      <c r="C70" s="13" t="s">
        <v>2</v>
      </c>
      <c r="D70" s="11" t="s">
        <v>3</v>
      </c>
      <c r="E70" s="11" t="s">
        <v>4</v>
      </c>
      <c r="F70" s="11" t="s">
        <v>5</v>
      </c>
      <c r="G70" s="11" t="s">
        <v>6</v>
      </c>
      <c r="H70" s="11" t="s">
        <v>7</v>
      </c>
      <c r="I70" s="11" t="s">
        <v>8</v>
      </c>
      <c r="J70" s="11" t="s">
        <v>9</v>
      </c>
      <c r="K70" s="11" t="s">
        <v>10</v>
      </c>
      <c r="L70" s="11" t="s">
        <v>11</v>
      </c>
      <c r="M70" s="11" t="s">
        <v>12</v>
      </c>
      <c r="N70" s="11" t="s">
        <v>13</v>
      </c>
      <c r="O70" s="11" t="s">
        <v>14</v>
      </c>
      <c r="P70" s="11" t="s">
        <v>15</v>
      </c>
      <c r="Q70" s="11" t="s">
        <v>16</v>
      </c>
      <c r="R70" s="11" t="s">
        <v>17</v>
      </c>
      <c r="S70" s="11" t="s">
        <v>18</v>
      </c>
      <c r="T70" s="11" t="s">
        <v>19</v>
      </c>
      <c r="U70" s="11" t="s">
        <v>20</v>
      </c>
      <c r="V70" s="11" t="s">
        <v>21</v>
      </c>
      <c r="W70" s="11" t="s">
        <v>22</v>
      </c>
      <c r="X70" s="11" t="s">
        <v>23</v>
      </c>
      <c r="Y70" s="11" t="s">
        <v>24</v>
      </c>
      <c r="Z70" s="11" t="s">
        <v>25</v>
      </c>
      <c r="AA70" s="11" t="s">
        <v>26</v>
      </c>
      <c r="AB70" s="11" t="s">
        <v>27</v>
      </c>
      <c r="AC70" s="11" t="s">
        <v>28</v>
      </c>
      <c r="AD70" s="11" t="s">
        <v>29</v>
      </c>
      <c r="AE70" s="11" t="s">
        <v>30</v>
      </c>
      <c r="AF70" s="11" t="s">
        <v>31</v>
      </c>
      <c r="AG70" s="11" t="s">
        <v>32</v>
      </c>
      <c r="AH70" s="11" t="s">
        <v>33</v>
      </c>
      <c r="AI70" s="11" t="s">
        <v>34</v>
      </c>
      <c r="AJ70" s="11" t="s">
        <v>35</v>
      </c>
      <c r="AK70" s="11" t="s">
        <v>36</v>
      </c>
      <c r="AL70" s="11" t="s">
        <v>37</v>
      </c>
      <c r="AM70" s="11" t="s">
        <v>38</v>
      </c>
      <c r="AN70" s="11" t="s">
        <v>39</v>
      </c>
      <c r="AO70" s="11" t="s">
        <v>40</v>
      </c>
      <c r="AP70" s="11" t="s">
        <v>41</v>
      </c>
      <c r="AQ70" s="11" t="s">
        <v>42</v>
      </c>
      <c r="AR70" s="11" t="s">
        <v>43</v>
      </c>
      <c r="AS70" s="11" t="s">
        <v>44</v>
      </c>
      <c r="AT70" s="11" t="s">
        <v>45</v>
      </c>
      <c r="AU70" s="11" t="s">
        <v>46</v>
      </c>
      <c r="AV70" s="11" t="s">
        <v>47</v>
      </c>
      <c r="AW70" s="11" t="s">
        <v>48</v>
      </c>
      <c r="AX70" s="11" t="s">
        <v>49</v>
      </c>
      <c r="AY70" s="11" t="s">
        <v>50</v>
      </c>
      <c r="AZ70" s="11" t="s">
        <v>51</v>
      </c>
      <c r="BA70" s="11" t="s">
        <v>52</v>
      </c>
      <c r="BB70" s="11" t="s">
        <v>53</v>
      </c>
      <c r="BC70" s="11" t="s">
        <v>20</v>
      </c>
      <c r="BD70" s="12" t="s">
        <v>54</v>
      </c>
      <c r="BE70" s="2"/>
    </row>
    <row r="71" spans="1:57" ht="15.75" thickTop="1" x14ac:dyDescent="0.25">
      <c r="A71" s="8">
        <v>1</v>
      </c>
      <c r="B71" s="9" t="s">
        <v>55</v>
      </c>
      <c r="C71" s="14">
        <v>120.53704929424539</v>
      </c>
      <c r="D71" s="15">
        <v>110.68224624113475</v>
      </c>
      <c r="E71" s="15"/>
      <c r="F71" s="15"/>
      <c r="G71" s="15">
        <v>99.043769013157899</v>
      </c>
      <c r="H71" s="15">
        <v>77.650008755364809</v>
      </c>
      <c r="I71" s="15"/>
      <c r="J71" s="15"/>
      <c r="K71" s="15">
        <v>169.25146112676057</v>
      </c>
      <c r="L71" s="15"/>
      <c r="M71" s="15"/>
      <c r="N71" s="15">
        <v>192.87445750000001</v>
      </c>
      <c r="O71" s="15"/>
      <c r="P71" s="15"/>
      <c r="Q71" s="15">
        <v>99.222425368852456</v>
      </c>
      <c r="R71" s="15">
        <v>155.60772249999999</v>
      </c>
      <c r="S71" s="15"/>
      <c r="T71" s="15"/>
      <c r="U71" s="15">
        <v>166.91353043478261</v>
      </c>
      <c r="V71" s="15"/>
      <c r="W71" s="15"/>
      <c r="X71" s="15">
        <v>187.17143253787879</v>
      </c>
      <c r="Y71" s="15">
        <v>248.18347199999999</v>
      </c>
      <c r="Z71" s="15">
        <v>145.30754057553958</v>
      </c>
      <c r="AA71" s="15">
        <v>1262.5037380000001</v>
      </c>
      <c r="AB71" s="15">
        <v>610.88512000000003</v>
      </c>
      <c r="AC71" s="15">
        <v>310.35224085714287</v>
      </c>
      <c r="AD71" s="15">
        <v>112.16031235294118</v>
      </c>
      <c r="AE71" s="15">
        <v>112.81195722580645</v>
      </c>
      <c r="AF71" s="15"/>
      <c r="AG71" s="15">
        <v>188.90719999999999</v>
      </c>
      <c r="AH71" s="15"/>
      <c r="AI71" s="15"/>
      <c r="AJ71" s="15">
        <v>475.30308400000001</v>
      </c>
      <c r="AK71" s="15"/>
      <c r="AL71" s="15"/>
      <c r="AM71" s="15">
        <v>179.41503971830986</v>
      </c>
      <c r="AN71" s="15">
        <v>486.04722600000002</v>
      </c>
      <c r="AO71" s="15">
        <v>486.04722600000002</v>
      </c>
      <c r="AP71" s="15"/>
      <c r="AQ71" s="15"/>
      <c r="AR71" s="15">
        <v>157.78883758620691</v>
      </c>
      <c r="AS71" s="15"/>
      <c r="AT71" s="15">
        <v>155.45993892857143</v>
      </c>
      <c r="AU71" s="15">
        <v>222.99799999999999</v>
      </c>
      <c r="AV71" s="15"/>
      <c r="AW71" s="15">
        <v>136.38181098169719</v>
      </c>
      <c r="AX71" s="15"/>
      <c r="AY71" s="15"/>
      <c r="AZ71" s="15"/>
      <c r="BA71" s="15"/>
      <c r="BB71" s="15"/>
      <c r="BC71" s="15"/>
      <c r="BD71" s="16">
        <v>136.38181098169719</v>
      </c>
      <c r="BE71" s="2"/>
    </row>
    <row r="72" spans="1:57" x14ac:dyDescent="0.25">
      <c r="A72" s="5">
        <v>2</v>
      </c>
      <c r="B72" s="7" t="s">
        <v>56</v>
      </c>
      <c r="C72" s="17">
        <v>208.5985888738474</v>
      </c>
      <c r="D72" s="18">
        <v>121.62818461538461</v>
      </c>
      <c r="E72" s="18"/>
      <c r="F72" s="18"/>
      <c r="G72" s="18">
        <v>221.92318359645759</v>
      </c>
      <c r="H72" s="18">
        <v>193.60081034250479</v>
      </c>
      <c r="I72" s="18"/>
      <c r="J72" s="18"/>
      <c r="K72" s="18">
        <v>267.61855900103092</v>
      </c>
      <c r="L72" s="18"/>
      <c r="M72" s="18"/>
      <c r="N72" s="18">
        <v>314.73453836734694</v>
      </c>
      <c r="O72" s="18"/>
      <c r="P72" s="18"/>
      <c r="Q72" s="18">
        <v>157.90755383838385</v>
      </c>
      <c r="R72" s="18"/>
      <c r="S72" s="18"/>
      <c r="T72" s="18"/>
      <c r="U72" s="18">
        <v>54.471539999999997</v>
      </c>
      <c r="V72" s="18"/>
      <c r="W72" s="18"/>
      <c r="X72" s="18">
        <v>327.09847364367806</v>
      </c>
      <c r="Y72" s="18">
        <v>393.92157129770993</v>
      </c>
      <c r="Z72" s="18">
        <v>380.91739497385282</v>
      </c>
      <c r="AA72" s="18"/>
      <c r="AB72" s="18">
        <v>1967.5958000000001</v>
      </c>
      <c r="AC72" s="18">
        <v>377.31055500000002</v>
      </c>
      <c r="AD72" s="18">
        <v>138.32292076923076</v>
      </c>
      <c r="AE72" s="18">
        <v>73.057016130000093</v>
      </c>
      <c r="AF72" s="18"/>
      <c r="AG72" s="18">
        <v>80.606714999999994</v>
      </c>
      <c r="AH72" s="18">
        <v>61.002631666666666</v>
      </c>
      <c r="AI72" s="18"/>
      <c r="AJ72" s="18">
        <v>175.24335558139535</v>
      </c>
      <c r="AK72" s="18"/>
      <c r="AL72" s="18"/>
      <c r="AM72" s="18">
        <v>931.43332166666664</v>
      </c>
      <c r="AN72" s="18">
        <v>52.869551498954252</v>
      </c>
      <c r="AO72" s="18">
        <v>107.89116052631579</v>
      </c>
      <c r="AP72" s="18">
        <v>50.873649811972477</v>
      </c>
      <c r="AQ72" s="18">
        <v>9.0701924999999992</v>
      </c>
      <c r="AR72" s="18">
        <v>91.869919999999993</v>
      </c>
      <c r="AS72" s="18"/>
      <c r="AT72" s="18">
        <v>91.869919999999993</v>
      </c>
      <c r="AU72" s="18"/>
      <c r="AV72" s="18"/>
      <c r="AW72" s="18">
        <v>293.83509255733219</v>
      </c>
      <c r="AX72" s="18"/>
      <c r="AY72" s="18"/>
      <c r="AZ72" s="18"/>
      <c r="BA72" s="18"/>
      <c r="BB72" s="18"/>
      <c r="BC72" s="18"/>
      <c r="BD72" s="19">
        <v>293.83509255733219</v>
      </c>
      <c r="BE72" s="2"/>
    </row>
    <row r="73" spans="1:57" x14ac:dyDescent="0.25">
      <c r="A73" s="5">
        <v>3</v>
      </c>
      <c r="B73" s="7" t="s">
        <v>176</v>
      </c>
      <c r="C73" s="17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>
        <v>513.58935499999995</v>
      </c>
      <c r="Y73" s="18">
        <v>799.03921000000003</v>
      </c>
      <c r="Z73" s="18">
        <v>127.5</v>
      </c>
      <c r="AA73" s="18"/>
      <c r="AB73" s="18"/>
      <c r="AC73" s="18"/>
      <c r="AD73" s="18"/>
      <c r="AE73" s="18"/>
      <c r="AF73" s="18"/>
      <c r="AG73" s="18"/>
      <c r="AH73" s="18"/>
      <c r="AI73" s="18"/>
      <c r="AJ73" s="18">
        <v>328.779</v>
      </c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>
        <v>513.58935499999995</v>
      </c>
      <c r="AX73" s="18"/>
      <c r="AY73" s="18"/>
      <c r="AZ73" s="18"/>
      <c r="BA73" s="18"/>
      <c r="BB73" s="18"/>
      <c r="BC73" s="18"/>
      <c r="BD73" s="19">
        <v>513.58935499999995</v>
      </c>
      <c r="BE73" s="2"/>
    </row>
    <row r="74" spans="1:57" x14ac:dyDescent="0.25">
      <c r="A74" s="5">
        <v>4</v>
      </c>
      <c r="B74" s="7" t="s">
        <v>57</v>
      </c>
      <c r="C74" s="17">
        <v>120.73</v>
      </c>
      <c r="D74" s="18">
        <v>85.814999999999998</v>
      </c>
      <c r="E74" s="18"/>
      <c r="F74" s="18">
        <v>106.67333333333333</v>
      </c>
      <c r="G74" s="18"/>
      <c r="H74" s="18"/>
      <c r="I74" s="18"/>
      <c r="J74" s="18"/>
      <c r="K74" s="18"/>
      <c r="L74" s="18"/>
      <c r="M74" s="18"/>
      <c r="N74" s="18">
        <v>295.20249999999999</v>
      </c>
      <c r="O74" s="18"/>
      <c r="P74" s="18"/>
      <c r="Q74" s="18">
        <v>109.37333333333333</v>
      </c>
      <c r="R74" s="18"/>
      <c r="S74" s="18"/>
      <c r="T74" s="18"/>
      <c r="U74" s="18">
        <v>82</v>
      </c>
      <c r="V74" s="18"/>
      <c r="W74" s="18"/>
      <c r="X74" s="18">
        <v>200.703</v>
      </c>
      <c r="Y74" s="18"/>
      <c r="Z74" s="18">
        <v>280.39</v>
      </c>
      <c r="AA74" s="18"/>
      <c r="AB74" s="18"/>
      <c r="AC74" s="18"/>
      <c r="AD74" s="18"/>
      <c r="AE74" s="18">
        <v>145</v>
      </c>
      <c r="AF74" s="18"/>
      <c r="AG74" s="18">
        <v>29.52</v>
      </c>
      <c r="AH74" s="18"/>
      <c r="AI74" s="18"/>
      <c r="AJ74" s="18">
        <v>75.084999999999994</v>
      </c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>
        <v>138.90568181818182</v>
      </c>
      <c r="AX74" s="18"/>
      <c r="AY74" s="18"/>
      <c r="AZ74" s="18"/>
      <c r="BA74" s="18"/>
      <c r="BB74" s="18"/>
      <c r="BC74" s="18"/>
      <c r="BD74" s="19">
        <v>138.90568181818182</v>
      </c>
      <c r="BE74" s="2"/>
    </row>
    <row r="75" spans="1:57" x14ac:dyDescent="0.25">
      <c r="A75" s="5">
        <v>5</v>
      </c>
      <c r="B75" s="7" t="s">
        <v>58</v>
      </c>
      <c r="C75" s="17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>
        <v>478.74407988546494</v>
      </c>
      <c r="Y75" s="18">
        <v>478.74407988546494</v>
      </c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>
        <v>478.74407988546494</v>
      </c>
      <c r="AX75" s="18"/>
      <c r="AY75" s="18"/>
      <c r="AZ75" s="18"/>
      <c r="BA75" s="18"/>
      <c r="BB75" s="18"/>
      <c r="BC75" s="18"/>
      <c r="BD75" s="19">
        <v>478.74407988546494</v>
      </c>
      <c r="BE75" s="2"/>
    </row>
    <row r="76" spans="1:57" x14ac:dyDescent="0.25">
      <c r="A76" s="5">
        <v>6</v>
      </c>
      <c r="B76" s="7" t="s">
        <v>59</v>
      </c>
      <c r="C76" s="17">
        <v>208.75</v>
      </c>
      <c r="D76" s="18">
        <v>250</v>
      </c>
      <c r="E76" s="18"/>
      <c r="F76" s="18"/>
      <c r="G76" s="18"/>
      <c r="H76" s="18"/>
      <c r="I76" s="18"/>
      <c r="J76" s="18"/>
      <c r="K76" s="18"/>
      <c r="L76" s="18"/>
      <c r="M76" s="18"/>
      <c r="N76" s="18">
        <v>238.46666666666667</v>
      </c>
      <c r="O76" s="18"/>
      <c r="P76" s="18"/>
      <c r="Q76" s="18">
        <v>200.38356164383561</v>
      </c>
      <c r="R76" s="18"/>
      <c r="S76" s="18"/>
      <c r="T76" s="18"/>
      <c r="U76" s="18"/>
      <c r="V76" s="18"/>
      <c r="W76" s="18"/>
      <c r="X76" s="18">
        <v>470.29772234273321</v>
      </c>
      <c r="Y76" s="18">
        <v>617.4</v>
      </c>
      <c r="Z76" s="18">
        <v>472.57134468584849</v>
      </c>
      <c r="AA76" s="18"/>
      <c r="AB76" s="18"/>
      <c r="AC76" s="18"/>
      <c r="AD76" s="18"/>
      <c r="AE76" s="18">
        <v>470.66666666666669</v>
      </c>
      <c r="AF76" s="18"/>
      <c r="AG76" s="18"/>
      <c r="AH76" s="18"/>
      <c r="AI76" s="18"/>
      <c r="AJ76" s="18">
        <v>141.11111111111111</v>
      </c>
      <c r="AK76" s="18"/>
      <c r="AL76" s="18"/>
      <c r="AM76" s="18">
        <v>140.21428571428572</v>
      </c>
      <c r="AN76" s="18">
        <v>1210.1875</v>
      </c>
      <c r="AO76" s="18">
        <v>1007.8571428571429</v>
      </c>
      <c r="AP76" s="18">
        <v>1367.5555555555557</v>
      </c>
      <c r="AQ76" s="18"/>
      <c r="AR76" s="18"/>
      <c r="AS76" s="18"/>
      <c r="AT76" s="18"/>
      <c r="AU76" s="18"/>
      <c r="AV76" s="18"/>
      <c r="AW76" s="18">
        <v>464.03534836065575</v>
      </c>
      <c r="AX76" s="18"/>
      <c r="AY76" s="18"/>
      <c r="AZ76" s="18"/>
      <c r="BA76" s="18"/>
      <c r="BB76" s="18"/>
      <c r="BC76" s="18"/>
      <c r="BD76" s="19">
        <v>464.03534836065575</v>
      </c>
      <c r="BE76" s="2"/>
    </row>
    <row r="77" spans="1:57" x14ac:dyDescent="0.25">
      <c r="A77" s="5">
        <v>7</v>
      </c>
      <c r="B77" s="7" t="s">
        <v>60</v>
      </c>
      <c r="C77" s="17">
        <v>157.80891719745222</v>
      </c>
      <c r="D77" s="18">
        <v>143</v>
      </c>
      <c r="E77" s="18"/>
      <c r="F77" s="18"/>
      <c r="G77" s="18"/>
      <c r="H77" s="18"/>
      <c r="I77" s="18"/>
      <c r="J77" s="18"/>
      <c r="K77" s="18"/>
      <c r="L77" s="18"/>
      <c r="M77" s="18"/>
      <c r="N77" s="18">
        <v>381</v>
      </c>
      <c r="O77" s="18"/>
      <c r="P77" s="18"/>
      <c r="Q77" s="18">
        <v>156.46451612903226</v>
      </c>
      <c r="R77" s="18"/>
      <c r="S77" s="18"/>
      <c r="T77" s="18"/>
      <c r="U77" s="18"/>
      <c r="V77" s="18"/>
      <c r="W77" s="18"/>
      <c r="X77" s="18">
        <v>549.86764705882354</v>
      </c>
      <c r="Y77" s="18">
        <v>468</v>
      </c>
      <c r="Z77" s="18">
        <v>346.18367346938777</v>
      </c>
      <c r="AA77" s="18">
        <v>2777</v>
      </c>
      <c r="AB77" s="18"/>
      <c r="AC77" s="18">
        <v>951</v>
      </c>
      <c r="AD77" s="18"/>
      <c r="AE77" s="18">
        <v>1308</v>
      </c>
      <c r="AF77" s="18"/>
      <c r="AG77" s="18"/>
      <c r="AH77" s="18"/>
      <c r="AI77" s="18"/>
      <c r="AJ77" s="18"/>
      <c r="AK77" s="18"/>
      <c r="AL77" s="18"/>
      <c r="AM77" s="18">
        <v>795.66666666666663</v>
      </c>
      <c r="AN77" s="18"/>
      <c r="AO77" s="18"/>
      <c r="AP77" s="18"/>
      <c r="AQ77" s="18"/>
      <c r="AR77" s="18"/>
      <c r="AS77" s="18"/>
      <c r="AT77" s="18"/>
      <c r="AU77" s="18"/>
      <c r="AV77" s="18"/>
      <c r="AW77" s="18">
        <v>276.29777777777775</v>
      </c>
      <c r="AX77" s="18"/>
      <c r="AY77" s="18"/>
      <c r="AZ77" s="18"/>
      <c r="BA77" s="18"/>
      <c r="BB77" s="18"/>
      <c r="BC77" s="18"/>
      <c r="BD77" s="19">
        <v>276.29777777777775</v>
      </c>
      <c r="BE77" s="2"/>
    </row>
    <row r="78" spans="1:57" x14ac:dyDescent="0.25">
      <c r="A78" s="5">
        <v>8</v>
      </c>
      <c r="B78" s="7" t="s">
        <v>61</v>
      </c>
      <c r="C78" s="17">
        <v>170.11726093249825</v>
      </c>
      <c r="D78" s="18">
        <v>163.89643453874538</v>
      </c>
      <c r="E78" s="18">
        <v>190.81693071428572</v>
      </c>
      <c r="F78" s="18">
        <v>185</v>
      </c>
      <c r="G78" s="18">
        <v>178.08040905982907</v>
      </c>
      <c r="H78" s="18">
        <v>174.4942953488372</v>
      </c>
      <c r="I78" s="18">
        <v>218</v>
      </c>
      <c r="J78" s="18"/>
      <c r="K78" s="18">
        <v>218.66011684210525</v>
      </c>
      <c r="L78" s="18"/>
      <c r="M78" s="18"/>
      <c r="N78" s="18">
        <v>218.57982925465839</v>
      </c>
      <c r="O78" s="18"/>
      <c r="P78" s="18"/>
      <c r="Q78" s="18">
        <v>124.52142887459807</v>
      </c>
      <c r="R78" s="18">
        <v>426.59649111111111</v>
      </c>
      <c r="S78" s="18"/>
      <c r="T78" s="18"/>
      <c r="U78" s="18">
        <v>53.030678947368422</v>
      </c>
      <c r="V78" s="18"/>
      <c r="W78" s="18"/>
      <c r="X78" s="18">
        <v>386.01360568502457</v>
      </c>
      <c r="Y78" s="18">
        <v>326.14644084558824</v>
      </c>
      <c r="Z78" s="18">
        <v>504.37736580357068</v>
      </c>
      <c r="AA78" s="18">
        <v>1399.9359999999999</v>
      </c>
      <c r="AB78" s="18">
        <v>90.578800000000001</v>
      </c>
      <c r="AC78" s="18">
        <v>129.61170666666666</v>
      </c>
      <c r="AD78" s="18">
        <v>324.08926210526317</v>
      </c>
      <c r="AE78" s="18">
        <v>114.87780386934674</v>
      </c>
      <c r="AF78" s="18">
        <v>162.59636764705883</v>
      </c>
      <c r="AG78" s="18">
        <v>102.36892</v>
      </c>
      <c r="AH78" s="18">
        <v>53.734110000000001</v>
      </c>
      <c r="AI78" s="18">
        <v>327</v>
      </c>
      <c r="AJ78" s="18">
        <v>102.89485973684211</v>
      </c>
      <c r="AK78" s="18"/>
      <c r="AL78" s="18"/>
      <c r="AM78" s="18">
        <v>145.92592575</v>
      </c>
      <c r="AN78" s="18">
        <v>60.726701896551724</v>
      </c>
      <c r="AO78" s="18">
        <v>6.6751971428571428</v>
      </c>
      <c r="AP78" s="18">
        <v>77.553285172413794</v>
      </c>
      <c r="AQ78" s="18">
        <v>55.744411818181817</v>
      </c>
      <c r="AR78" s="18">
        <v>132.8109430120482</v>
      </c>
      <c r="AS78" s="18">
        <v>41.462600000000002</v>
      </c>
      <c r="AT78" s="18">
        <v>133.92494719512194</v>
      </c>
      <c r="AU78" s="18"/>
      <c r="AV78" s="18"/>
      <c r="AW78" s="18">
        <v>293.26512652450333</v>
      </c>
      <c r="AX78" s="18"/>
      <c r="AY78" s="18"/>
      <c r="AZ78" s="18"/>
      <c r="BA78" s="18"/>
      <c r="BB78" s="18"/>
      <c r="BC78" s="18"/>
      <c r="BD78" s="19">
        <v>293.26512652450333</v>
      </c>
      <c r="BE78" s="2"/>
    </row>
    <row r="79" spans="1:57" x14ac:dyDescent="0.25">
      <c r="A79" s="5">
        <v>9</v>
      </c>
      <c r="B79" s="7" t="s">
        <v>62</v>
      </c>
      <c r="C79" s="17">
        <v>213.77912396694214</v>
      </c>
      <c r="D79" s="18">
        <v>184.7964406779661</v>
      </c>
      <c r="E79" s="18">
        <v>212.18285714285713</v>
      </c>
      <c r="F79" s="18">
        <v>246.94</v>
      </c>
      <c r="G79" s="18">
        <v>215.02019801980197</v>
      </c>
      <c r="H79" s="18">
        <v>198.09279069767442</v>
      </c>
      <c r="I79" s="18">
        <v>276.78333333333336</v>
      </c>
      <c r="J79" s="18"/>
      <c r="K79" s="18">
        <v>312.07066666666668</v>
      </c>
      <c r="L79" s="18"/>
      <c r="M79" s="18"/>
      <c r="N79" s="18">
        <v>307.55490566037736</v>
      </c>
      <c r="O79" s="18"/>
      <c r="P79" s="18"/>
      <c r="Q79" s="18">
        <v>185.59944827586207</v>
      </c>
      <c r="R79" s="18">
        <v>290</v>
      </c>
      <c r="S79" s="18"/>
      <c r="T79" s="18"/>
      <c r="U79" s="18">
        <v>262.78937500000001</v>
      </c>
      <c r="V79" s="18"/>
      <c r="W79" s="18"/>
      <c r="X79" s="18">
        <v>320.11392473118281</v>
      </c>
      <c r="Y79" s="18">
        <v>645.55531914893618</v>
      </c>
      <c r="Z79" s="18">
        <v>338.73633333333333</v>
      </c>
      <c r="AA79" s="18"/>
      <c r="AB79" s="18"/>
      <c r="AC79" s="18">
        <v>903.10199999999998</v>
      </c>
      <c r="AD79" s="18"/>
      <c r="AE79" s="18">
        <v>100.13876923076923</v>
      </c>
      <c r="AF79" s="18">
        <v>810.35749999999996</v>
      </c>
      <c r="AG79" s="18">
        <v>95.82</v>
      </c>
      <c r="AH79" s="18"/>
      <c r="AI79" s="18"/>
      <c r="AJ79" s="18">
        <v>146.94</v>
      </c>
      <c r="AK79" s="18"/>
      <c r="AL79" s="18"/>
      <c r="AM79" s="18">
        <v>136.6258064516129</v>
      </c>
      <c r="AN79" s="18">
        <v>10.59</v>
      </c>
      <c r="AO79" s="18">
        <v>10.59</v>
      </c>
      <c r="AP79" s="18"/>
      <c r="AQ79" s="18"/>
      <c r="AR79" s="18">
        <v>381</v>
      </c>
      <c r="AS79" s="18"/>
      <c r="AT79" s="18">
        <v>381</v>
      </c>
      <c r="AU79" s="18"/>
      <c r="AV79" s="18"/>
      <c r="AW79" s="18">
        <v>238.56696855345911</v>
      </c>
      <c r="AX79" s="18"/>
      <c r="AY79" s="18"/>
      <c r="AZ79" s="18"/>
      <c r="BA79" s="18"/>
      <c r="BB79" s="18"/>
      <c r="BC79" s="18"/>
      <c r="BD79" s="19">
        <v>238.56696855345911</v>
      </c>
      <c r="BE79" s="2"/>
    </row>
    <row r="80" spans="1:57" x14ac:dyDescent="0.25">
      <c r="A80" s="5">
        <v>10</v>
      </c>
      <c r="B80" s="7" t="s">
        <v>63</v>
      </c>
      <c r="C80" s="17">
        <v>121.46460176991151</v>
      </c>
      <c r="D80" s="18">
        <v>93.75</v>
      </c>
      <c r="E80" s="18"/>
      <c r="F80" s="18"/>
      <c r="G80" s="18">
        <v>52.9</v>
      </c>
      <c r="H80" s="18">
        <v>52.9</v>
      </c>
      <c r="I80" s="18"/>
      <c r="J80" s="18"/>
      <c r="K80" s="18"/>
      <c r="L80" s="18"/>
      <c r="M80" s="18"/>
      <c r="N80" s="18">
        <v>139.51351351351352</v>
      </c>
      <c r="O80" s="18"/>
      <c r="P80" s="18"/>
      <c r="Q80" s="18">
        <v>155.31666666666666</v>
      </c>
      <c r="R80" s="18"/>
      <c r="S80" s="18"/>
      <c r="T80" s="18"/>
      <c r="U80" s="18"/>
      <c r="V80" s="18"/>
      <c r="W80" s="18"/>
      <c r="X80" s="18">
        <v>2759.151515151515</v>
      </c>
      <c r="Y80" s="18">
        <v>1962.375</v>
      </c>
      <c r="Z80" s="18">
        <v>1043</v>
      </c>
      <c r="AA80" s="18">
        <v>3582</v>
      </c>
      <c r="AB80" s="18">
        <v>2265.3076923076924</v>
      </c>
      <c r="AC80" s="18">
        <v>2301.8888888888887</v>
      </c>
      <c r="AD80" s="18">
        <v>3635</v>
      </c>
      <c r="AE80" s="18">
        <v>3858</v>
      </c>
      <c r="AF80" s="18">
        <v>3449</v>
      </c>
      <c r="AG80" s="18">
        <v>221</v>
      </c>
      <c r="AH80" s="18"/>
      <c r="AI80" s="18"/>
      <c r="AJ80" s="18">
        <v>411</v>
      </c>
      <c r="AK80" s="18"/>
      <c r="AL80" s="18"/>
      <c r="AM80" s="18">
        <v>4647.666666666667</v>
      </c>
      <c r="AN80" s="18"/>
      <c r="AO80" s="18"/>
      <c r="AP80" s="18"/>
      <c r="AQ80" s="18"/>
      <c r="AR80" s="18"/>
      <c r="AS80" s="18"/>
      <c r="AT80" s="18"/>
      <c r="AU80" s="18"/>
      <c r="AV80" s="18">
        <v>548</v>
      </c>
      <c r="AW80" s="18">
        <v>716.5</v>
      </c>
      <c r="AX80" s="18"/>
      <c r="AY80" s="18"/>
      <c r="AZ80" s="18"/>
      <c r="BA80" s="18"/>
      <c r="BB80" s="18"/>
      <c r="BC80" s="18"/>
      <c r="BD80" s="19">
        <v>716.5</v>
      </c>
      <c r="BE80" s="2"/>
    </row>
    <row r="81" spans="1:57" x14ac:dyDescent="0.25">
      <c r="A81" s="5">
        <v>11</v>
      </c>
      <c r="B81" s="7" t="s">
        <v>64</v>
      </c>
      <c r="C81" s="17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9"/>
      <c r="BE81" s="2"/>
    </row>
    <row r="82" spans="1:57" x14ac:dyDescent="0.25">
      <c r="A82" s="5">
        <v>12</v>
      </c>
      <c r="B82" s="7" t="s">
        <v>65</v>
      </c>
      <c r="C82" s="17">
        <v>218.22847300634504</v>
      </c>
      <c r="D82" s="18">
        <v>221.21926759880299</v>
      </c>
      <c r="E82" s="18">
        <v>172.51171357142857</v>
      </c>
      <c r="F82" s="18">
        <v>271.39633212121214</v>
      </c>
      <c r="G82" s="18">
        <v>174.65221855305467</v>
      </c>
      <c r="H82" s="18">
        <v>170.76539812925171</v>
      </c>
      <c r="I82" s="18">
        <v>211.38050000000001</v>
      </c>
      <c r="J82" s="18"/>
      <c r="K82" s="18">
        <v>241.87134823529411</v>
      </c>
      <c r="L82" s="18"/>
      <c r="M82" s="18"/>
      <c r="N82" s="18">
        <v>327.03077940298505</v>
      </c>
      <c r="O82" s="18"/>
      <c r="P82" s="18"/>
      <c r="Q82" s="18"/>
      <c r="R82" s="18">
        <v>1486.0621100000001</v>
      </c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>
        <v>218.22847300634504</v>
      </c>
      <c r="AX82" s="18"/>
      <c r="AY82" s="18"/>
      <c r="AZ82" s="18"/>
      <c r="BA82" s="18"/>
      <c r="BB82" s="18"/>
      <c r="BC82" s="18"/>
      <c r="BD82" s="19">
        <v>218.22847300634504</v>
      </c>
      <c r="BE82" s="2"/>
    </row>
    <row r="83" spans="1:57" x14ac:dyDescent="0.25">
      <c r="A83" s="5">
        <v>13</v>
      </c>
      <c r="B83" s="7" t="s">
        <v>66</v>
      </c>
      <c r="C83" s="17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9"/>
      <c r="BE83" s="2"/>
    </row>
    <row r="84" spans="1:57" x14ac:dyDescent="0.25">
      <c r="A84" s="5">
        <v>14</v>
      </c>
      <c r="B84" s="7" t="s">
        <v>67</v>
      </c>
      <c r="C84" s="17">
        <v>265.92252018531372</v>
      </c>
      <c r="D84" s="18">
        <v>165.14448958506225</v>
      </c>
      <c r="E84" s="18">
        <v>196.49</v>
      </c>
      <c r="F84" s="18">
        <v>172.07861399999999</v>
      </c>
      <c r="G84" s="18">
        <v>477.43992289250002</v>
      </c>
      <c r="H84" s="18"/>
      <c r="I84" s="18"/>
      <c r="J84" s="18"/>
      <c r="K84" s="18">
        <v>477.43992289250002</v>
      </c>
      <c r="L84" s="18"/>
      <c r="M84" s="18"/>
      <c r="N84" s="18">
        <v>422.36288885956759</v>
      </c>
      <c r="O84" s="18"/>
      <c r="P84" s="18"/>
      <c r="Q84" s="18">
        <v>189.07441423273562</v>
      </c>
      <c r="R84" s="18">
        <v>1029.5476942857142</v>
      </c>
      <c r="S84" s="18"/>
      <c r="T84" s="18"/>
      <c r="U84" s="18">
        <v>615.83698000000004</v>
      </c>
      <c r="V84" s="18"/>
      <c r="W84" s="18"/>
      <c r="X84" s="18">
        <v>236.84641065509408</v>
      </c>
      <c r="Y84" s="18">
        <v>1009.76575</v>
      </c>
      <c r="Z84" s="18">
        <v>274.32330368421054</v>
      </c>
      <c r="AA84" s="18">
        <v>1456.0276941666666</v>
      </c>
      <c r="AB84" s="18">
        <v>933.87323667162968</v>
      </c>
      <c r="AC84" s="18">
        <v>1020.4643206320976</v>
      </c>
      <c r="AD84" s="18">
        <v>1229.5529184825</v>
      </c>
      <c r="AE84" s="18">
        <v>149.80454271974307</v>
      </c>
      <c r="AF84" s="18">
        <v>173.59500333333332</v>
      </c>
      <c r="AG84" s="18">
        <v>160.12166054545455</v>
      </c>
      <c r="AH84" s="18"/>
      <c r="AI84" s="18"/>
      <c r="AJ84" s="18">
        <v>1555.2241472114999</v>
      </c>
      <c r="AK84" s="18"/>
      <c r="AL84" s="18"/>
      <c r="AM84" s="18">
        <v>262.13389242155171</v>
      </c>
      <c r="AN84" s="18">
        <v>93.140199374999995</v>
      </c>
      <c r="AO84" s="18">
        <v>93.140199374999995</v>
      </c>
      <c r="AP84" s="18"/>
      <c r="AQ84" s="18"/>
      <c r="AR84" s="18">
        <v>1495.1821749999999</v>
      </c>
      <c r="AS84" s="18">
        <v>2169.5482000000002</v>
      </c>
      <c r="AT84" s="18">
        <v>820.81614999999999</v>
      </c>
      <c r="AU84" s="18"/>
      <c r="AV84" s="18">
        <v>248.29681760047058</v>
      </c>
      <c r="AW84" s="18">
        <v>244.47100333423452</v>
      </c>
      <c r="AX84" s="18">
        <v>11730.492401484</v>
      </c>
      <c r="AY84" s="18"/>
      <c r="AZ84" s="18">
        <v>11730.492401484</v>
      </c>
      <c r="BA84" s="18"/>
      <c r="BB84" s="18"/>
      <c r="BC84" s="18"/>
      <c r="BD84" s="19">
        <v>249.08201152297391</v>
      </c>
      <c r="BE84" s="2"/>
    </row>
    <row r="85" spans="1:57" x14ac:dyDescent="0.25">
      <c r="A85" s="5">
        <v>15</v>
      </c>
      <c r="B85" s="7" t="s">
        <v>175</v>
      </c>
      <c r="C85" s="17">
        <v>179.67823210144928</v>
      </c>
      <c r="D85" s="18">
        <v>156.64282810810812</v>
      </c>
      <c r="E85" s="18"/>
      <c r="F85" s="18"/>
      <c r="G85" s="18">
        <v>314.40875249999999</v>
      </c>
      <c r="H85" s="18">
        <v>109.16231999999999</v>
      </c>
      <c r="I85" s="18"/>
      <c r="J85" s="18"/>
      <c r="K85" s="18">
        <v>519.65518499999996</v>
      </c>
      <c r="L85" s="18"/>
      <c r="M85" s="18"/>
      <c r="N85" s="18">
        <v>198.54520523809524</v>
      </c>
      <c r="O85" s="18"/>
      <c r="P85" s="18"/>
      <c r="Q85" s="18">
        <v>124.87543641025641</v>
      </c>
      <c r="R85" s="18">
        <v>332.31524999999999</v>
      </c>
      <c r="S85" s="18"/>
      <c r="T85" s="18"/>
      <c r="U85" s="18">
        <v>47.800105000000002</v>
      </c>
      <c r="V85" s="18"/>
      <c r="W85" s="18"/>
      <c r="X85" s="18">
        <v>238.07466297468355</v>
      </c>
      <c r="Y85" s="18">
        <v>350.99482</v>
      </c>
      <c r="Z85" s="18">
        <v>284.79488144444446</v>
      </c>
      <c r="AA85" s="18"/>
      <c r="AB85" s="18"/>
      <c r="AC85" s="18"/>
      <c r="AD85" s="18">
        <v>109.59299</v>
      </c>
      <c r="AE85" s="18">
        <v>115.43183428571429</v>
      </c>
      <c r="AF85" s="18"/>
      <c r="AG85" s="18">
        <v>81.585499999999996</v>
      </c>
      <c r="AH85" s="18"/>
      <c r="AI85" s="18"/>
      <c r="AJ85" s="18">
        <v>179.89981499999999</v>
      </c>
      <c r="AK85" s="18"/>
      <c r="AL85" s="18"/>
      <c r="AM85" s="18">
        <v>66.808875</v>
      </c>
      <c r="AN85" s="18"/>
      <c r="AO85" s="18"/>
      <c r="AP85" s="18"/>
      <c r="AQ85" s="18"/>
      <c r="AR85" s="18">
        <v>169.24799999999999</v>
      </c>
      <c r="AS85" s="18"/>
      <c r="AT85" s="18">
        <v>169.24799999999999</v>
      </c>
      <c r="AU85" s="18"/>
      <c r="AV85" s="18"/>
      <c r="AW85" s="18">
        <v>210.70922821548822</v>
      </c>
      <c r="AX85" s="18"/>
      <c r="AY85" s="18"/>
      <c r="AZ85" s="18"/>
      <c r="BA85" s="18"/>
      <c r="BB85" s="18"/>
      <c r="BC85" s="18"/>
      <c r="BD85" s="19">
        <v>210.70922821548822</v>
      </c>
      <c r="BE85" s="2"/>
    </row>
    <row r="86" spans="1:57" x14ac:dyDescent="0.25">
      <c r="A86" s="5">
        <v>16</v>
      </c>
      <c r="B86" s="7" t="s">
        <v>68</v>
      </c>
      <c r="C86" s="17">
        <v>110.43030303030304</v>
      </c>
      <c r="D86" s="18">
        <v>87.933333333333337</v>
      </c>
      <c r="E86" s="18"/>
      <c r="F86" s="18"/>
      <c r="G86" s="18">
        <v>52.3</v>
      </c>
      <c r="H86" s="18">
        <v>45.2</v>
      </c>
      <c r="I86" s="18"/>
      <c r="J86" s="18"/>
      <c r="K86" s="18">
        <v>66.5</v>
      </c>
      <c r="L86" s="18"/>
      <c r="M86" s="18"/>
      <c r="N86" s="18"/>
      <c r="O86" s="18"/>
      <c r="P86" s="18"/>
      <c r="Q86" s="18">
        <v>116.28846153846153</v>
      </c>
      <c r="R86" s="18">
        <v>200</v>
      </c>
      <c r="S86" s="18"/>
      <c r="T86" s="18"/>
      <c r="U86" s="18"/>
      <c r="V86" s="18"/>
      <c r="W86" s="18"/>
      <c r="X86" s="18">
        <v>210.02666666666667</v>
      </c>
      <c r="Y86" s="18">
        <v>258.66666666666669</v>
      </c>
      <c r="Z86" s="18">
        <v>245.96984126984128</v>
      </c>
      <c r="AA86" s="18">
        <v>662.2</v>
      </c>
      <c r="AB86" s="18">
        <v>84.072727272727278</v>
      </c>
      <c r="AC86" s="18">
        <v>1331.6</v>
      </c>
      <c r="AD86" s="18">
        <v>853.02499999999998</v>
      </c>
      <c r="AE86" s="18">
        <v>128.13333333333333</v>
      </c>
      <c r="AF86" s="18"/>
      <c r="AG86" s="18"/>
      <c r="AH86" s="18">
        <v>196.55</v>
      </c>
      <c r="AI86" s="18"/>
      <c r="AJ86" s="18">
        <v>233.1</v>
      </c>
      <c r="AK86" s="18"/>
      <c r="AL86" s="18"/>
      <c r="AM86" s="18">
        <v>112.17843137254901</v>
      </c>
      <c r="AN86" s="18"/>
      <c r="AO86" s="18"/>
      <c r="AP86" s="18"/>
      <c r="AQ86" s="18"/>
      <c r="AR86" s="18"/>
      <c r="AS86" s="18"/>
      <c r="AT86" s="18"/>
      <c r="AU86" s="18"/>
      <c r="AV86" s="18"/>
      <c r="AW86" s="18">
        <v>192.06666666666666</v>
      </c>
      <c r="AX86" s="18"/>
      <c r="AY86" s="18"/>
      <c r="AZ86" s="18"/>
      <c r="BA86" s="18"/>
      <c r="BB86" s="18"/>
      <c r="BC86" s="18"/>
      <c r="BD86" s="19">
        <v>192.06666666666666</v>
      </c>
      <c r="BE86" s="2"/>
    </row>
    <row r="87" spans="1:57" x14ac:dyDescent="0.25">
      <c r="A87" s="5">
        <v>17</v>
      </c>
      <c r="B87" s="7" t="s">
        <v>69</v>
      </c>
      <c r="C87" s="17">
        <v>246.99222774149661</v>
      </c>
      <c r="D87" s="18">
        <v>144.19865305322128</v>
      </c>
      <c r="E87" s="18">
        <v>189.47154333333333</v>
      </c>
      <c r="F87" s="18"/>
      <c r="G87" s="18">
        <v>281.48101151515152</v>
      </c>
      <c r="H87" s="18">
        <v>213.50448115384614</v>
      </c>
      <c r="I87" s="18"/>
      <c r="J87" s="18"/>
      <c r="K87" s="18">
        <v>533.9652671428571</v>
      </c>
      <c r="L87" s="18"/>
      <c r="M87" s="18"/>
      <c r="N87" s="18">
        <v>447.87671705479454</v>
      </c>
      <c r="O87" s="18"/>
      <c r="P87" s="18"/>
      <c r="Q87" s="18">
        <v>216.6146721192053</v>
      </c>
      <c r="R87" s="18">
        <v>823.01019916666667</v>
      </c>
      <c r="S87" s="18"/>
      <c r="T87" s="18"/>
      <c r="U87" s="18">
        <v>1169.2276400000001</v>
      </c>
      <c r="V87" s="18"/>
      <c r="W87" s="18"/>
      <c r="X87" s="18">
        <v>764.22806211034481</v>
      </c>
      <c r="Y87" s="18">
        <v>788.34257671232876</v>
      </c>
      <c r="Z87" s="18">
        <v>444.0888028205128</v>
      </c>
      <c r="AA87" s="18">
        <v>1123.0065766666667</v>
      </c>
      <c r="AB87" s="18">
        <v>397.04024399999997</v>
      </c>
      <c r="AC87" s="18">
        <v>1713.5003789473685</v>
      </c>
      <c r="AD87" s="18">
        <v>2667.6263569565217</v>
      </c>
      <c r="AE87" s="18">
        <v>274.05285101265821</v>
      </c>
      <c r="AF87" s="18">
        <v>893.58412999999996</v>
      </c>
      <c r="AG87" s="18">
        <v>205.29805666666667</v>
      </c>
      <c r="AH87" s="18">
        <v>1668.5183333333334</v>
      </c>
      <c r="AI87" s="18"/>
      <c r="AJ87" s="18">
        <v>2567.3071472727274</v>
      </c>
      <c r="AK87" s="18"/>
      <c r="AL87" s="18"/>
      <c r="AM87" s="18">
        <v>1232.47924375</v>
      </c>
      <c r="AN87" s="18">
        <v>628.21509081081081</v>
      </c>
      <c r="AO87" s="18">
        <v>617.60282121212117</v>
      </c>
      <c r="AP87" s="18">
        <v>823.60175333333336</v>
      </c>
      <c r="AQ87" s="18">
        <v>392.26</v>
      </c>
      <c r="AR87" s="18">
        <v>756.50428215053762</v>
      </c>
      <c r="AS87" s="18">
        <v>6260.0361000000003</v>
      </c>
      <c r="AT87" s="18">
        <v>630.07623464285712</v>
      </c>
      <c r="AU87" s="18">
        <v>800.29425000000003</v>
      </c>
      <c r="AV87" s="18">
        <v>371.48503375000001</v>
      </c>
      <c r="AW87" s="18">
        <v>520.01696734744712</v>
      </c>
      <c r="AX87" s="18">
        <v>2276.34539</v>
      </c>
      <c r="AY87" s="18"/>
      <c r="AZ87" s="18">
        <v>2276.34539</v>
      </c>
      <c r="BA87" s="18"/>
      <c r="BB87" s="18"/>
      <c r="BC87" s="18"/>
      <c r="BD87" s="19">
        <v>529.80455608049533</v>
      </c>
      <c r="BE87" s="2"/>
    </row>
    <row r="88" spans="1:57" x14ac:dyDescent="0.25">
      <c r="A88" s="5">
        <v>18</v>
      </c>
      <c r="B88" s="7" t="s">
        <v>70</v>
      </c>
      <c r="C88" s="17">
        <v>170.51943304450216</v>
      </c>
      <c r="D88" s="18">
        <v>153.54645598527722</v>
      </c>
      <c r="E88" s="18">
        <v>199.11700318181818</v>
      </c>
      <c r="F88" s="18">
        <v>182.79362499999999</v>
      </c>
      <c r="G88" s="18">
        <v>204.87514938361832</v>
      </c>
      <c r="H88" s="18">
        <v>179.30648537723386</v>
      </c>
      <c r="I88" s="18">
        <v>188.07861571428572</v>
      </c>
      <c r="J88" s="18"/>
      <c r="K88" s="18">
        <v>295.26577847661127</v>
      </c>
      <c r="L88" s="18">
        <v>2613.0764100000001</v>
      </c>
      <c r="M88" s="18"/>
      <c r="N88" s="18">
        <v>266.02070429667725</v>
      </c>
      <c r="O88" s="18"/>
      <c r="P88" s="18"/>
      <c r="Q88" s="18">
        <v>92.727187033309974</v>
      </c>
      <c r="R88" s="18">
        <v>800.65633747920003</v>
      </c>
      <c r="S88" s="18">
        <v>2891.1898900000001</v>
      </c>
      <c r="T88" s="18"/>
      <c r="U88" s="18">
        <v>76.044662333333335</v>
      </c>
      <c r="V88" s="18"/>
      <c r="W88" s="18"/>
      <c r="X88" s="18">
        <v>336.08276954014764</v>
      </c>
      <c r="Y88" s="18">
        <v>516.23569136456217</v>
      </c>
      <c r="Z88" s="18">
        <v>275.80887587332114</v>
      </c>
      <c r="AA88" s="18">
        <v>708.76438833333339</v>
      </c>
      <c r="AB88" s="18">
        <v>1628.9143839417438</v>
      </c>
      <c r="AC88" s="18">
        <v>521.15984687587138</v>
      </c>
      <c r="AD88" s="18">
        <v>729.02472767117627</v>
      </c>
      <c r="AE88" s="18">
        <v>147.9926843123763</v>
      </c>
      <c r="AF88" s="18">
        <v>31.579277349378</v>
      </c>
      <c r="AG88" s="18">
        <v>110.25374010169479</v>
      </c>
      <c r="AH88" s="18"/>
      <c r="AI88" s="18">
        <v>204.48359481599999</v>
      </c>
      <c r="AJ88" s="18">
        <v>2507.074559425761</v>
      </c>
      <c r="AK88" s="18"/>
      <c r="AL88" s="18">
        <v>176.54721722654168</v>
      </c>
      <c r="AM88" s="18">
        <v>303.55541574703534</v>
      </c>
      <c r="AN88" s="18">
        <v>245.24881679696719</v>
      </c>
      <c r="AO88" s="18">
        <v>286.19129029427916</v>
      </c>
      <c r="AP88" s="18">
        <v>213.91309758362354</v>
      </c>
      <c r="AQ88" s="18">
        <v>259.04799835</v>
      </c>
      <c r="AR88" s="18">
        <v>11364.962911546751</v>
      </c>
      <c r="AS88" s="18">
        <v>33314.190572500003</v>
      </c>
      <c r="AT88" s="18">
        <v>390.34908107012251</v>
      </c>
      <c r="AU88" s="18"/>
      <c r="AV88" s="18"/>
      <c r="AW88" s="18">
        <v>265.3393194520757</v>
      </c>
      <c r="AX88" s="18"/>
      <c r="AY88" s="18"/>
      <c r="AZ88" s="18"/>
      <c r="BA88" s="18"/>
      <c r="BB88" s="18"/>
      <c r="BC88" s="18"/>
      <c r="BD88" s="19">
        <v>265.3393194520757</v>
      </c>
      <c r="BE88" s="2"/>
    </row>
    <row r="89" spans="1:57" x14ac:dyDescent="0.25">
      <c r="A89" s="5">
        <v>19</v>
      </c>
      <c r="B89" s="7" t="s">
        <v>71</v>
      </c>
      <c r="C89" s="17">
        <v>85.134510927746902</v>
      </c>
      <c r="D89" s="18">
        <v>84.151160518551634</v>
      </c>
      <c r="E89" s="18"/>
      <c r="F89" s="18"/>
      <c r="G89" s="18">
        <v>124.44065296774194</v>
      </c>
      <c r="H89" s="18">
        <v>124.44065296774194</v>
      </c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>
        <v>50.584668367346936</v>
      </c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>
        <v>85.134510927746902</v>
      </c>
      <c r="AX89" s="18"/>
      <c r="AY89" s="18"/>
      <c r="AZ89" s="18"/>
      <c r="BA89" s="18"/>
      <c r="BB89" s="18"/>
      <c r="BC89" s="18"/>
      <c r="BD89" s="19">
        <v>85.134510927746902</v>
      </c>
      <c r="BE89" s="2"/>
    </row>
    <row r="90" spans="1:57" x14ac:dyDescent="0.25">
      <c r="A90" s="5">
        <v>20</v>
      </c>
      <c r="B90" s="7" t="s">
        <v>72</v>
      </c>
      <c r="C90" s="17">
        <v>124.30131842607038</v>
      </c>
      <c r="D90" s="18">
        <v>104.35312478140328</v>
      </c>
      <c r="E90" s="18">
        <v>172.785365625</v>
      </c>
      <c r="F90" s="18">
        <v>223.52904651162791</v>
      </c>
      <c r="G90" s="18">
        <v>231.67564409221902</v>
      </c>
      <c r="H90" s="18">
        <v>202.23481726618704</v>
      </c>
      <c r="I90" s="18">
        <v>212.32320000000001</v>
      </c>
      <c r="J90" s="18"/>
      <c r="K90" s="18">
        <v>350.2923086956522</v>
      </c>
      <c r="L90" s="18"/>
      <c r="M90" s="18"/>
      <c r="N90" s="18">
        <v>384.39970034722222</v>
      </c>
      <c r="O90" s="18"/>
      <c r="P90" s="18"/>
      <c r="Q90" s="18">
        <v>127.31326063348416</v>
      </c>
      <c r="R90" s="18">
        <v>475.42500000000001</v>
      </c>
      <c r="S90" s="18"/>
      <c r="T90" s="18"/>
      <c r="U90" s="18">
        <v>30.209141363636363</v>
      </c>
      <c r="V90" s="18"/>
      <c r="W90" s="18"/>
      <c r="X90" s="18">
        <v>179.55482186444766</v>
      </c>
      <c r="Y90" s="18">
        <v>413.5348587301587</v>
      </c>
      <c r="Z90" s="18">
        <v>183.40838583095916</v>
      </c>
      <c r="AA90" s="18">
        <v>1207.1526925925925</v>
      </c>
      <c r="AB90" s="18">
        <v>1458.8251166666666</v>
      </c>
      <c r="AC90" s="18">
        <v>1237.8893419354838</v>
      </c>
      <c r="AD90" s="18">
        <v>241.91274166666668</v>
      </c>
      <c r="AE90" s="18">
        <v>73.79381014925373</v>
      </c>
      <c r="AF90" s="18">
        <v>34.859345833333336</v>
      </c>
      <c r="AG90" s="18">
        <v>105.740325</v>
      </c>
      <c r="AH90" s="18">
        <v>74.45788125</v>
      </c>
      <c r="AI90" s="18">
        <v>46.916695652173914</v>
      </c>
      <c r="AJ90" s="18">
        <v>285.98735091575094</v>
      </c>
      <c r="AK90" s="18"/>
      <c r="AL90" s="18"/>
      <c r="AM90" s="18">
        <v>204.79580939691445</v>
      </c>
      <c r="AN90" s="18">
        <v>410.36474672131146</v>
      </c>
      <c r="AO90" s="18">
        <v>410.36474672131146</v>
      </c>
      <c r="AP90" s="18"/>
      <c r="AQ90" s="18"/>
      <c r="AR90" s="18">
        <v>1895.1097937500001</v>
      </c>
      <c r="AS90" s="18">
        <v>5719.0613333333331</v>
      </c>
      <c r="AT90" s="18">
        <v>1012.6594384615385</v>
      </c>
      <c r="AU90" s="18"/>
      <c r="AV90" s="18">
        <v>55.125879458709228</v>
      </c>
      <c r="AW90" s="18">
        <v>143.15449501200163</v>
      </c>
      <c r="AX90" s="18">
        <v>478.58446666666669</v>
      </c>
      <c r="AY90" s="18"/>
      <c r="AZ90" s="18"/>
      <c r="BA90" s="18"/>
      <c r="BB90" s="18"/>
      <c r="BC90" s="18">
        <v>478.58446666666669</v>
      </c>
      <c r="BD90" s="19">
        <v>143.62513630517392</v>
      </c>
      <c r="BE90" s="2"/>
    </row>
    <row r="91" spans="1:57" x14ac:dyDescent="0.25">
      <c r="A91" s="5">
        <v>21</v>
      </c>
      <c r="B91" s="7" t="s">
        <v>73</v>
      </c>
      <c r="C91" s="17">
        <v>346.45859872611464</v>
      </c>
      <c r="D91" s="18">
        <v>435.75</v>
      </c>
      <c r="E91" s="18"/>
      <c r="F91" s="18"/>
      <c r="G91" s="18">
        <v>508.07894736842104</v>
      </c>
      <c r="H91" s="18"/>
      <c r="I91" s="18"/>
      <c r="J91" s="18"/>
      <c r="K91" s="18">
        <v>508.07894736842104</v>
      </c>
      <c r="L91" s="18"/>
      <c r="M91" s="18"/>
      <c r="N91" s="18">
        <v>397.38</v>
      </c>
      <c r="O91" s="18"/>
      <c r="P91" s="18"/>
      <c r="Q91" s="18">
        <v>105.04761904761905</v>
      </c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>
        <v>346.45859872611464</v>
      </c>
      <c r="AX91" s="18"/>
      <c r="AY91" s="18"/>
      <c r="AZ91" s="18"/>
      <c r="BA91" s="18"/>
      <c r="BB91" s="18"/>
      <c r="BC91" s="18"/>
      <c r="BD91" s="19">
        <v>346.45859872611464</v>
      </c>
      <c r="BE91" s="2"/>
    </row>
    <row r="92" spans="1:57" x14ac:dyDescent="0.25">
      <c r="A92" s="5">
        <v>22</v>
      </c>
      <c r="B92" s="7" t="s">
        <v>74</v>
      </c>
      <c r="C92" s="17">
        <v>179.69311782608696</v>
      </c>
      <c r="D92" s="18"/>
      <c r="E92" s="18"/>
      <c r="F92" s="18"/>
      <c r="G92" s="18">
        <v>190.22781000000001</v>
      </c>
      <c r="H92" s="18"/>
      <c r="I92" s="18"/>
      <c r="J92" s="18"/>
      <c r="K92" s="18">
        <v>190.22781000000001</v>
      </c>
      <c r="L92" s="18"/>
      <c r="M92" s="18"/>
      <c r="N92" s="18">
        <v>427.25844888888889</v>
      </c>
      <c r="O92" s="18"/>
      <c r="P92" s="18"/>
      <c r="Q92" s="18">
        <v>140.04939754385964</v>
      </c>
      <c r="R92" s="18"/>
      <c r="S92" s="18"/>
      <c r="T92" s="18"/>
      <c r="U92" s="18"/>
      <c r="V92" s="18"/>
      <c r="W92" s="18"/>
      <c r="X92" s="18">
        <v>427.80982317948718</v>
      </c>
      <c r="Y92" s="18">
        <v>635.77514198347103</v>
      </c>
      <c r="Z92" s="18">
        <v>329.96789968627451</v>
      </c>
      <c r="AA92" s="18"/>
      <c r="AB92" s="18"/>
      <c r="AC92" s="18"/>
      <c r="AD92" s="18"/>
      <c r="AE92" s="18"/>
      <c r="AF92" s="18"/>
      <c r="AG92" s="18"/>
      <c r="AH92" s="18"/>
      <c r="AI92" s="18"/>
      <c r="AJ92" s="18">
        <v>2394.3012699999999</v>
      </c>
      <c r="AK92" s="18"/>
      <c r="AL92" s="18"/>
      <c r="AM92" s="18">
        <v>260.07101307692307</v>
      </c>
      <c r="AN92" s="18">
        <v>804.23232538461536</v>
      </c>
      <c r="AO92" s="18">
        <v>293.96328714285715</v>
      </c>
      <c r="AP92" s="18">
        <v>1399.5462033333333</v>
      </c>
      <c r="AQ92" s="18"/>
      <c r="AR92" s="18"/>
      <c r="AS92" s="18"/>
      <c r="AT92" s="18"/>
      <c r="AU92" s="18"/>
      <c r="AV92" s="18"/>
      <c r="AW92" s="18">
        <v>401.90609406779663</v>
      </c>
      <c r="AX92" s="18"/>
      <c r="AY92" s="18"/>
      <c r="AZ92" s="18"/>
      <c r="BA92" s="18"/>
      <c r="BB92" s="18"/>
      <c r="BC92" s="18"/>
      <c r="BD92" s="19">
        <v>401.90609406779663</v>
      </c>
      <c r="BE92" s="2"/>
    </row>
    <row r="93" spans="1:57" x14ac:dyDescent="0.25">
      <c r="A93" s="5">
        <v>23</v>
      </c>
      <c r="B93" s="7" t="s">
        <v>75</v>
      </c>
      <c r="C93" s="17">
        <v>192.38636363636363</v>
      </c>
      <c r="D93" s="18">
        <v>171.33333333333334</v>
      </c>
      <c r="E93" s="18"/>
      <c r="F93" s="18">
        <v>380</v>
      </c>
      <c r="G93" s="18">
        <v>173.41176470588235</v>
      </c>
      <c r="H93" s="18">
        <v>172.73333333333332</v>
      </c>
      <c r="I93" s="18"/>
      <c r="J93" s="18"/>
      <c r="K93" s="18">
        <v>178.5</v>
      </c>
      <c r="L93" s="18"/>
      <c r="M93" s="18"/>
      <c r="N93" s="18"/>
      <c r="O93" s="18"/>
      <c r="P93" s="18"/>
      <c r="Q93" s="18">
        <v>247.5</v>
      </c>
      <c r="R93" s="18"/>
      <c r="S93" s="18"/>
      <c r="T93" s="18"/>
      <c r="U93" s="18">
        <v>910</v>
      </c>
      <c r="V93" s="18"/>
      <c r="W93" s="18"/>
      <c r="X93" s="18">
        <v>619.22222222222217</v>
      </c>
      <c r="Y93" s="18">
        <v>584</v>
      </c>
      <c r="Z93" s="18">
        <v>474.41269841269843</v>
      </c>
      <c r="AA93" s="18"/>
      <c r="AB93" s="18"/>
      <c r="AC93" s="18"/>
      <c r="AD93" s="18"/>
      <c r="AE93" s="18">
        <v>149</v>
      </c>
      <c r="AF93" s="18"/>
      <c r="AG93" s="18">
        <v>30</v>
      </c>
      <c r="AH93" s="18"/>
      <c r="AI93" s="18"/>
      <c r="AJ93" s="18">
        <v>1457.6666666666667</v>
      </c>
      <c r="AK93" s="18"/>
      <c r="AL93" s="18"/>
      <c r="AM93" s="18">
        <v>1449.3333333333333</v>
      </c>
      <c r="AN93" s="18">
        <v>35</v>
      </c>
      <c r="AO93" s="18">
        <v>35</v>
      </c>
      <c r="AP93" s="18"/>
      <c r="AQ93" s="18"/>
      <c r="AR93" s="18">
        <v>1109.3333333333333</v>
      </c>
      <c r="AS93" s="18"/>
      <c r="AT93" s="18"/>
      <c r="AU93" s="18">
        <v>1109.3333333333333</v>
      </c>
      <c r="AV93" s="18"/>
      <c r="AW93" s="18">
        <v>504.5128205128205</v>
      </c>
      <c r="AX93" s="18">
        <v>1396.5</v>
      </c>
      <c r="AY93" s="18">
        <v>754</v>
      </c>
      <c r="AZ93" s="18"/>
      <c r="BA93" s="18"/>
      <c r="BB93" s="18"/>
      <c r="BC93" s="18">
        <v>2681.5</v>
      </c>
      <c r="BD93" s="19">
        <v>568.22619047619048</v>
      </c>
      <c r="BE93" s="2"/>
    </row>
    <row r="94" spans="1:57" x14ac:dyDescent="0.25">
      <c r="A94" s="5">
        <v>24</v>
      </c>
      <c r="B94" s="7" t="s">
        <v>76</v>
      </c>
      <c r="C94" s="17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9"/>
      <c r="BE94" s="2"/>
    </row>
    <row r="95" spans="1:57" x14ac:dyDescent="0.25">
      <c r="A95" s="5">
        <v>25</v>
      </c>
      <c r="B95" s="7" t="s">
        <v>77</v>
      </c>
      <c r="C95" s="17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9"/>
      <c r="BE95" s="2"/>
    </row>
    <row r="96" spans="1:57" x14ac:dyDescent="0.25">
      <c r="A96" s="5">
        <v>26</v>
      </c>
      <c r="B96" s="7" t="s">
        <v>174</v>
      </c>
      <c r="C96" s="17">
        <v>108.92649329881657</v>
      </c>
      <c r="D96" s="18">
        <v>109.70906025718608</v>
      </c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>
        <v>74.441376000000005</v>
      </c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>
        <v>108.92649329881657</v>
      </c>
      <c r="AX96" s="18"/>
      <c r="AY96" s="18"/>
      <c r="AZ96" s="18"/>
      <c r="BA96" s="18"/>
      <c r="BB96" s="18"/>
      <c r="BC96" s="18"/>
      <c r="BD96" s="19">
        <v>108.92649329881657</v>
      </c>
      <c r="BE96" s="2"/>
    </row>
    <row r="97" spans="1:57" ht="15.75" thickBot="1" x14ac:dyDescent="0.3">
      <c r="A97" s="23">
        <v>27</v>
      </c>
      <c r="B97" s="24" t="s">
        <v>78</v>
      </c>
      <c r="C97" s="25">
        <v>150.07246825623972</v>
      </c>
      <c r="D97" s="26">
        <v>122.9261868534124</v>
      </c>
      <c r="E97" s="26">
        <v>189.44545483606558</v>
      </c>
      <c r="F97" s="26">
        <v>230.91431546391752</v>
      </c>
      <c r="G97" s="26">
        <v>203.0261976648014</v>
      </c>
      <c r="H97" s="26">
        <v>166.32529971222149</v>
      </c>
      <c r="I97" s="26">
        <v>214.15384733333335</v>
      </c>
      <c r="J97" s="26"/>
      <c r="K97" s="26">
        <v>320.59140743956567</v>
      </c>
      <c r="L97" s="26">
        <v>2613.0764100000001</v>
      </c>
      <c r="M97" s="26"/>
      <c r="N97" s="26">
        <v>296.27598651061021</v>
      </c>
      <c r="O97" s="26"/>
      <c r="P97" s="26"/>
      <c r="Q97" s="26">
        <v>132.20114248642926</v>
      </c>
      <c r="R97" s="26">
        <v>726.59302246109894</v>
      </c>
      <c r="S97" s="26">
        <v>2891.1898900000001</v>
      </c>
      <c r="T97" s="26"/>
      <c r="U97" s="26">
        <v>71.872442643979056</v>
      </c>
      <c r="V97" s="26"/>
      <c r="W97" s="26"/>
      <c r="X97" s="26">
        <v>309.2713321032337</v>
      </c>
      <c r="Y97" s="26">
        <v>478.55096958873997</v>
      </c>
      <c r="Z97" s="26">
        <v>318.53288359355736</v>
      </c>
      <c r="AA97" s="26">
        <v>1408.913373442623</v>
      </c>
      <c r="AB97" s="26">
        <v>1140.4750840677852</v>
      </c>
      <c r="AC97" s="26">
        <v>923.28449401288049</v>
      </c>
      <c r="AD97" s="26">
        <v>928.98946896656628</v>
      </c>
      <c r="AE97" s="26">
        <v>123.06598273687645</v>
      </c>
      <c r="AF97" s="26">
        <v>205.03873051909599</v>
      </c>
      <c r="AG97" s="26">
        <v>128.12552788338979</v>
      </c>
      <c r="AH97" s="26">
        <v>171.3414578</v>
      </c>
      <c r="AI97" s="26">
        <v>83.741447382068969</v>
      </c>
      <c r="AJ97" s="26">
        <v>581.59779338778094</v>
      </c>
      <c r="AK97" s="26"/>
      <c r="AL97" s="26">
        <v>176.54721722654168</v>
      </c>
      <c r="AM97" s="26">
        <v>363.20133219466391</v>
      </c>
      <c r="AN97" s="26">
        <v>187.56947699805906</v>
      </c>
      <c r="AO97" s="26">
        <v>385.56601057805779</v>
      </c>
      <c r="AP97" s="26">
        <v>102.4851234538832</v>
      </c>
      <c r="AQ97" s="26">
        <v>81.068727501666672</v>
      </c>
      <c r="AR97" s="26">
        <v>1074.367259126285</v>
      </c>
      <c r="AS97" s="26">
        <v>15888.499319</v>
      </c>
      <c r="AT97" s="26">
        <v>358.07444020083841</v>
      </c>
      <c r="AU97" s="26">
        <v>809.03977499999996</v>
      </c>
      <c r="AV97" s="26">
        <v>62.652520816093805</v>
      </c>
      <c r="AW97" s="26">
        <v>225.36899323702656</v>
      </c>
      <c r="AX97" s="26">
        <v>1314.3832198148696</v>
      </c>
      <c r="AY97" s="26">
        <v>754</v>
      </c>
      <c r="AZ97" s="26">
        <v>3221.7600911484001</v>
      </c>
      <c r="BA97" s="26"/>
      <c r="BB97" s="26"/>
      <c r="BC97" s="26">
        <v>793.28668571428568</v>
      </c>
      <c r="BD97" s="27">
        <v>226.31246646330689</v>
      </c>
      <c r="BE97" s="2"/>
    </row>
    <row r="98" spans="1:57" ht="15.75" thickTop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</row>
    <row r="99" spans="1:57" x14ac:dyDescent="0.25">
      <c r="B99" s="1" t="s">
        <v>80</v>
      </c>
      <c r="D99" t="s">
        <v>167</v>
      </c>
    </row>
    <row r="101" spans="1:57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</row>
    <row r="102" spans="1:57" ht="43.5" customHeight="1" thickTop="1" thickBot="1" x14ac:dyDescent="0.3">
      <c r="A102" s="10" t="s">
        <v>0</v>
      </c>
      <c r="B102" s="12" t="s">
        <v>1</v>
      </c>
      <c r="C102" s="13" t="s">
        <v>2</v>
      </c>
      <c r="D102" s="11" t="s">
        <v>3</v>
      </c>
      <c r="E102" s="11" t="s">
        <v>4</v>
      </c>
      <c r="F102" s="11" t="s">
        <v>5</v>
      </c>
      <c r="G102" s="11" t="s">
        <v>6</v>
      </c>
      <c r="H102" s="11" t="s">
        <v>7</v>
      </c>
      <c r="I102" s="11" t="s">
        <v>8</v>
      </c>
      <c r="J102" s="11" t="s">
        <v>9</v>
      </c>
      <c r="K102" s="11" t="s">
        <v>10</v>
      </c>
      <c r="L102" s="11" t="s">
        <v>11</v>
      </c>
      <c r="M102" s="11" t="s">
        <v>12</v>
      </c>
      <c r="N102" s="11" t="s">
        <v>13</v>
      </c>
      <c r="O102" s="11" t="s">
        <v>14</v>
      </c>
      <c r="P102" s="11" t="s">
        <v>15</v>
      </c>
      <c r="Q102" s="11" t="s">
        <v>16</v>
      </c>
      <c r="R102" s="11" t="s">
        <v>17</v>
      </c>
      <c r="S102" s="11" t="s">
        <v>18</v>
      </c>
      <c r="T102" s="11" t="s">
        <v>19</v>
      </c>
      <c r="U102" s="11" t="s">
        <v>20</v>
      </c>
      <c r="V102" s="11" t="s">
        <v>21</v>
      </c>
      <c r="W102" s="11" t="s">
        <v>22</v>
      </c>
      <c r="X102" s="11" t="s">
        <v>23</v>
      </c>
      <c r="Y102" s="11" t="s">
        <v>24</v>
      </c>
      <c r="Z102" s="11" t="s">
        <v>25</v>
      </c>
      <c r="AA102" s="11" t="s">
        <v>26</v>
      </c>
      <c r="AB102" s="11" t="s">
        <v>27</v>
      </c>
      <c r="AC102" s="11" t="s">
        <v>28</v>
      </c>
      <c r="AD102" s="11" t="s">
        <v>29</v>
      </c>
      <c r="AE102" s="11" t="s">
        <v>30</v>
      </c>
      <c r="AF102" s="11" t="s">
        <v>31</v>
      </c>
      <c r="AG102" s="11" t="s">
        <v>32</v>
      </c>
      <c r="AH102" s="11" t="s">
        <v>33</v>
      </c>
      <c r="AI102" s="11" t="s">
        <v>34</v>
      </c>
      <c r="AJ102" s="11" t="s">
        <v>35</v>
      </c>
      <c r="AK102" s="11" t="s">
        <v>36</v>
      </c>
      <c r="AL102" s="11" t="s">
        <v>37</v>
      </c>
      <c r="AM102" s="11" t="s">
        <v>38</v>
      </c>
      <c r="AN102" s="11" t="s">
        <v>39</v>
      </c>
      <c r="AO102" s="11" t="s">
        <v>40</v>
      </c>
      <c r="AP102" s="11" t="s">
        <v>41</v>
      </c>
      <c r="AQ102" s="11" t="s">
        <v>42</v>
      </c>
      <c r="AR102" s="11" t="s">
        <v>43</v>
      </c>
      <c r="AS102" s="11" t="s">
        <v>44</v>
      </c>
      <c r="AT102" s="11" t="s">
        <v>45</v>
      </c>
      <c r="AU102" s="11" t="s">
        <v>46</v>
      </c>
      <c r="AV102" s="11" t="s">
        <v>47</v>
      </c>
      <c r="AW102" s="11" t="s">
        <v>48</v>
      </c>
      <c r="AX102" s="11" t="s">
        <v>49</v>
      </c>
      <c r="AY102" s="11" t="s">
        <v>50</v>
      </c>
      <c r="AZ102" s="11" t="s">
        <v>51</v>
      </c>
      <c r="BA102" s="11" t="s">
        <v>52</v>
      </c>
      <c r="BB102" s="11" t="s">
        <v>53</v>
      </c>
      <c r="BC102" s="11" t="s">
        <v>20</v>
      </c>
      <c r="BD102" s="12" t="s">
        <v>54</v>
      </c>
      <c r="BE102" s="2"/>
    </row>
    <row r="103" spans="1:57" ht="15.75" thickTop="1" x14ac:dyDescent="0.25">
      <c r="A103" s="8">
        <v>1</v>
      </c>
      <c r="B103" s="9" t="s">
        <v>55</v>
      </c>
      <c r="C103" s="28">
        <v>0.67720361127101181</v>
      </c>
      <c r="D103" s="29">
        <v>0.33319939229432866</v>
      </c>
      <c r="E103" s="29"/>
      <c r="F103" s="29"/>
      <c r="G103" s="29">
        <v>9.1835337391910757E-2</v>
      </c>
      <c r="H103" s="29">
        <v>5.5183153324113741E-2</v>
      </c>
      <c r="I103" s="29"/>
      <c r="J103" s="29"/>
      <c r="K103" s="29">
        <v>3.6652184067797015E-2</v>
      </c>
      <c r="L103" s="29"/>
      <c r="M103" s="29"/>
      <c r="N103" s="29">
        <v>0.16471829281951617</v>
      </c>
      <c r="O103" s="29"/>
      <c r="P103" s="29"/>
      <c r="Q103" s="29">
        <v>7.3842900744040652E-2</v>
      </c>
      <c r="R103" s="29">
        <v>1.8984546240938703E-3</v>
      </c>
      <c r="S103" s="29"/>
      <c r="T103" s="29"/>
      <c r="U103" s="29">
        <v>1.170923339712166E-2</v>
      </c>
      <c r="V103" s="29"/>
      <c r="W103" s="29"/>
      <c r="X103" s="29">
        <v>0.30142729099563104</v>
      </c>
      <c r="Y103" s="29">
        <v>6.8127813199930429E-2</v>
      </c>
      <c r="Z103" s="29">
        <v>6.1604443109605896E-2</v>
      </c>
      <c r="AA103" s="29">
        <v>1.9253591827213909E-2</v>
      </c>
      <c r="AB103" s="29">
        <v>1.1179435656101246E-2</v>
      </c>
      <c r="AC103" s="29">
        <v>3.3130806917953268E-2</v>
      </c>
      <c r="AD103" s="29">
        <v>5.8156359843360575E-3</v>
      </c>
      <c r="AE103" s="29">
        <v>5.3332987998882711E-2</v>
      </c>
      <c r="AF103" s="29"/>
      <c r="AG103" s="29">
        <v>2.8808961213720092E-3</v>
      </c>
      <c r="AH103" s="29"/>
      <c r="AI103" s="29"/>
      <c r="AJ103" s="29">
        <v>7.2485263196519472E-3</v>
      </c>
      <c r="AK103" s="29"/>
      <c r="AL103" s="29"/>
      <c r="AM103" s="29">
        <v>3.8853153860583564E-2</v>
      </c>
      <c r="AN103" s="29">
        <v>7.4123779728195883E-3</v>
      </c>
      <c r="AO103" s="29">
        <v>7.4123779728195883E-3</v>
      </c>
      <c r="AP103" s="29"/>
      <c r="AQ103" s="29"/>
      <c r="AR103" s="29">
        <v>1.3956719760537598E-2</v>
      </c>
      <c r="AS103" s="29"/>
      <c r="AT103" s="29">
        <v>1.327656138301285E-2</v>
      </c>
      <c r="AU103" s="29">
        <v>6.8015837752474794E-4</v>
      </c>
      <c r="AV103" s="29"/>
      <c r="AW103" s="29">
        <v>1</v>
      </c>
      <c r="AX103" s="29">
        <v>0</v>
      </c>
      <c r="AY103" s="29"/>
      <c r="AZ103" s="29"/>
      <c r="BA103" s="29"/>
      <c r="BB103" s="29"/>
      <c r="BC103" s="29"/>
      <c r="BD103" s="30">
        <v>1</v>
      </c>
      <c r="BE103" s="2"/>
    </row>
    <row r="104" spans="1:57" x14ac:dyDescent="0.25">
      <c r="A104" s="5">
        <v>2</v>
      </c>
      <c r="B104" s="7" t="s">
        <v>56</v>
      </c>
      <c r="C104" s="31">
        <v>8.1342371457087906E-2</v>
      </c>
      <c r="D104" s="32">
        <v>5.0400892953263842E-3</v>
      </c>
      <c r="E104" s="32">
        <v>0</v>
      </c>
      <c r="F104" s="32">
        <v>0</v>
      </c>
      <c r="G104" s="32">
        <v>5.9775062220821469E-2</v>
      </c>
      <c r="H104" s="32">
        <v>3.219296014271391E-2</v>
      </c>
      <c r="I104" s="32">
        <v>0</v>
      </c>
      <c r="J104" s="32">
        <v>0</v>
      </c>
      <c r="K104" s="32">
        <v>2.7582102078107559E-2</v>
      </c>
      <c r="L104" s="32">
        <v>0</v>
      </c>
      <c r="M104" s="32">
        <v>0</v>
      </c>
      <c r="N104" s="32">
        <v>8.1931307911934578E-3</v>
      </c>
      <c r="O104" s="32">
        <v>0</v>
      </c>
      <c r="P104" s="32">
        <v>0</v>
      </c>
      <c r="Q104" s="32">
        <v>8.3051504471055148E-3</v>
      </c>
      <c r="R104" s="32">
        <v>0</v>
      </c>
      <c r="S104" s="32">
        <v>0</v>
      </c>
      <c r="T104" s="32">
        <v>0</v>
      </c>
      <c r="U104" s="32">
        <v>2.8938702641073806E-5</v>
      </c>
      <c r="V104" s="32">
        <v>0</v>
      </c>
      <c r="W104" s="32">
        <v>0</v>
      </c>
      <c r="X104" s="32">
        <v>0.9057166012526866</v>
      </c>
      <c r="Y104" s="32">
        <v>5.4830279344232111E-2</v>
      </c>
      <c r="Z104" s="32">
        <v>0.76737657516676261</v>
      </c>
      <c r="AA104" s="32">
        <v>0</v>
      </c>
      <c r="AB104" s="32">
        <v>2.0906208920851415E-3</v>
      </c>
      <c r="AC104" s="32">
        <v>1.2027063623848554E-3</v>
      </c>
      <c r="AD104" s="32">
        <v>9.5531568124588651E-4</v>
      </c>
      <c r="AE104" s="32">
        <v>3.8812474654291135E-2</v>
      </c>
      <c r="AF104" s="32">
        <v>0</v>
      </c>
      <c r="AG104" s="32">
        <v>4.2823348784682487E-4</v>
      </c>
      <c r="AH104" s="32">
        <v>3.8890114392755248E-4</v>
      </c>
      <c r="AI104" s="32">
        <v>0</v>
      </c>
      <c r="AJ104" s="32">
        <v>4.0033118276211824E-3</v>
      </c>
      <c r="AK104" s="32">
        <v>0</v>
      </c>
      <c r="AL104" s="32">
        <v>0</v>
      </c>
      <c r="AM104" s="32">
        <v>3.5628182692289415E-2</v>
      </c>
      <c r="AN104" s="32">
        <v>1.2892220219663063E-2</v>
      </c>
      <c r="AO104" s="32">
        <v>1.0890526324270774E-3</v>
      </c>
      <c r="AP104" s="32">
        <v>1.1783892963925919E-2</v>
      </c>
      <c r="AQ104" s="32">
        <v>1.9274623310065978E-5</v>
      </c>
      <c r="AR104" s="32">
        <v>4.8807070564541395E-5</v>
      </c>
      <c r="AS104" s="32">
        <v>0</v>
      </c>
      <c r="AT104" s="32">
        <v>4.8807070564541395E-5</v>
      </c>
      <c r="AU104" s="32">
        <v>0</v>
      </c>
      <c r="AV104" s="32">
        <v>0</v>
      </c>
      <c r="AW104" s="32">
        <v>1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</v>
      </c>
      <c r="BD104" s="33">
        <v>1</v>
      </c>
      <c r="BE104" s="2"/>
    </row>
    <row r="105" spans="1:57" x14ac:dyDescent="0.25">
      <c r="A105" s="5">
        <v>3</v>
      </c>
      <c r="B105" s="7" t="s">
        <v>176</v>
      </c>
      <c r="C105" s="31">
        <v>0</v>
      </c>
      <c r="D105" s="32"/>
      <c r="E105" s="32"/>
      <c r="F105" s="32"/>
      <c r="G105" s="32">
        <v>0</v>
      </c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>
        <v>1</v>
      </c>
      <c r="Y105" s="32">
        <v>0.77789697374082067</v>
      </c>
      <c r="Z105" s="32">
        <v>6.2063202225053904E-2</v>
      </c>
      <c r="AA105" s="32"/>
      <c r="AB105" s="32"/>
      <c r="AC105" s="32"/>
      <c r="AD105" s="32"/>
      <c r="AE105" s="32"/>
      <c r="AF105" s="32"/>
      <c r="AG105" s="32"/>
      <c r="AH105" s="32"/>
      <c r="AI105" s="32"/>
      <c r="AJ105" s="32">
        <v>0.16003982403412548</v>
      </c>
      <c r="AK105" s="32"/>
      <c r="AL105" s="32"/>
      <c r="AM105" s="32"/>
      <c r="AN105" s="32">
        <v>0</v>
      </c>
      <c r="AO105" s="32"/>
      <c r="AP105" s="32"/>
      <c r="AQ105" s="32"/>
      <c r="AR105" s="32">
        <v>0</v>
      </c>
      <c r="AS105" s="32"/>
      <c r="AT105" s="32"/>
      <c r="AU105" s="32"/>
      <c r="AV105" s="32"/>
      <c r="AW105" s="32">
        <v>1</v>
      </c>
      <c r="AX105" s="32">
        <v>0</v>
      </c>
      <c r="AY105" s="32"/>
      <c r="AZ105" s="32"/>
      <c r="BA105" s="32"/>
      <c r="BB105" s="32"/>
      <c r="BC105" s="32"/>
      <c r="BD105" s="33">
        <v>1</v>
      </c>
      <c r="BE105" s="2"/>
    </row>
    <row r="106" spans="1:57" x14ac:dyDescent="0.25">
      <c r="A106" s="5">
        <v>4</v>
      </c>
      <c r="B106" s="7" t="s">
        <v>57</v>
      </c>
      <c r="C106" s="31">
        <v>0.67161661362762504</v>
      </c>
      <c r="D106" s="32">
        <v>0.19657059646424568</v>
      </c>
      <c r="E106" s="32"/>
      <c r="F106" s="32">
        <v>5.2360578220996913E-2</v>
      </c>
      <c r="G106" s="32">
        <v>0</v>
      </c>
      <c r="H106" s="32"/>
      <c r="I106" s="32"/>
      <c r="J106" s="32"/>
      <c r="K106" s="32"/>
      <c r="L106" s="32"/>
      <c r="M106" s="32"/>
      <c r="N106" s="32">
        <v>0.19320009489761691</v>
      </c>
      <c r="O106" s="32"/>
      <c r="P106" s="32"/>
      <c r="Q106" s="32">
        <v>0.2684293626316091</v>
      </c>
      <c r="R106" s="32"/>
      <c r="S106" s="32"/>
      <c r="T106" s="32"/>
      <c r="U106" s="32">
        <v>1.3416559634153325E-2</v>
      </c>
      <c r="V106" s="32"/>
      <c r="W106" s="32"/>
      <c r="X106" s="32">
        <v>0.32838338637237496</v>
      </c>
      <c r="Y106" s="32"/>
      <c r="Z106" s="32">
        <v>0.27525871871855495</v>
      </c>
      <c r="AA106" s="32"/>
      <c r="AB106" s="32"/>
      <c r="AC106" s="32"/>
      <c r="AD106" s="32"/>
      <c r="AE106" s="32">
        <v>2.3724404231124784E-2</v>
      </c>
      <c r="AF106" s="32"/>
      <c r="AG106" s="32">
        <v>4.8299614682951967E-3</v>
      </c>
      <c r="AH106" s="32"/>
      <c r="AI106" s="32"/>
      <c r="AJ106" s="32">
        <v>2.4570301954400058E-2</v>
      </c>
      <c r="AK106" s="32"/>
      <c r="AL106" s="32"/>
      <c r="AM106" s="32"/>
      <c r="AN106" s="32">
        <v>0</v>
      </c>
      <c r="AO106" s="32"/>
      <c r="AP106" s="32"/>
      <c r="AQ106" s="32"/>
      <c r="AR106" s="32">
        <v>0</v>
      </c>
      <c r="AS106" s="32"/>
      <c r="AT106" s="32"/>
      <c r="AU106" s="32"/>
      <c r="AV106" s="32"/>
      <c r="AW106" s="32">
        <v>1</v>
      </c>
      <c r="AX106" s="32">
        <v>0</v>
      </c>
      <c r="AY106" s="32"/>
      <c r="AZ106" s="32"/>
      <c r="BA106" s="32"/>
      <c r="BB106" s="32"/>
      <c r="BC106" s="32"/>
      <c r="BD106" s="33">
        <v>1</v>
      </c>
      <c r="BE106" s="2"/>
    </row>
    <row r="107" spans="1:57" x14ac:dyDescent="0.25">
      <c r="A107" s="5">
        <v>5</v>
      </c>
      <c r="B107" s="7" t="s">
        <v>58</v>
      </c>
      <c r="C107" s="31">
        <v>0</v>
      </c>
      <c r="D107" s="32"/>
      <c r="E107" s="32"/>
      <c r="F107" s="32"/>
      <c r="G107" s="32">
        <v>0</v>
      </c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>
        <v>1</v>
      </c>
      <c r="Y107" s="32">
        <v>1</v>
      </c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>
        <v>0</v>
      </c>
      <c r="AO107" s="32"/>
      <c r="AP107" s="32"/>
      <c r="AQ107" s="32"/>
      <c r="AR107" s="32">
        <v>0</v>
      </c>
      <c r="AS107" s="32"/>
      <c r="AT107" s="32"/>
      <c r="AU107" s="32"/>
      <c r="AV107" s="32"/>
      <c r="AW107" s="32">
        <v>1</v>
      </c>
      <c r="AX107" s="32">
        <v>0</v>
      </c>
      <c r="AY107" s="32"/>
      <c r="AZ107" s="32"/>
      <c r="BA107" s="32"/>
      <c r="BB107" s="32"/>
      <c r="BC107" s="32"/>
      <c r="BD107" s="33">
        <v>1</v>
      </c>
      <c r="BE107" s="2"/>
    </row>
    <row r="108" spans="1:57" x14ac:dyDescent="0.25">
      <c r="A108" s="5">
        <v>6</v>
      </c>
      <c r="B108" s="7" t="s">
        <v>59</v>
      </c>
      <c r="C108" s="31">
        <v>2.1202322374660108E-2</v>
      </c>
      <c r="D108" s="32">
        <v>1.1040001236480139E-3</v>
      </c>
      <c r="E108" s="32"/>
      <c r="F108" s="32"/>
      <c r="G108" s="32">
        <v>0</v>
      </c>
      <c r="H108" s="32"/>
      <c r="I108" s="32"/>
      <c r="J108" s="32"/>
      <c r="K108" s="32"/>
      <c r="L108" s="32"/>
      <c r="M108" s="32"/>
      <c r="N108" s="32">
        <v>3.9490084422889454E-3</v>
      </c>
      <c r="O108" s="32"/>
      <c r="P108" s="32"/>
      <c r="Q108" s="32">
        <v>1.6149313808723146E-2</v>
      </c>
      <c r="R108" s="32"/>
      <c r="S108" s="32"/>
      <c r="T108" s="32"/>
      <c r="U108" s="32"/>
      <c r="V108" s="32"/>
      <c r="W108" s="32"/>
      <c r="X108" s="32">
        <v>0.95742092323114336</v>
      </c>
      <c r="Y108" s="32">
        <v>1.7040241908507094E-2</v>
      </c>
      <c r="Z108" s="32">
        <v>0.88848715551056145</v>
      </c>
      <c r="AA108" s="32"/>
      <c r="AB108" s="32"/>
      <c r="AC108" s="32"/>
      <c r="AD108" s="32"/>
      <c r="AE108" s="32">
        <v>4.8324293412320862E-2</v>
      </c>
      <c r="AF108" s="32"/>
      <c r="AG108" s="32"/>
      <c r="AH108" s="32"/>
      <c r="AI108" s="32"/>
      <c r="AJ108" s="32">
        <v>1.4020801570329775E-3</v>
      </c>
      <c r="AK108" s="32"/>
      <c r="AL108" s="32"/>
      <c r="AM108" s="32">
        <v>2.167152242721051E-3</v>
      </c>
      <c r="AN108" s="32">
        <v>2.1376754394196493E-2</v>
      </c>
      <c r="AO108" s="32">
        <v>7.7887208723367374E-3</v>
      </c>
      <c r="AP108" s="32">
        <v>1.3588033521859754E-2</v>
      </c>
      <c r="AQ108" s="32"/>
      <c r="AR108" s="32">
        <v>0</v>
      </c>
      <c r="AS108" s="32"/>
      <c r="AT108" s="32"/>
      <c r="AU108" s="32"/>
      <c r="AV108" s="32"/>
      <c r="AW108" s="32">
        <v>1</v>
      </c>
      <c r="AX108" s="32">
        <v>0</v>
      </c>
      <c r="AY108" s="32"/>
      <c r="AZ108" s="32"/>
      <c r="BA108" s="32"/>
      <c r="BB108" s="32"/>
      <c r="BC108" s="32"/>
      <c r="BD108" s="33">
        <v>1</v>
      </c>
      <c r="BE108" s="2"/>
    </row>
    <row r="109" spans="1:57" x14ac:dyDescent="0.25">
      <c r="A109" s="5">
        <v>7</v>
      </c>
      <c r="B109" s="7" t="s">
        <v>60</v>
      </c>
      <c r="C109" s="31">
        <v>0.39853941801920634</v>
      </c>
      <c r="D109" s="32">
        <v>2.3002557627036851E-3</v>
      </c>
      <c r="E109" s="32"/>
      <c r="F109" s="32"/>
      <c r="G109" s="32">
        <v>0</v>
      </c>
      <c r="H109" s="32"/>
      <c r="I109" s="32"/>
      <c r="J109" s="32"/>
      <c r="K109" s="32"/>
      <c r="L109" s="32"/>
      <c r="M109" s="32"/>
      <c r="N109" s="32">
        <v>6.1286534656650633E-3</v>
      </c>
      <c r="O109" s="32"/>
      <c r="P109" s="32"/>
      <c r="Q109" s="32">
        <v>0.39011050879083758</v>
      </c>
      <c r="R109" s="32">
        <v>0</v>
      </c>
      <c r="S109" s="32"/>
      <c r="T109" s="32"/>
      <c r="U109" s="32"/>
      <c r="V109" s="32"/>
      <c r="W109" s="32"/>
      <c r="X109" s="32">
        <v>0.60146058198079366</v>
      </c>
      <c r="Y109" s="32">
        <v>1.5056219537696848E-2</v>
      </c>
      <c r="Z109" s="32">
        <v>0.27286180771148683</v>
      </c>
      <c r="AA109" s="32">
        <v>8.9340003538855017E-2</v>
      </c>
      <c r="AB109" s="32">
        <v>0</v>
      </c>
      <c r="AC109" s="32">
        <v>4.5892515321633666E-2</v>
      </c>
      <c r="AD109" s="32">
        <v>0</v>
      </c>
      <c r="AE109" s="32">
        <v>6.3120304984959866E-2</v>
      </c>
      <c r="AF109" s="32">
        <v>0</v>
      </c>
      <c r="AG109" s="32">
        <v>0</v>
      </c>
      <c r="AH109" s="32"/>
      <c r="AI109" s="32"/>
      <c r="AJ109" s="32"/>
      <c r="AK109" s="32"/>
      <c r="AL109" s="32"/>
      <c r="AM109" s="32">
        <v>0.11518973088616147</v>
      </c>
      <c r="AN109" s="32">
        <v>0</v>
      </c>
      <c r="AO109" s="32"/>
      <c r="AP109" s="32"/>
      <c r="AQ109" s="32"/>
      <c r="AR109" s="32">
        <v>0</v>
      </c>
      <c r="AS109" s="32"/>
      <c r="AT109" s="32"/>
      <c r="AU109" s="32"/>
      <c r="AV109" s="32"/>
      <c r="AW109" s="32">
        <v>1</v>
      </c>
      <c r="AX109" s="32">
        <v>0</v>
      </c>
      <c r="AY109" s="32"/>
      <c r="AZ109" s="32"/>
      <c r="BA109" s="32"/>
      <c r="BB109" s="32"/>
      <c r="BC109" s="32"/>
      <c r="BD109" s="33">
        <v>1</v>
      </c>
      <c r="BE109" s="2"/>
    </row>
    <row r="110" spans="1:57" x14ac:dyDescent="0.25">
      <c r="A110" s="5">
        <v>8</v>
      </c>
      <c r="B110" s="7" t="s">
        <v>61</v>
      </c>
      <c r="C110" s="31">
        <v>0.22081459312770449</v>
      </c>
      <c r="D110" s="32">
        <v>8.0240091326144056E-2</v>
      </c>
      <c r="E110" s="32">
        <v>2.4130569045053779E-3</v>
      </c>
      <c r="F110" s="32">
        <v>1.6710688753666597E-4</v>
      </c>
      <c r="G110" s="32">
        <v>3.7640434140990123E-2</v>
      </c>
      <c r="H110" s="32">
        <v>3.388771727869893E-2</v>
      </c>
      <c r="I110" s="32">
        <v>1.9691514315131449E-4</v>
      </c>
      <c r="J110" s="32">
        <v>0</v>
      </c>
      <c r="K110" s="32">
        <v>3.7527168622911921E-3</v>
      </c>
      <c r="L110" s="32"/>
      <c r="M110" s="32"/>
      <c r="N110" s="32">
        <v>6.3575323093532296E-2</v>
      </c>
      <c r="O110" s="32"/>
      <c r="P110" s="32"/>
      <c r="Q110" s="32">
        <v>3.4980588085270811E-2</v>
      </c>
      <c r="R110" s="32">
        <v>3.4680265230960373E-3</v>
      </c>
      <c r="S110" s="32"/>
      <c r="T110" s="32"/>
      <c r="U110" s="32">
        <v>9.1012995867117703E-4</v>
      </c>
      <c r="V110" s="32"/>
      <c r="W110" s="32"/>
      <c r="X110" s="32">
        <v>0.76604677960890932</v>
      </c>
      <c r="Y110" s="32">
        <v>8.0131665503545862E-2</v>
      </c>
      <c r="Z110" s="32">
        <v>0.61231863925999375</v>
      </c>
      <c r="AA110" s="32">
        <v>1.2645348524893513E-3</v>
      </c>
      <c r="AB110" s="32">
        <v>3.2727224529310617E-4</v>
      </c>
      <c r="AC110" s="32">
        <v>1.4049086847166706E-3</v>
      </c>
      <c r="AD110" s="32">
        <v>5.5621265384585951E-3</v>
      </c>
      <c r="AE110" s="32">
        <v>2.064960853015765E-2</v>
      </c>
      <c r="AF110" s="32">
        <v>7.4903763191115679E-3</v>
      </c>
      <c r="AG110" s="32">
        <v>1.3870176974343207E-3</v>
      </c>
      <c r="AH110" s="32">
        <v>4.8536972306231558E-5</v>
      </c>
      <c r="AI110" s="32">
        <v>2.9537271472697174E-4</v>
      </c>
      <c r="AJ110" s="32">
        <v>3.5318308684190742E-3</v>
      </c>
      <c r="AK110" s="32"/>
      <c r="AL110" s="32"/>
      <c r="AM110" s="32">
        <v>3.1634889422256153E-2</v>
      </c>
      <c r="AN110" s="32">
        <v>3.1814881533480167E-3</v>
      </c>
      <c r="AO110" s="32">
        <v>4.2207026635975771E-5</v>
      </c>
      <c r="AP110" s="32">
        <v>2.031518675668976E-3</v>
      </c>
      <c r="AQ110" s="32">
        <v>1.1077624510430651E-3</v>
      </c>
      <c r="AR110" s="32">
        <v>9.9571391100372435E-3</v>
      </c>
      <c r="AS110" s="32">
        <v>3.7452356946906846E-5</v>
      </c>
      <c r="AT110" s="32">
        <v>9.9196867530903354E-3</v>
      </c>
      <c r="AU110" s="32"/>
      <c r="AV110" s="32"/>
      <c r="AW110" s="32">
        <v>1</v>
      </c>
      <c r="AX110" s="32">
        <v>0</v>
      </c>
      <c r="AY110" s="32"/>
      <c r="AZ110" s="32"/>
      <c r="BA110" s="32"/>
      <c r="BB110" s="32"/>
      <c r="BC110" s="32"/>
      <c r="BD110" s="33">
        <v>1</v>
      </c>
      <c r="BE110" s="2"/>
    </row>
    <row r="111" spans="1:57" x14ac:dyDescent="0.25">
      <c r="A111" s="5">
        <v>9</v>
      </c>
      <c r="B111" s="7" t="s">
        <v>62</v>
      </c>
      <c r="C111" s="31">
        <v>0.68193538631136841</v>
      </c>
      <c r="D111" s="32">
        <v>0.2299472204948689</v>
      </c>
      <c r="E111" s="32">
        <v>1.5662492933434722E-2</v>
      </c>
      <c r="F111" s="32">
        <v>2.6040181009522583E-3</v>
      </c>
      <c r="G111" s="32">
        <v>0.11450466765024749</v>
      </c>
      <c r="H111" s="32">
        <v>8.9823439474084096E-2</v>
      </c>
      <c r="I111" s="32">
        <v>4.3780805663839548E-3</v>
      </c>
      <c r="J111" s="32"/>
      <c r="K111" s="32">
        <v>2.4681228176163396E-2</v>
      </c>
      <c r="L111" s="32"/>
      <c r="M111" s="32"/>
      <c r="N111" s="32">
        <v>0.17189018665644773</v>
      </c>
      <c r="O111" s="32"/>
      <c r="P111" s="32"/>
      <c r="Q111" s="32">
        <v>0.14189504902279723</v>
      </c>
      <c r="R111" s="32">
        <v>1.5290460218598746E-3</v>
      </c>
      <c r="S111" s="32"/>
      <c r="T111" s="32"/>
      <c r="U111" s="32">
        <v>2.216921646514719E-2</v>
      </c>
      <c r="V111" s="32"/>
      <c r="W111" s="32"/>
      <c r="X111" s="32">
        <v>0.3139352403665619</v>
      </c>
      <c r="Y111" s="32">
        <v>0.15997564915121601</v>
      </c>
      <c r="Z111" s="32">
        <v>5.35803561664897E-2</v>
      </c>
      <c r="AA111" s="32"/>
      <c r="AB111" s="32"/>
      <c r="AC111" s="32">
        <v>2.3808353800580974E-2</v>
      </c>
      <c r="AD111" s="32"/>
      <c r="AE111" s="32">
        <v>3.4319279783470213E-2</v>
      </c>
      <c r="AF111" s="32">
        <v>1.7090674643576737E-2</v>
      </c>
      <c r="AG111" s="32">
        <v>5.0521789591245932E-4</v>
      </c>
      <c r="AH111" s="32"/>
      <c r="AI111" s="32"/>
      <c r="AJ111" s="32">
        <v>2.3242554046767928E-3</v>
      </c>
      <c r="AK111" s="32"/>
      <c r="AL111" s="32"/>
      <c r="AM111" s="32">
        <v>2.2331453520639012E-2</v>
      </c>
      <c r="AN111" s="32">
        <v>1.1167308532066256E-4</v>
      </c>
      <c r="AO111" s="32">
        <v>1.1167308532066256E-4</v>
      </c>
      <c r="AP111" s="32"/>
      <c r="AQ111" s="32"/>
      <c r="AR111" s="32">
        <v>4.01770023674905E-3</v>
      </c>
      <c r="AS111" s="32"/>
      <c r="AT111" s="32">
        <v>4.01770023674905E-3</v>
      </c>
      <c r="AU111" s="32"/>
      <c r="AV111" s="32"/>
      <c r="AW111" s="32">
        <v>1</v>
      </c>
      <c r="AX111" s="32">
        <v>0</v>
      </c>
      <c r="AY111" s="32"/>
      <c r="AZ111" s="32"/>
      <c r="BA111" s="32"/>
      <c r="BB111" s="32"/>
      <c r="BC111" s="32"/>
      <c r="BD111" s="33">
        <v>1</v>
      </c>
      <c r="BE111" s="2"/>
    </row>
    <row r="112" spans="1:57" x14ac:dyDescent="0.25">
      <c r="A112" s="5">
        <v>10</v>
      </c>
      <c r="B112" s="7" t="s">
        <v>63</v>
      </c>
      <c r="C112" s="31">
        <v>0.13031507089925992</v>
      </c>
      <c r="D112" s="32">
        <v>3.204352222396286E-2</v>
      </c>
      <c r="E112" s="32"/>
      <c r="F112" s="32"/>
      <c r="G112" s="32">
        <v>5.0225254093263262E-3</v>
      </c>
      <c r="H112" s="32">
        <v>5.0225254093263262E-3</v>
      </c>
      <c r="I112" s="32"/>
      <c r="J112" s="32"/>
      <c r="K112" s="32">
        <v>0</v>
      </c>
      <c r="L112" s="32"/>
      <c r="M112" s="32"/>
      <c r="N112" s="32">
        <v>4.9009973842991487E-2</v>
      </c>
      <c r="O112" s="32"/>
      <c r="P112" s="32"/>
      <c r="Q112" s="32">
        <v>4.4239049422979237E-2</v>
      </c>
      <c r="R112" s="32">
        <v>0</v>
      </c>
      <c r="S112" s="32"/>
      <c r="T112" s="32"/>
      <c r="U112" s="32">
        <v>0</v>
      </c>
      <c r="V112" s="32"/>
      <c r="W112" s="32"/>
      <c r="X112" s="32">
        <v>0.86448201052926399</v>
      </c>
      <c r="Y112" s="32">
        <v>7.4526111910221168E-2</v>
      </c>
      <c r="Z112" s="32">
        <v>4.9513175821619647E-3</v>
      </c>
      <c r="AA112" s="32">
        <v>6.801771650739849E-2</v>
      </c>
      <c r="AB112" s="32">
        <v>0.13979995347755292</v>
      </c>
      <c r="AC112" s="32">
        <v>0.19669500738187809</v>
      </c>
      <c r="AD112" s="32">
        <v>6.9024120464654809E-2</v>
      </c>
      <c r="AE112" s="32">
        <v>9.1573265733369408E-2</v>
      </c>
      <c r="AF112" s="32">
        <v>1.6373053059325616E-2</v>
      </c>
      <c r="AG112" s="32">
        <v>1.049128653554932E-3</v>
      </c>
      <c r="AH112" s="32"/>
      <c r="AI112" s="32"/>
      <c r="AJ112" s="32">
        <v>3.9021889286070324E-3</v>
      </c>
      <c r="AK112" s="32"/>
      <c r="AL112" s="32"/>
      <c r="AM112" s="32">
        <v>0.19857014683053961</v>
      </c>
      <c r="AN112" s="32">
        <v>0</v>
      </c>
      <c r="AO112" s="32">
        <v>0</v>
      </c>
      <c r="AP112" s="32">
        <v>0</v>
      </c>
      <c r="AQ112" s="32">
        <v>0</v>
      </c>
      <c r="AR112" s="32">
        <v>0</v>
      </c>
      <c r="AS112" s="32">
        <v>0</v>
      </c>
      <c r="AT112" s="32">
        <v>0</v>
      </c>
      <c r="AU112" s="32">
        <v>0</v>
      </c>
      <c r="AV112" s="32">
        <v>5.2029185714760435E-3</v>
      </c>
      <c r="AW112" s="32">
        <v>1</v>
      </c>
      <c r="AX112" s="32">
        <v>0</v>
      </c>
      <c r="AY112" s="32">
        <v>0</v>
      </c>
      <c r="AZ112" s="32">
        <v>0</v>
      </c>
      <c r="BA112" s="32">
        <v>0</v>
      </c>
      <c r="BB112" s="32">
        <v>0</v>
      </c>
      <c r="BC112" s="32">
        <v>0</v>
      </c>
      <c r="BD112" s="33">
        <v>1</v>
      </c>
      <c r="BE112" s="2"/>
    </row>
    <row r="113" spans="1:57" x14ac:dyDescent="0.25">
      <c r="A113" s="5">
        <v>11</v>
      </c>
      <c r="B113" s="7" t="s">
        <v>64</v>
      </c>
      <c r="C113" s="31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3"/>
      <c r="BE113" s="2"/>
    </row>
    <row r="114" spans="1:57" x14ac:dyDescent="0.25">
      <c r="A114" s="5">
        <v>12</v>
      </c>
      <c r="B114" s="7" t="s">
        <v>65</v>
      </c>
      <c r="C114" s="31">
        <v>1</v>
      </c>
      <c r="D114" s="32">
        <v>0.8262016330953631</v>
      </c>
      <c r="E114" s="32">
        <v>5.4012372300107575E-3</v>
      </c>
      <c r="F114" s="32">
        <v>2.0029243278700933E-2</v>
      </c>
      <c r="G114" s="32">
        <v>0.12147338212942649</v>
      </c>
      <c r="H114" s="32">
        <v>0.11227778418315898</v>
      </c>
      <c r="I114" s="32">
        <v>9.4545648330761085E-4</v>
      </c>
      <c r="J114" s="32"/>
      <c r="K114" s="32">
        <v>9.1955979462675086E-3</v>
      </c>
      <c r="L114" s="32"/>
      <c r="M114" s="32"/>
      <c r="N114" s="32">
        <v>4.9001577326327289E-2</v>
      </c>
      <c r="O114" s="32"/>
      <c r="P114" s="32"/>
      <c r="Q114" s="32"/>
      <c r="R114" s="32">
        <v>3.3234074488831464E-3</v>
      </c>
      <c r="S114" s="32"/>
      <c r="T114" s="32"/>
      <c r="U114" s="32"/>
      <c r="V114" s="32"/>
      <c r="W114" s="32"/>
      <c r="X114" s="32">
        <v>0</v>
      </c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>
        <v>0</v>
      </c>
      <c r="AO114" s="32"/>
      <c r="AP114" s="32"/>
      <c r="AQ114" s="32"/>
      <c r="AR114" s="32">
        <v>0</v>
      </c>
      <c r="AS114" s="32"/>
      <c r="AT114" s="32"/>
      <c r="AU114" s="32"/>
      <c r="AV114" s="32"/>
      <c r="AW114" s="32">
        <v>1</v>
      </c>
      <c r="AX114" s="32">
        <v>0</v>
      </c>
      <c r="AY114" s="32"/>
      <c r="AZ114" s="32"/>
      <c r="BA114" s="32"/>
      <c r="BB114" s="32"/>
      <c r="BC114" s="32"/>
      <c r="BD114" s="33">
        <v>1</v>
      </c>
      <c r="BE114" s="2"/>
    </row>
    <row r="115" spans="1:57" x14ac:dyDescent="0.25">
      <c r="A115" s="5">
        <v>13</v>
      </c>
      <c r="B115" s="7" t="s">
        <v>66</v>
      </c>
      <c r="C115" s="31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3"/>
      <c r="BE115" s="2"/>
    </row>
    <row r="116" spans="1:57" x14ac:dyDescent="0.25">
      <c r="A116" s="5">
        <v>14</v>
      </c>
      <c r="B116" s="7" t="s">
        <v>67</v>
      </c>
      <c r="C116" s="31">
        <v>0.26734978435087892</v>
      </c>
      <c r="D116" s="32">
        <v>6.5381431887688191E-2</v>
      </c>
      <c r="E116" s="32">
        <v>3.2278530177445782E-4</v>
      </c>
      <c r="F116" s="32">
        <v>2.8268332917156316E-3</v>
      </c>
      <c r="G116" s="32">
        <v>3.1372708960258434E-2</v>
      </c>
      <c r="H116" s="32"/>
      <c r="I116" s="32"/>
      <c r="J116" s="32"/>
      <c r="K116" s="32">
        <v>3.1372708960258434E-2</v>
      </c>
      <c r="L116" s="32"/>
      <c r="M116" s="32"/>
      <c r="N116" s="32">
        <v>0.10268825291746329</v>
      </c>
      <c r="O116" s="32"/>
      <c r="P116" s="32"/>
      <c r="Q116" s="32">
        <v>5.4044973703160366E-2</v>
      </c>
      <c r="R116" s="32">
        <v>1.1839075995411882E-2</v>
      </c>
      <c r="S116" s="32"/>
      <c r="T116" s="32"/>
      <c r="U116" s="32">
        <v>2.0233408868967455E-3</v>
      </c>
      <c r="V116" s="32"/>
      <c r="W116" s="32"/>
      <c r="X116" s="32">
        <v>0.6906189055120644</v>
      </c>
      <c r="Y116" s="32">
        <v>6.4693186172707043E-2</v>
      </c>
      <c r="Z116" s="32">
        <v>8.5622834592396987E-3</v>
      </c>
      <c r="AA116" s="32">
        <v>2.8702794360235463E-2</v>
      </c>
      <c r="AB116" s="32">
        <v>4.1421420794899612E-2</v>
      </c>
      <c r="AC116" s="32">
        <v>6.8731366640018554E-2</v>
      </c>
      <c r="AD116" s="32">
        <v>4.0397130626498967E-2</v>
      </c>
      <c r="AE116" s="32">
        <v>0.36397072623724808</v>
      </c>
      <c r="AF116" s="32">
        <v>8.5552316460106896E-4</v>
      </c>
      <c r="AG116" s="32">
        <v>2.8934505762008766E-3</v>
      </c>
      <c r="AH116" s="32"/>
      <c r="AI116" s="32"/>
      <c r="AJ116" s="32">
        <v>2.0438841495631854E-2</v>
      </c>
      <c r="AK116" s="32"/>
      <c r="AL116" s="32"/>
      <c r="AM116" s="32">
        <v>4.995218198478317E-2</v>
      </c>
      <c r="AN116" s="32">
        <v>2.4481072716244119E-3</v>
      </c>
      <c r="AO116" s="32">
        <v>2.4481072716244119E-3</v>
      </c>
      <c r="AP116" s="32"/>
      <c r="AQ116" s="32"/>
      <c r="AR116" s="32">
        <v>4.9124416465485795E-3</v>
      </c>
      <c r="AS116" s="32">
        <v>3.5640402587980651E-3</v>
      </c>
      <c r="AT116" s="32">
        <v>1.3484013877505148E-3</v>
      </c>
      <c r="AU116" s="32"/>
      <c r="AV116" s="32">
        <v>3.4670761218883711E-2</v>
      </c>
      <c r="AW116" s="32">
        <v>1</v>
      </c>
      <c r="AX116" s="32">
        <v>1.9270347242994541E-2</v>
      </c>
      <c r="AY116" s="32"/>
      <c r="AZ116" s="32">
        <v>1.9270347242994541E-2</v>
      </c>
      <c r="BA116" s="32"/>
      <c r="BB116" s="32"/>
      <c r="BC116" s="32"/>
      <c r="BD116" s="33">
        <v>1.0192703472429945</v>
      </c>
      <c r="BE116" s="2"/>
    </row>
    <row r="117" spans="1:57" x14ac:dyDescent="0.25">
      <c r="A117" s="5">
        <v>15</v>
      </c>
      <c r="B117" s="7" t="s">
        <v>175</v>
      </c>
      <c r="C117" s="31">
        <v>0.39621831481668635</v>
      </c>
      <c r="D117" s="32">
        <v>9.2613060009642173E-2</v>
      </c>
      <c r="E117" s="32"/>
      <c r="F117" s="32"/>
      <c r="G117" s="32">
        <v>8.038492379272183E-2</v>
      </c>
      <c r="H117" s="32">
        <v>1.39547717811016E-2</v>
      </c>
      <c r="I117" s="32"/>
      <c r="J117" s="32"/>
      <c r="K117" s="32">
        <v>6.6430152011620225E-2</v>
      </c>
      <c r="L117" s="32"/>
      <c r="M117" s="32"/>
      <c r="N117" s="32">
        <v>0.13325045119488468</v>
      </c>
      <c r="O117" s="32"/>
      <c r="P117" s="32"/>
      <c r="Q117" s="32">
        <v>7.7821862468951217E-2</v>
      </c>
      <c r="R117" s="32">
        <v>1.0620385021886955E-2</v>
      </c>
      <c r="S117" s="32"/>
      <c r="T117" s="32"/>
      <c r="U117" s="32">
        <v>1.5276323285994963E-3</v>
      </c>
      <c r="V117" s="32"/>
      <c r="W117" s="32"/>
      <c r="X117" s="32">
        <v>0.60107720664345676</v>
      </c>
      <c r="Y117" s="32">
        <v>0.10095624910921534</v>
      </c>
      <c r="Z117" s="32">
        <v>0.4095761726075442</v>
      </c>
      <c r="AA117" s="32"/>
      <c r="AB117" s="32"/>
      <c r="AC117" s="32"/>
      <c r="AD117" s="32">
        <v>1.7512283133256853E-3</v>
      </c>
      <c r="AE117" s="32">
        <v>7.7470236475261606E-2</v>
      </c>
      <c r="AF117" s="32">
        <v>0</v>
      </c>
      <c r="AG117" s="32">
        <v>1.3036859160137223E-3</v>
      </c>
      <c r="AH117" s="32"/>
      <c r="AI117" s="32"/>
      <c r="AJ117" s="32">
        <v>5.7493759334434225E-3</v>
      </c>
      <c r="AK117" s="32"/>
      <c r="AL117" s="32"/>
      <c r="AM117" s="32">
        <v>4.2702582886528255E-3</v>
      </c>
      <c r="AN117" s="32">
        <v>0</v>
      </c>
      <c r="AO117" s="32"/>
      <c r="AP117" s="32"/>
      <c r="AQ117" s="32"/>
      <c r="AR117" s="32">
        <v>2.704478539856843E-3</v>
      </c>
      <c r="AS117" s="32"/>
      <c r="AT117" s="32">
        <v>2.704478539856843E-3</v>
      </c>
      <c r="AU117" s="32"/>
      <c r="AV117" s="32"/>
      <c r="AW117" s="32">
        <v>1</v>
      </c>
      <c r="AX117" s="32">
        <v>0</v>
      </c>
      <c r="AY117" s="32"/>
      <c r="AZ117" s="32"/>
      <c r="BA117" s="32"/>
      <c r="BB117" s="32"/>
      <c r="BC117" s="32"/>
      <c r="BD117" s="33">
        <v>1</v>
      </c>
      <c r="BE117" s="2"/>
    </row>
    <row r="118" spans="1:57" x14ac:dyDescent="0.25">
      <c r="A118" s="5">
        <v>16</v>
      </c>
      <c r="B118" s="7" t="s">
        <v>68</v>
      </c>
      <c r="C118" s="31">
        <v>0.10368098508600725</v>
      </c>
      <c r="D118" s="32">
        <v>7.5053630057869249E-3</v>
      </c>
      <c r="E118" s="32"/>
      <c r="F118" s="32"/>
      <c r="G118" s="32">
        <v>4.4639554799392285E-3</v>
      </c>
      <c r="H118" s="32">
        <v>2.5719667009974907E-3</v>
      </c>
      <c r="I118" s="32"/>
      <c r="J118" s="32"/>
      <c r="K118" s="32">
        <v>1.8919887789417382E-3</v>
      </c>
      <c r="L118" s="32"/>
      <c r="M118" s="32"/>
      <c r="N118" s="32"/>
      <c r="O118" s="32"/>
      <c r="P118" s="32"/>
      <c r="Q118" s="32">
        <v>8.6021474783914961E-2</v>
      </c>
      <c r="R118" s="32">
        <v>5.6901918163661299E-3</v>
      </c>
      <c r="S118" s="32"/>
      <c r="T118" s="32"/>
      <c r="U118" s="32"/>
      <c r="V118" s="32"/>
      <c r="W118" s="32"/>
      <c r="X118" s="32">
        <v>0.8963190149139928</v>
      </c>
      <c r="Y118" s="32">
        <v>6.6233832742501747E-2</v>
      </c>
      <c r="Z118" s="32">
        <v>0.4408789070279559</v>
      </c>
      <c r="AA118" s="32">
        <v>1.8840225103988254E-2</v>
      </c>
      <c r="AB118" s="32">
        <v>2.6311446958876984E-2</v>
      </c>
      <c r="AC118" s="32">
        <v>3.788529711336569E-2</v>
      </c>
      <c r="AD118" s="32">
        <v>9.7077517483114356E-2</v>
      </c>
      <c r="AE118" s="32">
        <v>2.1873097342111403E-2</v>
      </c>
      <c r="AF118" s="32"/>
      <c r="AG118" s="32"/>
      <c r="AH118" s="32">
        <v>1.1184072015067627E-2</v>
      </c>
      <c r="AI118" s="32"/>
      <c r="AJ118" s="32">
        <v>1.3263837123949448E-2</v>
      </c>
      <c r="AK118" s="32"/>
      <c r="AL118" s="32"/>
      <c r="AM118" s="32">
        <v>0.16277078200306133</v>
      </c>
      <c r="AN118" s="32">
        <v>0</v>
      </c>
      <c r="AO118" s="32"/>
      <c r="AP118" s="32"/>
      <c r="AQ118" s="32"/>
      <c r="AR118" s="32">
        <v>0</v>
      </c>
      <c r="AS118" s="32"/>
      <c r="AT118" s="32"/>
      <c r="AU118" s="32"/>
      <c r="AV118" s="32"/>
      <c r="AW118" s="32">
        <v>1</v>
      </c>
      <c r="AX118" s="32">
        <v>0</v>
      </c>
      <c r="AY118" s="32"/>
      <c r="AZ118" s="32"/>
      <c r="BA118" s="32"/>
      <c r="BB118" s="32"/>
      <c r="BC118" s="32"/>
      <c r="BD118" s="33">
        <v>1</v>
      </c>
      <c r="BE118" s="2"/>
    </row>
    <row r="119" spans="1:57" x14ac:dyDescent="0.25">
      <c r="A119" s="5">
        <v>17</v>
      </c>
      <c r="B119" s="7" t="s">
        <v>69</v>
      </c>
      <c r="C119" s="31">
        <v>0.21737398702521568</v>
      </c>
      <c r="D119" s="32">
        <v>6.1640530058767282E-2</v>
      </c>
      <c r="E119" s="32">
        <v>6.8061605938290646E-4</v>
      </c>
      <c r="F119" s="32">
        <v>0</v>
      </c>
      <c r="G119" s="32">
        <v>2.2244875702803004E-2</v>
      </c>
      <c r="H119" s="32">
        <v>1.329374314032555E-2</v>
      </c>
      <c r="I119" s="32">
        <v>0</v>
      </c>
      <c r="J119" s="32">
        <v>0</v>
      </c>
      <c r="K119" s="32">
        <v>8.951132562477454E-3</v>
      </c>
      <c r="L119" s="32">
        <v>0</v>
      </c>
      <c r="M119" s="32">
        <v>0</v>
      </c>
      <c r="N119" s="32">
        <v>7.829757054753031E-2</v>
      </c>
      <c r="O119" s="32">
        <v>0</v>
      </c>
      <c r="P119" s="32">
        <v>0</v>
      </c>
      <c r="Q119" s="32">
        <v>3.9165327440439685E-2</v>
      </c>
      <c r="R119" s="32">
        <v>1.1825606077495037E-2</v>
      </c>
      <c r="S119" s="32">
        <v>0</v>
      </c>
      <c r="T119" s="32">
        <v>0</v>
      </c>
      <c r="U119" s="32">
        <v>4.2000771981803619E-3</v>
      </c>
      <c r="V119" s="32">
        <v>0</v>
      </c>
      <c r="W119" s="32">
        <v>0</v>
      </c>
      <c r="X119" s="32">
        <v>0.66343431690867816</v>
      </c>
      <c r="Y119" s="32">
        <v>6.8908815936734369E-2</v>
      </c>
      <c r="Z119" s="32">
        <v>0.12442929066071748</v>
      </c>
      <c r="AA119" s="32">
        <v>4.0340427772168064E-3</v>
      </c>
      <c r="AB119" s="32">
        <v>7.131201908570888E-3</v>
      </c>
      <c r="AC119" s="32">
        <v>3.8982954463602081E-2</v>
      </c>
      <c r="AD119" s="32">
        <v>7.3466572801772725E-2</v>
      </c>
      <c r="AE119" s="32">
        <v>5.1847563986845348E-2</v>
      </c>
      <c r="AF119" s="32">
        <v>3.2099158458731235E-3</v>
      </c>
      <c r="AG119" s="32">
        <v>3.6873387915992407E-3</v>
      </c>
      <c r="AH119" s="32">
        <v>5.9936196911828336E-3</v>
      </c>
      <c r="AI119" s="32">
        <v>0</v>
      </c>
      <c r="AJ119" s="32">
        <v>3.3814849578776118E-2</v>
      </c>
      <c r="AK119" s="32">
        <v>0</v>
      </c>
      <c r="AL119" s="32">
        <v>0</v>
      </c>
      <c r="AM119" s="32">
        <v>0.24792815046578717</v>
      </c>
      <c r="AN119" s="32">
        <v>2.7832167767116701E-2</v>
      </c>
      <c r="AO119" s="32">
        <v>2.4403951651325844E-2</v>
      </c>
      <c r="AP119" s="32">
        <v>2.9585264889535967E-3</v>
      </c>
      <c r="AQ119" s="32">
        <v>4.6968962683725948E-4</v>
      </c>
      <c r="AR119" s="32">
        <v>8.4242507266912153E-2</v>
      </c>
      <c r="AS119" s="32">
        <v>7.4957273741823611E-3</v>
      </c>
      <c r="AT119" s="32">
        <v>4.2249159245378143E-2</v>
      </c>
      <c r="AU119" s="32">
        <v>3.4497620647351651E-2</v>
      </c>
      <c r="AV119" s="32">
        <v>7.1170210320772647E-3</v>
      </c>
      <c r="AW119" s="32">
        <v>1</v>
      </c>
      <c r="AX119" s="32">
        <v>2.4531133307082911E-2</v>
      </c>
      <c r="AY119" s="32">
        <v>0</v>
      </c>
      <c r="AZ119" s="32">
        <v>2.4531133307082911E-2</v>
      </c>
      <c r="BA119" s="32">
        <v>0</v>
      </c>
      <c r="BB119" s="32">
        <v>0</v>
      </c>
      <c r="BC119" s="32">
        <v>0</v>
      </c>
      <c r="BD119" s="33">
        <v>1.024531133307083</v>
      </c>
      <c r="BE119" s="2"/>
    </row>
    <row r="120" spans="1:57" x14ac:dyDescent="0.25">
      <c r="A120" s="5">
        <v>18</v>
      </c>
      <c r="B120" s="7" t="s">
        <v>70</v>
      </c>
      <c r="C120" s="31">
        <v>0.3488761995062003</v>
      </c>
      <c r="D120" s="32">
        <v>0.17127684727486256</v>
      </c>
      <c r="E120" s="32">
        <v>4.8815283282141898E-3</v>
      </c>
      <c r="F120" s="32">
        <v>4.0739512419862432E-4</v>
      </c>
      <c r="G120" s="32">
        <v>3.6756990418742704E-2</v>
      </c>
      <c r="H120" s="32">
        <v>2.5076360783710495E-2</v>
      </c>
      <c r="I120" s="32">
        <v>7.3355427063742965E-4</v>
      </c>
      <c r="J120" s="32"/>
      <c r="K120" s="32">
        <v>1.1680629635032212E-2</v>
      </c>
      <c r="L120" s="32">
        <v>1.455951470671427E-3</v>
      </c>
      <c r="M120" s="32"/>
      <c r="N120" s="32">
        <v>7.9446545655467715E-2</v>
      </c>
      <c r="O120" s="32"/>
      <c r="P120" s="32"/>
      <c r="Q120" s="32">
        <v>3.781925386992277E-2</v>
      </c>
      <c r="R120" s="32">
        <v>2.2305447471687972E-2</v>
      </c>
      <c r="S120" s="32">
        <v>1.6109104793976772E-2</v>
      </c>
      <c r="T120" s="32"/>
      <c r="U120" s="32">
        <v>1.2711148155165742E-3</v>
      </c>
      <c r="V120" s="32"/>
      <c r="W120" s="32"/>
      <c r="X120" s="32">
        <v>0.57076324739456019</v>
      </c>
      <c r="Y120" s="32">
        <v>0.10642521632211537</v>
      </c>
      <c r="Z120" s="32">
        <v>0.17657249635549013</v>
      </c>
      <c r="AA120" s="32">
        <v>2.369452074813498E-3</v>
      </c>
      <c r="AB120" s="32">
        <v>2.9043103784603969E-2</v>
      </c>
      <c r="AC120" s="32">
        <v>1.4228588451486276E-2</v>
      </c>
      <c r="AD120" s="32">
        <v>2.3965641647697725E-2</v>
      </c>
      <c r="AE120" s="32">
        <v>6.3328070752676643E-2</v>
      </c>
      <c r="AF120" s="32">
        <v>1.4076249779337386E-4</v>
      </c>
      <c r="AG120" s="32">
        <v>1.4129147437009007E-3</v>
      </c>
      <c r="AH120" s="32"/>
      <c r="AI120" s="32">
        <v>5.6966989074868919E-4</v>
      </c>
      <c r="AJ120" s="32">
        <v>6.4256915099710918E-2</v>
      </c>
      <c r="AK120" s="32"/>
      <c r="AL120" s="32">
        <v>2.3608419217769259E-3</v>
      </c>
      <c r="AM120" s="32">
        <v>8.6089573851945211E-2</v>
      </c>
      <c r="AN120" s="32">
        <v>4.3727202052507514E-3</v>
      </c>
      <c r="AO120" s="32">
        <v>1.9135175461507874E-3</v>
      </c>
      <c r="AP120" s="32">
        <v>2.0261942946348333E-3</v>
      </c>
      <c r="AQ120" s="32">
        <v>4.3300836446513084E-4</v>
      </c>
      <c r="AR120" s="32">
        <v>7.5987832893992024E-2</v>
      </c>
      <c r="AS120" s="32">
        <v>7.4247878206147921E-2</v>
      </c>
      <c r="AT120" s="32">
        <v>1.7399546878440802E-3</v>
      </c>
      <c r="AU120" s="32"/>
      <c r="AV120" s="32"/>
      <c r="AW120" s="32">
        <v>1</v>
      </c>
      <c r="AX120" s="32">
        <v>0</v>
      </c>
      <c r="AY120" s="32"/>
      <c r="AZ120" s="32"/>
      <c r="BA120" s="32"/>
      <c r="BB120" s="32"/>
      <c r="BC120" s="32"/>
      <c r="BD120" s="33">
        <v>1</v>
      </c>
      <c r="BE120" s="2"/>
    </row>
    <row r="121" spans="1:57" x14ac:dyDescent="0.25">
      <c r="A121" s="5">
        <v>19</v>
      </c>
      <c r="B121" s="7" t="s">
        <v>71</v>
      </c>
      <c r="C121" s="31">
        <v>1</v>
      </c>
      <c r="D121" s="32">
        <v>0.94534477129989269</v>
      </c>
      <c r="E121" s="32"/>
      <c r="F121" s="32"/>
      <c r="G121" s="32">
        <v>4.8431521908506567E-2</v>
      </c>
      <c r="H121" s="32">
        <v>4.8431521908506567E-2</v>
      </c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>
        <v>6.2237067916007215E-3</v>
      </c>
      <c r="V121" s="32"/>
      <c r="W121" s="32"/>
      <c r="X121" s="32">
        <v>0</v>
      </c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>
        <v>0</v>
      </c>
      <c r="AO121" s="32"/>
      <c r="AP121" s="32"/>
      <c r="AQ121" s="32"/>
      <c r="AR121" s="32">
        <v>0</v>
      </c>
      <c r="AS121" s="32"/>
      <c r="AT121" s="32"/>
      <c r="AU121" s="32"/>
      <c r="AV121" s="32"/>
      <c r="AW121" s="32">
        <v>1</v>
      </c>
      <c r="AX121" s="32">
        <v>0</v>
      </c>
      <c r="AY121" s="32"/>
      <c r="AZ121" s="32"/>
      <c r="BA121" s="32"/>
      <c r="BB121" s="32"/>
      <c r="BC121" s="32"/>
      <c r="BD121" s="33">
        <v>1</v>
      </c>
      <c r="BE121" s="2"/>
    </row>
    <row r="122" spans="1:57" x14ac:dyDescent="0.25">
      <c r="A122" s="5">
        <v>20</v>
      </c>
      <c r="B122" s="7" t="s">
        <v>72</v>
      </c>
      <c r="C122" s="31">
        <v>0.29326348557870346</v>
      </c>
      <c r="D122" s="32">
        <v>0.20010936276858787</v>
      </c>
      <c r="E122" s="32">
        <v>2.2611983124095564E-3</v>
      </c>
      <c r="F122" s="32">
        <v>3.9308288891191073E-3</v>
      </c>
      <c r="G122" s="32">
        <v>3.2876953840755826E-2</v>
      </c>
      <c r="H122" s="32">
        <v>2.2992301241177977E-2</v>
      </c>
      <c r="I122" s="32">
        <v>1.7366374598217537E-4</v>
      </c>
      <c r="J122" s="32">
        <v>0</v>
      </c>
      <c r="K122" s="32">
        <v>9.8846525995778464E-3</v>
      </c>
      <c r="L122" s="32">
        <v>0</v>
      </c>
      <c r="M122" s="32">
        <v>0</v>
      </c>
      <c r="N122" s="32">
        <v>4.5274873570143551E-2</v>
      </c>
      <c r="O122" s="32">
        <v>0</v>
      </c>
      <c r="P122" s="32">
        <v>0</v>
      </c>
      <c r="Q122" s="32">
        <v>1.1506616337296889E-2</v>
      </c>
      <c r="R122" s="32">
        <v>7.7772081838984838E-4</v>
      </c>
      <c r="S122" s="32">
        <v>0</v>
      </c>
      <c r="T122" s="32">
        <v>0</v>
      </c>
      <c r="U122" s="32">
        <v>2.7179582435294825E-3</v>
      </c>
      <c r="V122" s="32">
        <v>0</v>
      </c>
      <c r="W122" s="32">
        <v>0</v>
      </c>
      <c r="X122" s="32">
        <v>0.60888893767046426</v>
      </c>
      <c r="Y122" s="32">
        <v>3.1963596990304481E-2</v>
      </c>
      <c r="Z122" s="32">
        <v>0.394911046653519</v>
      </c>
      <c r="AA122" s="32">
        <v>1.3329310648432846E-2</v>
      </c>
      <c r="AB122" s="32">
        <v>7.1592280398906204E-3</v>
      </c>
      <c r="AC122" s="32">
        <v>1.5693695995514644E-2</v>
      </c>
      <c r="AD122" s="32">
        <v>1.187194039614652E-3</v>
      </c>
      <c r="AE122" s="32">
        <v>5.0549453413165087E-2</v>
      </c>
      <c r="AF122" s="32">
        <v>3.4214657163634328E-4</v>
      </c>
      <c r="AG122" s="32">
        <v>6.9189842432188918E-4</v>
      </c>
      <c r="AH122" s="32">
        <v>9.7441143131007664E-4</v>
      </c>
      <c r="AI122" s="32">
        <v>4.4130309280716786E-4</v>
      </c>
      <c r="AJ122" s="32">
        <v>3.1929431788774526E-2</v>
      </c>
      <c r="AK122" s="32">
        <v>0</v>
      </c>
      <c r="AL122" s="32">
        <v>0</v>
      </c>
      <c r="AM122" s="32">
        <v>5.9716220581172916E-2</v>
      </c>
      <c r="AN122" s="32">
        <v>2.0474419315522862E-2</v>
      </c>
      <c r="AO122" s="32">
        <v>2.0474419315522862E-2</v>
      </c>
      <c r="AP122" s="32">
        <v>0</v>
      </c>
      <c r="AQ122" s="32">
        <v>0</v>
      </c>
      <c r="AR122" s="32">
        <v>1.2400410914309233E-2</v>
      </c>
      <c r="AS122" s="32">
        <v>7.0166162810880858E-3</v>
      </c>
      <c r="AT122" s="32">
        <v>5.3837946332211473E-3</v>
      </c>
      <c r="AU122" s="32">
        <v>0</v>
      </c>
      <c r="AV122" s="32">
        <v>6.4972746521000213E-2</v>
      </c>
      <c r="AW122" s="32">
        <v>1</v>
      </c>
      <c r="AX122" s="32">
        <v>4.6973352653058098E-3</v>
      </c>
      <c r="AY122" s="32">
        <v>0</v>
      </c>
      <c r="AZ122" s="32">
        <v>0</v>
      </c>
      <c r="BA122" s="32">
        <v>0</v>
      </c>
      <c r="BB122" s="32">
        <v>0</v>
      </c>
      <c r="BC122" s="32">
        <v>4.6973352653058098E-3</v>
      </c>
      <c r="BD122" s="33">
        <v>1.0046973352653059</v>
      </c>
      <c r="BE122" s="2"/>
    </row>
    <row r="123" spans="1:57" x14ac:dyDescent="0.25">
      <c r="A123" s="5">
        <v>21</v>
      </c>
      <c r="B123" s="7" t="s">
        <v>73</v>
      </c>
      <c r="C123" s="31">
        <v>1</v>
      </c>
      <c r="D123" s="32">
        <v>1.602198771923374E-2</v>
      </c>
      <c r="E123" s="32"/>
      <c r="F123" s="32"/>
      <c r="G123" s="32">
        <v>0.35494723682759127</v>
      </c>
      <c r="H123" s="32"/>
      <c r="I123" s="32"/>
      <c r="J123" s="32"/>
      <c r="K123" s="32">
        <v>0.35494723682759127</v>
      </c>
      <c r="L123" s="32"/>
      <c r="M123" s="32"/>
      <c r="N123" s="32">
        <v>0.54791888811265943</v>
      </c>
      <c r="O123" s="32"/>
      <c r="P123" s="32"/>
      <c r="Q123" s="32">
        <v>8.1111887340515498E-2</v>
      </c>
      <c r="R123" s="32"/>
      <c r="S123" s="32"/>
      <c r="T123" s="32"/>
      <c r="U123" s="32"/>
      <c r="V123" s="32"/>
      <c r="W123" s="32"/>
      <c r="X123" s="32">
        <v>0</v>
      </c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>
        <v>0</v>
      </c>
      <c r="AO123" s="32"/>
      <c r="AP123" s="32"/>
      <c r="AQ123" s="32"/>
      <c r="AR123" s="32">
        <v>0</v>
      </c>
      <c r="AS123" s="32"/>
      <c r="AT123" s="32"/>
      <c r="AU123" s="32"/>
      <c r="AV123" s="32"/>
      <c r="AW123" s="32">
        <v>1</v>
      </c>
      <c r="AX123" s="32">
        <v>0</v>
      </c>
      <c r="AY123" s="32"/>
      <c r="AZ123" s="32"/>
      <c r="BA123" s="32"/>
      <c r="BB123" s="32"/>
      <c r="BC123" s="32"/>
      <c r="BD123" s="33">
        <v>1</v>
      </c>
      <c r="BE123" s="2"/>
    </row>
    <row r="124" spans="1:57" x14ac:dyDescent="0.25">
      <c r="A124" s="5">
        <v>22</v>
      </c>
      <c r="B124" s="7" t="s">
        <v>74</v>
      </c>
      <c r="C124" s="31">
        <v>6.5360286139106979E-2</v>
      </c>
      <c r="D124" s="32"/>
      <c r="E124" s="32"/>
      <c r="F124" s="32"/>
      <c r="G124" s="32">
        <v>3.0083521534146379E-3</v>
      </c>
      <c r="H124" s="32"/>
      <c r="I124" s="32"/>
      <c r="J124" s="32"/>
      <c r="K124" s="32">
        <v>3.0083521534146379E-3</v>
      </c>
      <c r="L124" s="32"/>
      <c r="M124" s="32"/>
      <c r="N124" s="32">
        <v>2.0270598837985154E-2</v>
      </c>
      <c r="O124" s="32"/>
      <c r="P124" s="32"/>
      <c r="Q124" s="32">
        <v>4.2081335147707191E-2</v>
      </c>
      <c r="R124" s="32"/>
      <c r="S124" s="32"/>
      <c r="T124" s="32"/>
      <c r="U124" s="32"/>
      <c r="V124" s="32"/>
      <c r="W124" s="32"/>
      <c r="X124" s="32">
        <v>0.87952617635567032</v>
      </c>
      <c r="Y124" s="32">
        <v>0.40552938012286455</v>
      </c>
      <c r="Z124" s="32">
        <v>0.44355275674049593</v>
      </c>
      <c r="AA124" s="32"/>
      <c r="AB124" s="32"/>
      <c r="AC124" s="32"/>
      <c r="AD124" s="32"/>
      <c r="AE124" s="32"/>
      <c r="AF124" s="32"/>
      <c r="AG124" s="32"/>
      <c r="AH124" s="32"/>
      <c r="AI124" s="32"/>
      <c r="AJ124" s="32">
        <v>1.2621535868893027E-2</v>
      </c>
      <c r="AK124" s="32"/>
      <c r="AL124" s="32"/>
      <c r="AM124" s="32">
        <v>1.7822503623416829E-2</v>
      </c>
      <c r="AN124" s="32">
        <v>5.5113537505222653E-2</v>
      </c>
      <c r="AO124" s="32">
        <v>1.0847372273113692E-2</v>
      </c>
      <c r="AP124" s="32">
        <v>4.426616523210896E-2</v>
      </c>
      <c r="AQ124" s="32"/>
      <c r="AR124" s="32">
        <v>0</v>
      </c>
      <c r="AS124" s="32"/>
      <c r="AT124" s="32"/>
      <c r="AU124" s="32"/>
      <c r="AV124" s="32"/>
      <c r="AW124" s="32">
        <v>1</v>
      </c>
      <c r="AX124" s="32">
        <v>0</v>
      </c>
      <c r="AY124" s="32"/>
      <c r="AZ124" s="32"/>
      <c r="BA124" s="32"/>
      <c r="BB124" s="32"/>
      <c r="BC124" s="32"/>
      <c r="BD124" s="33">
        <v>1</v>
      </c>
      <c r="BE124" s="2"/>
    </row>
    <row r="125" spans="1:57" x14ac:dyDescent="0.25">
      <c r="A125" s="5">
        <v>23</v>
      </c>
      <c r="B125" s="7" t="s">
        <v>75</v>
      </c>
      <c r="C125" s="31">
        <v>0.10755488920512299</v>
      </c>
      <c r="D125" s="32">
        <v>5.2246391542996547E-2</v>
      </c>
      <c r="E125" s="32"/>
      <c r="F125" s="32">
        <v>4.8282171173002642E-3</v>
      </c>
      <c r="G125" s="32">
        <v>3.7456800162634682E-2</v>
      </c>
      <c r="H125" s="32">
        <v>3.2920817239276277E-2</v>
      </c>
      <c r="I125" s="32"/>
      <c r="J125" s="32"/>
      <c r="K125" s="32">
        <v>4.5359829233584063E-3</v>
      </c>
      <c r="L125" s="32"/>
      <c r="M125" s="32"/>
      <c r="N125" s="32"/>
      <c r="O125" s="32"/>
      <c r="P125" s="32"/>
      <c r="Q125" s="32">
        <v>6.2893880870095549E-3</v>
      </c>
      <c r="R125" s="32"/>
      <c r="S125" s="32"/>
      <c r="T125" s="32"/>
      <c r="U125" s="32">
        <v>1.1562309412482211E-2</v>
      </c>
      <c r="V125" s="32"/>
      <c r="W125" s="32"/>
      <c r="X125" s="32">
        <v>0.84971538930676971</v>
      </c>
      <c r="Y125" s="32">
        <v>5.1941451514535476E-2</v>
      </c>
      <c r="Z125" s="32">
        <v>0.37975198211018502</v>
      </c>
      <c r="AA125" s="32"/>
      <c r="AB125" s="32"/>
      <c r="AC125" s="32"/>
      <c r="AD125" s="32"/>
      <c r="AE125" s="32">
        <v>3.0290709493799552E-2</v>
      </c>
      <c r="AF125" s="32"/>
      <c r="AG125" s="32">
        <v>3.8117503557633667E-4</v>
      </c>
      <c r="AH125" s="32"/>
      <c r="AI125" s="32"/>
      <c r="AJ125" s="32">
        <v>0.11112522870502134</v>
      </c>
      <c r="AK125" s="32"/>
      <c r="AL125" s="32"/>
      <c r="AM125" s="32">
        <v>0.27622484244765194</v>
      </c>
      <c r="AN125" s="32">
        <v>4.4470420817239277E-4</v>
      </c>
      <c r="AO125" s="32">
        <v>4.4470420817239277E-4</v>
      </c>
      <c r="AP125" s="32"/>
      <c r="AQ125" s="32"/>
      <c r="AR125" s="32">
        <v>4.2285017279934944E-2</v>
      </c>
      <c r="AS125" s="32"/>
      <c r="AT125" s="32"/>
      <c r="AU125" s="32">
        <v>4.2285017279934944E-2</v>
      </c>
      <c r="AV125" s="32"/>
      <c r="AW125" s="32">
        <v>1</v>
      </c>
      <c r="AX125" s="32">
        <v>0.21292437487294166</v>
      </c>
      <c r="AY125" s="32">
        <v>7.6641593819882087E-2</v>
      </c>
      <c r="AZ125" s="32"/>
      <c r="BA125" s="32"/>
      <c r="BB125" s="32"/>
      <c r="BC125" s="32">
        <v>0.13628278105305958</v>
      </c>
      <c r="BD125" s="33">
        <v>1.2129243748729417</v>
      </c>
      <c r="BE125" s="2"/>
    </row>
    <row r="126" spans="1:57" x14ac:dyDescent="0.25">
      <c r="A126" s="5">
        <v>24</v>
      </c>
      <c r="B126" s="7" t="s">
        <v>76</v>
      </c>
      <c r="C126" s="31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3"/>
      <c r="BE126" s="2"/>
    </row>
    <row r="127" spans="1:57" x14ac:dyDescent="0.25">
      <c r="A127" s="5">
        <v>25</v>
      </c>
      <c r="B127" s="7" t="s">
        <v>77</v>
      </c>
      <c r="C127" s="31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3"/>
      <c r="BE127" s="2"/>
    </row>
    <row r="128" spans="1:57" x14ac:dyDescent="0.25">
      <c r="A128" s="5">
        <v>26</v>
      </c>
      <c r="B128" s="7" t="s">
        <v>174</v>
      </c>
      <c r="C128" s="31">
        <v>1</v>
      </c>
      <c r="D128" s="32">
        <v>0.98483559297239109</v>
      </c>
      <c r="E128" s="32"/>
      <c r="F128" s="32"/>
      <c r="G128" s="32">
        <v>0</v>
      </c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>
        <v>1.5164407027608946E-2</v>
      </c>
      <c r="V128" s="32"/>
      <c r="W128" s="32"/>
      <c r="X128" s="32">
        <v>0</v>
      </c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>
        <v>0</v>
      </c>
      <c r="AO128" s="32"/>
      <c r="AP128" s="32"/>
      <c r="AQ128" s="32"/>
      <c r="AR128" s="32">
        <v>0</v>
      </c>
      <c r="AS128" s="32"/>
      <c r="AT128" s="32"/>
      <c r="AU128" s="32"/>
      <c r="AV128" s="32"/>
      <c r="AW128" s="32">
        <v>1</v>
      </c>
      <c r="AX128" s="32">
        <v>0</v>
      </c>
      <c r="AY128" s="32"/>
      <c r="AZ128" s="32"/>
      <c r="BA128" s="32"/>
      <c r="BB128" s="32"/>
      <c r="BC128" s="32"/>
      <c r="BD128" s="33">
        <v>1</v>
      </c>
      <c r="BE128" s="2"/>
    </row>
    <row r="129" spans="1:57" ht="15.75" thickBot="1" x14ac:dyDescent="0.3">
      <c r="A129" s="23">
        <v>27</v>
      </c>
      <c r="B129" s="24" t="s">
        <v>78</v>
      </c>
      <c r="C129" s="37">
        <v>0.30019953649628933</v>
      </c>
      <c r="D129" s="38">
        <v>0.16549421629167696</v>
      </c>
      <c r="E129" s="38">
        <v>1.9331451667827411E-3</v>
      </c>
      <c r="F129" s="38">
        <v>1.8734540217087107E-3</v>
      </c>
      <c r="G129" s="38">
        <v>4.2826995761795453E-2</v>
      </c>
      <c r="H129" s="38">
        <v>2.6738198627674573E-2</v>
      </c>
      <c r="I129" s="38">
        <v>2.6868139049289691E-4</v>
      </c>
      <c r="J129" s="38">
        <v>0</v>
      </c>
      <c r="K129" s="38">
        <v>1.6088797134120883E-2</v>
      </c>
      <c r="L129" s="38">
        <v>2.1856094331105882E-4</v>
      </c>
      <c r="M129" s="38">
        <v>0</v>
      </c>
      <c r="N129" s="38">
        <v>5.5434850942300662E-2</v>
      </c>
      <c r="O129" s="38">
        <v>0</v>
      </c>
      <c r="P129" s="38">
        <v>0</v>
      </c>
      <c r="Q129" s="38">
        <v>2.8616724830309859E-2</v>
      </c>
      <c r="R129" s="38">
        <v>5.5303556667530181E-3</v>
      </c>
      <c r="S129" s="38">
        <v>2.4182269880496775E-3</v>
      </c>
      <c r="T129" s="38">
        <v>0</v>
      </c>
      <c r="U129" s="38">
        <v>2.2963930034534002E-3</v>
      </c>
      <c r="V129" s="38">
        <v>0</v>
      </c>
      <c r="W129" s="38">
        <v>0</v>
      </c>
      <c r="X129" s="38">
        <v>0.65047262382387094</v>
      </c>
      <c r="Y129" s="38">
        <v>7.6811035928826502E-2</v>
      </c>
      <c r="Z129" s="38">
        <v>0.37840320606564104</v>
      </c>
      <c r="AA129" s="38">
        <v>7.1884387003188829E-3</v>
      </c>
      <c r="AB129" s="38">
        <v>1.163767110965842E-2</v>
      </c>
      <c r="AC129" s="38">
        <v>1.6989424580318466E-2</v>
      </c>
      <c r="AD129" s="38">
        <v>1.3364714475417901E-2</v>
      </c>
      <c r="AE129" s="38">
        <v>5.8312060178610063E-2</v>
      </c>
      <c r="AF129" s="38">
        <v>1.6120711470546808E-3</v>
      </c>
      <c r="AG129" s="38">
        <v>1.0716577643598659E-3</v>
      </c>
      <c r="AH129" s="38">
        <v>7.1656057399905845E-4</v>
      </c>
      <c r="AI129" s="38">
        <v>2.0312290917191101E-4</v>
      </c>
      <c r="AJ129" s="38">
        <v>2.1987792612007697E-2</v>
      </c>
      <c r="AK129" s="38">
        <v>0</v>
      </c>
      <c r="AL129" s="38">
        <v>3.5439906331074671E-4</v>
      </c>
      <c r="AM129" s="38">
        <v>6.1820468715175617E-2</v>
      </c>
      <c r="AN129" s="38">
        <v>1.1938981283717204E-2</v>
      </c>
      <c r="AO129" s="38">
        <v>7.4495693742548004E-3</v>
      </c>
      <c r="AP129" s="38">
        <v>4.2859912499518208E-3</v>
      </c>
      <c r="AQ129" s="38">
        <v>2.0342065951058175E-4</v>
      </c>
      <c r="AR129" s="38">
        <v>2.174646038435292E-2</v>
      </c>
      <c r="AS129" s="38">
        <v>1.3289337371339079E-2</v>
      </c>
      <c r="AT129" s="38">
        <v>5.7503595104468905E-3</v>
      </c>
      <c r="AU129" s="38">
        <v>2.7067635025669499E-3</v>
      </c>
      <c r="AV129" s="38">
        <v>1.5642398011770316E-2</v>
      </c>
      <c r="AW129" s="38">
        <v>1</v>
      </c>
      <c r="AX129" s="38">
        <v>5.0570853663511415E-3</v>
      </c>
      <c r="AY129" s="38">
        <v>5.0452394159124757E-4</v>
      </c>
      <c r="AZ129" s="38">
        <v>2.6947199934475594E-3</v>
      </c>
      <c r="BA129" s="38">
        <v>0</v>
      </c>
      <c r="BB129" s="38">
        <v>0</v>
      </c>
      <c r="BC129" s="38">
        <v>1.8578414313123346E-3</v>
      </c>
      <c r="BD129" s="39">
        <v>1.0050570853663512</v>
      </c>
      <c r="BE129" s="2"/>
    </row>
    <row r="130" spans="1:57" ht="15.75" thickTop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</row>
    <row r="131" spans="1:57" x14ac:dyDescent="0.25">
      <c r="B131" s="1" t="s">
        <v>168</v>
      </c>
      <c r="D131" t="s">
        <v>167</v>
      </c>
    </row>
    <row r="133" spans="1:57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</row>
    <row r="134" spans="1:57" ht="43.5" customHeight="1" thickTop="1" thickBot="1" x14ac:dyDescent="0.3">
      <c r="A134" s="10" t="s">
        <v>0</v>
      </c>
      <c r="B134" s="12" t="s">
        <v>1</v>
      </c>
      <c r="C134" s="13" t="s">
        <v>2</v>
      </c>
      <c r="D134" s="11" t="s">
        <v>3</v>
      </c>
      <c r="E134" s="11" t="s">
        <v>4</v>
      </c>
      <c r="F134" s="11" t="s">
        <v>5</v>
      </c>
      <c r="G134" s="11" t="s">
        <v>6</v>
      </c>
      <c r="H134" s="11" t="s">
        <v>7</v>
      </c>
      <c r="I134" s="11" t="s">
        <v>8</v>
      </c>
      <c r="J134" s="11" t="s">
        <v>9</v>
      </c>
      <c r="K134" s="11" t="s">
        <v>10</v>
      </c>
      <c r="L134" s="11" t="s">
        <v>11</v>
      </c>
      <c r="M134" s="11" t="s">
        <v>12</v>
      </c>
      <c r="N134" s="11" t="s">
        <v>13</v>
      </c>
      <c r="O134" s="11" t="s">
        <v>14</v>
      </c>
      <c r="P134" s="11" t="s">
        <v>15</v>
      </c>
      <c r="Q134" s="11" t="s">
        <v>16</v>
      </c>
      <c r="R134" s="11" t="s">
        <v>17</v>
      </c>
      <c r="S134" s="11" t="s">
        <v>18</v>
      </c>
      <c r="T134" s="11" t="s">
        <v>19</v>
      </c>
      <c r="U134" s="11" t="s">
        <v>20</v>
      </c>
      <c r="V134" s="11" t="s">
        <v>21</v>
      </c>
      <c r="W134" s="11" t="s">
        <v>22</v>
      </c>
      <c r="X134" s="11" t="s">
        <v>23</v>
      </c>
      <c r="Y134" s="11" t="s">
        <v>24</v>
      </c>
      <c r="Z134" s="11" t="s">
        <v>25</v>
      </c>
      <c r="AA134" s="11" t="s">
        <v>26</v>
      </c>
      <c r="AB134" s="11" t="s">
        <v>27</v>
      </c>
      <c r="AC134" s="11" t="s">
        <v>28</v>
      </c>
      <c r="AD134" s="11" t="s">
        <v>29</v>
      </c>
      <c r="AE134" s="11" t="s">
        <v>30</v>
      </c>
      <c r="AF134" s="11" t="s">
        <v>31</v>
      </c>
      <c r="AG134" s="11" t="s">
        <v>32</v>
      </c>
      <c r="AH134" s="11" t="s">
        <v>33</v>
      </c>
      <c r="AI134" s="11" t="s">
        <v>34</v>
      </c>
      <c r="AJ134" s="11" t="s">
        <v>35</v>
      </c>
      <c r="AK134" s="11" t="s">
        <v>36</v>
      </c>
      <c r="AL134" s="11" t="s">
        <v>37</v>
      </c>
      <c r="AM134" s="11" t="s">
        <v>38</v>
      </c>
      <c r="AN134" s="11" t="s">
        <v>39</v>
      </c>
      <c r="AO134" s="11" t="s">
        <v>40</v>
      </c>
      <c r="AP134" s="11" t="s">
        <v>41</v>
      </c>
      <c r="AQ134" s="11" t="s">
        <v>42</v>
      </c>
      <c r="AR134" s="11" t="s">
        <v>43</v>
      </c>
      <c r="AS134" s="11" t="s">
        <v>44</v>
      </c>
      <c r="AT134" s="11" t="s">
        <v>45</v>
      </c>
      <c r="AU134" s="11" t="s">
        <v>46</v>
      </c>
      <c r="AV134" s="11" t="s">
        <v>47</v>
      </c>
      <c r="AW134" s="11" t="s">
        <v>48</v>
      </c>
      <c r="AX134" s="11" t="s">
        <v>49</v>
      </c>
      <c r="AY134" s="11" t="s">
        <v>50</v>
      </c>
      <c r="AZ134" s="11" t="s">
        <v>51</v>
      </c>
      <c r="BA134" s="11" t="s">
        <v>52</v>
      </c>
      <c r="BB134" s="11" t="s">
        <v>53</v>
      </c>
      <c r="BC134" s="11" t="s">
        <v>20</v>
      </c>
      <c r="BD134" s="12" t="s">
        <v>54</v>
      </c>
      <c r="BE134" s="2"/>
    </row>
    <row r="135" spans="1:57" ht="15.75" thickTop="1" x14ac:dyDescent="0.25">
      <c r="A135" s="8">
        <v>1</v>
      </c>
      <c r="B135" s="9" t="s">
        <v>55</v>
      </c>
      <c r="C135" s="14">
        <v>156840.09968000001</v>
      </c>
      <c r="D135" s="15">
        <v>89309.542329999895</v>
      </c>
      <c r="E135" s="15"/>
      <c r="F135" s="15"/>
      <c r="G135" s="15">
        <v>22703.657650000001</v>
      </c>
      <c r="H135" s="15">
        <v>13037.816220000001</v>
      </c>
      <c r="I135" s="15"/>
      <c r="J135" s="15"/>
      <c r="K135" s="15">
        <v>9665.8414300000004</v>
      </c>
      <c r="L135" s="15"/>
      <c r="M135" s="15"/>
      <c r="N135" s="15">
        <v>31325.087149999999</v>
      </c>
      <c r="O135" s="15"/>
      <c r="P135" s="15"/>
      <c r="Q135" s="15">
        <v>10564.57984</v>
      </c>
      <c r="R135" s="15">
        <v>622.43088999999998</v>
      </c>
      <c r="S135" s="15"/>
      <c r="T135" s="15"/>
      <c r="U135" s="15">
        <v>2314.8018200000001</v>
      </c>
      <c r="V135" s="15"/>
      <c r="W135" s="15"/>
      <c r="X135" s="15">
        <v>29294.68966</v>
      </c>
      <c r="Y135" s="15">
        <v>7951.3947900000003</v>
      </c>
      <c r="Z135" s="15">
        <v>4083.51811</v>
      </c>
      <c r="AA135" s="15"/>
      <c r="AB135" s="15">
        <v>1944.9957199999999</v>
      </c>
      <c r="AC135" s="15">
        <v>5298.9547400000001</v>
      </c>
      <c r="AD135" s="15"/>
      <c r="AE135" s="15">
        <v>2680.7660299999998</v>
      </c>
      <c r="AF135" s="15"/>
      <c r="AG135" s="15">
        <v>737.43600000000004</v>
      </c>
      <c r="AH135" s="15"/>
      <c r="AI135" s="15"/>
      <c r="AJ135" s="15">
        <v>2194.8292700000002</v>
      </c>
      <c r="AK135" s="15"/>
      <c r="AL135" s="15"/>
      <c r="AM135" s="15">
        <v>4402.7950000000001</v>
      </c>
      <c r="AN135" s="15">
        <v>0</v>
      </c>
      <c r="AO135" s="15"/>
      <c r="AP135" s="15"/>
      <c r="AQ135" s="15"/>
      <c r="AR135" s="15">
        <v>1137.9865400000001</v>
      </c>
      <c r="AS135" s="15"/>
      <c r="AT135" s="15">
        <v>1137.9865400000001</v>
      </c>
      <c r="AU135" s="15"/>
      <c r="AV135" s="15"/>
      <c r="AW135" s="15">
        <v>187272.77588</v>
      </c>
      <c r="AX135" s="15">
        <v>0</v>
      </c>
      <c r="AY135" s="15"/>
      <c r="AZ135" s="15"/>
      <c r="BA135" s="15"/>
      <c r="BB135" s="15"/>
      <c r="BC135" s="15"/>
      <c r="BD135" s="16">
        <v>187272.77588</v>
      </c>
      <c r="BE135" s="2"/>
    </row>
    <row r="136" spans="1:57" x14ac:dyDescent="0.25">
      <c r="A136" s="5">
        <v>2</v>
      </c>
      <c r="B136" s="7" t="s">
        <v>56</v>
      </c>
      <c r="C136" s="17">
        <v>7881.2232999999997</v>
      </c>
      <c r="D136" s="18">
        <v>3496.4893000000002</v>
      </c>
      <c r="E136" s="18">
        <v>0</v>
      </c>
      <c r="F136" s="18">
        <v>0</v>
      </c>
      <c r="G136" s="18">
        <v>1209.0010400000001</v>
      </c>
      <c r="H136" s="18">
        <v>844.40953999999999</v>
      </c>
      <c r="I136" s="18">
        <v>0</v>
      </c>
      <c r="J136" s="18">
        <v>0</v>
      </c>
      <c r="K136" s="18">
        <v>364.5915</v>
      </c>
      <c r="L136" s="18">
        <v>0</v>
      </c>
      <c r="M136" s="18">
        <v>0</v>
      </c>
      <c r="N136" s="18">
        <v>2509.2129199999999</v>
      </c>
      <c r="O136" s="18">
        <v>0</v>
      </c>
      <c r="P136" s="18">
        <v>0</v>
      </c>
      <c r="Q136" s="18">
        <v>612.04849999999999</v>
      </c>
      <c r="R136" s="18">
        <v>0</v>
      </c>
      <c r="S136" s="18">
        <v>0</v>
      </c>
      <c r="T136" s="18">
        <v>0</v>
      </c>
      <c r="U136" s="18">
        <v>54.471539999999997</v>
      </c>
      <c r="V136" s="18">
        <v>0</v>
      </c>
      <c r="W136" s="18">
        <v>0</v>
      </c>
      <c r="X136" s="18">
        <v>42119.679759999999</v>
      </c>
      <c r="Y136" s="18">
        <v>0</v>
      </c>
      <c r="Z136" s="18">
        <v>38336.205589999998</v>
      </c>
      <c r="AA136" s="18">
        <v>0</v>
      </c>
      <c r="AB136" s="18">
        <v>0</v>
      </c>
      <c r="AC136" s="18">
        <v>922.58555000000001</v>
      </c>
      <c r="AD136" s="18">
        <v>0</v>
      </c>
      <c r="AE136" s="18">
        <v>2030.82224</v>
      </c>
      <c r="AF136" s="18">
        <v>0</v>
      </c>
      <c r="AG136" s="18">
        <v>47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783.06637999999998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50000.903059999997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9">
        <v>50000.903059999997</v>
      </c>
      <c r="BE136" s="2"/>
    </row>
    <row r="137" spans="1:57" x14ac:dyDescent="0.25">
      <c r="A137" s="5">
        <v>3</v>
      </c>
      <c r="B137" s="7" t="s">
        <v>176</v>
      </c>
      <c r="C137" s="17">
        <v>0</v>
      </c>
      <c r="D137" s="18"/>
      <c r="E137" s="18"/>
      <c r="F137" s="18"/>
      <c r="G137" s="18">
        <v>0</v>
      </c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>
        <v>127.5</v>
      </c>
      <c r="Y137" s="18"/>
      <c r="Z137" s="18">
        <v>127.5</v>
      </c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>
        <v>0</v>
      </c>
      <c r="AO137" s="18"/>
      <c r="AP137" s="18"/>
      <c r="AQ137" s="18"/>
      <c r="AR137" s="18">
        <v>0</v>
      </c>
      <c r="AS137" s="18"/>
      <c r="AT137" s="18"/>
      <c r="AU137" s="18"/>
      <c r="AV137" s="18"/>
      <c r="AW137" s="18">
        <v>127.5</v>
      </c>
      <c r="AX137" s="18">
        <v>0</v>
      </c>
      <c r="AY137" s="18"/>
      <c r="AZ137" s="18"/>
      <c r="BA137" s="18"/>
      <c r="BB137" s="18"/>
      <c r="BC137" s="18"/>
      <c r="BD137" s="19">
        <v>127.5</v>
      </c>
      <c r="BE137" s="2"/>
    </row>
    <row r="138" spans="1:57" x14ac:dyDescent="0.25">
      <c r="A138" s="5">
        <v>4</v>
      </c>
      <c r="B138" s="7" t="s">
        <v>57</v>
      </c>
      <c r="C138" s="17">
        <v>1724.81</v>
      </c>
      <c r="D138" s="18">
        <v>224.15</v>
      </c>
      <c r="E138" s="18"/>
      <c r="F138" s="18">
        <v>123.33</v>
      </c>
      <c r="G138" s="18">
        <v>0</v>
      </c>
      <c r="H138" s="18"/>
      <c r="I138" s="18"/>
      <c r="J138" s="18"/>
      <c r="K138" s="18"/>
      <c r="L138" s="18"/>
      <c r="M138" s="18"/>
      <c r="N138" s="18">
        <v>637.45000000000005</v>
      </c>
      <c r="O138" s="18"/>
      <c r="P138" s="18"/>
      <c r="Q138" s="18">
        <v>863.21</v>
      </c>
      <c r="R138" s="18"/>
      <c r="S138" s="18"/>
      <c r="T138" s="18"/>
      <c r="U138" s="18"/>
      <c r="V138" s="18"/>
      <c r="W138" s="18"/>
      <c r="X138" s="18">
        <v>29.52</v>
      </c>
      <c r="Y138" s="18"/>
      <c r="Z138" s="18"/>
      <c r="AA138" s="18"/>
      <c r="AB138" s="18"/>
      <c r="AC138" s="18"/>
      <c r="AD138" s="18"/>
      <c r="AE138" s="18"/>
      <c r="AF138" s="18"/>
      <c r="AG138" s="18">
        <v>29.52</v>
      </c>
      <c r="AH138" s="18"/>
      <c r="AI138" s="18"/>
      <c r="AJ138" s="18"/>
      <c r="AK138" s="18"/>
      <c r="AL138" s="18"/>
      <c r="AM138" s="18"/>
      <c r="AN138" s="18">
        <v>0</v>
      </c>
      <c r="AO138" s="18"/>
      <c r="AP138" s="18"/>
      <c r="AQ138" s="18"/>
      <c r="AR138" s="18">
        <v>0</v>
      </c>
      <c r="AS138" s="18"/>
      <c r="AT138" s="18"/>
      <c r="AU138" s="18"/>
      <c r="AV138" s="18"/>
      <c r="AW138" s="18">
        <v>1754.33</v>
      </c>
      <c r="AX138" s="18">
        <v>0</v>
      </c>
      <c r="AY138" s="18"/>
      <c r="AZ138" s="18"/>
      <c r="BA138" s="18"/>
      <c r="BB138" s="18"/>
      <c r="BC138" s="18"/>
      <c r="BD138" s="19">
        <v>1754.33</v>
      </c>
      <c r="BE138" s="2"/>
    </row>
    <row r="139" spans="1:57" x14ac:dyDescent="0.25">
      <c r="A139" s="5">
        <v>5</v>
      </c>
      <c r="B139" s="7" t="s">
        <v>58</v>
      </c>
      <c r="C139" s="17">
        <v>0</v>
      </c>
      <c r="D139" s="18"/>
      <c r="E139" s="18"/>
      <c r="F139" s="18"/>
      <c r="G139" s="18">
        <v>0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>
        <v>8404.8310664692399</v>
      </c>
      <c r="Y139" s="18">
        <v>8404.8310664692399</v>
      </c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>
        <v>0</v>
      </c>
      <c r="AO139" s="18"/>
      <c r="AP139" s="18"/>
      <c r="AQ139" s="18"/>
      <c r="AR139" s="18">
        <v>0</v>
      </c>
      <c r="AS139" s="18"/>
      <c r="AT139" s="18"/>
      <c r="AU139" s="18"/>
      <c r="AV139" s="18"/>
      <c r="AW139" s="18">
        <v>8404.8310664692399</v>
      </c>
      <c r="AX139" s="18">
        <v>0</v>
      </c>
      <c r="AY139" s="18"/>
      <c r="AZ139" s="18"/>
      <c r="BA139" s="18"/>
      <c r="BB139" s="18"/>
      <c r="BC139" s="18"/>
      <c r="BD139" s="19">
        <v>8404.8310664692399</v>
      </c>
      <c r="BE139" s="2"/>
    </row>
    <row r="140" spans="1:57" x14ac:dyDescent="0.25">
      <c r="A140" s="5">
        <v>6</v>
      </c>
      <c r="B140" s="7" t="s">
        <v>59</v>
      </c>
      <c r="C140" s="17">
        <v>3572</v>
      </c>
      <c r="D140" s="18">
        <v>380</v>
      </c>
      <c r="E140" s="18"/>
      <c r="F140" s="18"/>
      <c r="G140" s="18">
        <v>0</v>
      </c>
      <c r="H140" s="18"/>
      <c r="I140" s="18"/>
      <c r="J140" s="18"/>
      <c r="K140" s="18"/>
      <c r="L140" s="18"/>
      <c r="M140" s="18"/>
      <c r="N140" s="18">
        <v>2862</v>
      </c>
      <c r="O140" s="18"/>
      <c r="P140" s="18"/>
      <c r="Q140" s="18">
        <v>330</v>
      </c>
      <c r="R140" s="18"/>
      <c r="S140" s="18"/>
      <c r="T140" s="18"/>
      <c r="U140" s="18"/>
      <c r="V140" s="18"/>
      <c r="W140" s="18"/>
      <c r="X140" s="18">
        <v>35106</v>
      </c>
      <c r="Y140" s="18">
        <v>1977</v>
      </c>
      <c r="Z140" s="18">
        <v>32954</v>
      </c>
      <c r="AA140" s="18"/>
      <c r="AB140" s="18"/>
      <c r="AC140" s="18"/>
      <c r="AD140" s="18"/>
      <c r="AE140" s="18">
        <v>175</v>
      </c>
      <c r="AF140" s="18"/>
      <c r="AG140" s="18"/>
      <c r="AH140" s="18"/>
      <c r="AI140" s="18"/>
      <c r="AJ140" s="18">
        <v>0</v>
      </c>
      <c r="AK140" s="18"/>
      <c r="AL140" s="18"/>
      <c r="AM140" s="18">
        <v>0</v>
      </c>
      <c r="AN140" s="18">
        <v>0</v>
      </c>
      <c r="AO140" s="18">
        <v>0</v>
      </c>
      <c r="AP140" s="18">
        <v>0</v>
      </c>
      <c r="AQ140" s="18"/>
      <c r="AR140" s="18">
        <v>0</v>
      </c>
      <c r="AS140" s="18"/>
      <c r="AT140" s="18"/>
      <c r="AU140" s="18"/>
      <c r="AV140" s="18"/>
      <c r="AW140" s="18">
        <v>38678</v>
      </c>
      <c r="AX140" s="18">
        <v>0</v>
      </c>
      <c r="AY140" s="18"/>
      <c r="AZ140" s="18"/>
      <c r="BA140" s="18"/>
      <c r="BB140" s="18"/>
      <c r="BC140" s="18"/>
      <c r="BD140" s="19">
        <v>38678</v>
      </c>
      <c r="BE140" s="2"/>
    </row>
    <row r="141" spans="1:57" x14ac:dyDescent="0.25">
      <c r="A141" s="5">
        <v>7</v>
      </c>
      <c r="B141" s="7" t="s">
        <v>60</v>
      </c>
      <c r="C141" s="17">
        <v>0</v>
      </c>
      <c r="D141" s="18"/>
      <c r="E141" s="18"/>
      <c r="F141" s="18"/>
      <c r="G141" s="18">
        <v>0</v>
      </c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>
        <v>0</v>
      </c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>
        <v>0</v>
      </c>
      <c r="AO141" s="18"/>
      <c r="AP141" s="18"/>
      <c r="AQ141" s="18"/>
      <c r="AR141" s="18">
        <v>0</v>
      </c>
      <c r="AS141" s="18"/>
      <c r="AT141" s="18"/>
      <c r="AU141" s="18"/>
      <c r="AV141" s="18"/>
      <c r="AW141" s="18">
        <v>0</v>
      </c>
      <c r="AX141" s="18">
        <v>0</v>
      </c>
      <c r="AY141" s="18"/>
      <c r="AZ141" s="18"/>
      <c r="BA141" s="18"/>
      <c r="BB141" s="18"/>
      <c r="BC141" s="18"/>
      <c r="BD141" s="19">
        <v>0</v>
      </c>
      <c r="BE141" s="2"/>
    </row>
    <row r="142" spans="1:57" x14ac:dyDescent="0.25">
      <c r="A142" s="5">
        <v>8</v>
      </c>
      <c r="B142" s="7" t="s">
        <v>61</v>
      </c>
      <c r="C142" s="17">
        <v>146292.99567999999</v>
      </c>
      <c r="D142" s="18">
        <v>60973.913130000001</v>
      </c>
      <c r="E142" s="18">
        <v>1930.3624</v>
      </c>
      <c r="F142" s="18">
        <v>185</v>
      </c>
      <c r="G142" s="18">
        <v>20687.06553</v>
      </c>
      <c r="H142" s="18">
        <v>17481.515530000001</v>
      </c>
      <c r="I142" s="18">
        <v>0</v>
      </c>
      <c r="J142" s="18">
        <v>0</v>
      </c>
      <c r="K142" s="18">
        <v>3205.55</v>
      </c>
      <c r="L142" s="18"/>
      <c r="M142" s="18"/>
      <c r="N142" s="18">
        <v>43607.315280000003</v>
      </c>
      <c r="O142" s="18"/>
      <c r="P142" s="18"/>
      <c r="Q142" s="18">
        <v>17605.333320000002</v>
      </c>
      <c r="R142" s="18">
        <v>3419.3684199999998</v>
      </c>
      <c r="S142" s="18"/>
      <c r="T142" s="18"/>
      <c r="U142" s="18"/>
      <c r="V142" s="18"/>
      <c r="W142" s="18"/>
      <c r="X142" s="18">
        <v>83490.781130000003</v>
      </c>
      <c r="Y142" s="18">
        <v>19191.015530000001</v>
      </c>
      <c r="Z142" s="18">
        <v>58787.66302</v>
      </c>
      <c r="AA142" s="18"/>
      <c r="AB142" s="18"/>
      <c r="AC142" s="18">
        <v>207.4</v>
      </c>
      <c r="AD142" s="18">
        <v>51.2</v>
      </c>
      <c r="AE142" s="18">
        <v>1304.7777900000001</v>
      </c>
      <c r="AF142" s="18">
        <v>596.17600000000004</v>
      </c>
      <c r="AG142" s="18">
        <v>671.88879999999995</v>
      </c>
      <c r="AH142" s="18">
        <v>0</v>
      </c>
      <c r="AI142" s="18">
        <v>0</v>
      </c>
      <c r="AJ142" s="18">
        <v>0</v>
      </c>
      <c r="AK142" s="18"/>
      <c r="AL142" s="18"/>
      <c r="AM142" s="18">
        <v>2680.6599900000001</v>
      </c>
      <c r="AN142" s="18">
        <v>0</v>
      </c>
      <c r="AO142" s="18"/>
      <c r="AP142" s="18"/>
      <c r="AQ142" s="18"/>
      <c r="AR142" s="18">
        <v>5078.4146300000002</v>
      </c>
      <c r="AS142" s="18"/>
      <c r="AT142" s="18">
        <v>5078.4146300000002</v>
      </c>
      <c r="AU142" s="18"/>
      <c r="AV142" s="18"/>
      <c r="AW142" s="18">
        <v>234862.19144000002</v>
      </c>
      <c r="AX142" s="18">
        <v>0</v>
      </c>
      <c r="AY142" s="18"/>
      <c r="AZ142" s="18"/>
      <c r="BA142" s="18"/>
      <c r="BB142" s="18"/>
      <c r="BC142" s="18"/>
      <c r="BD142" s="19">
        <v>234862.19144000002</v>
      </c>
      <c r="BE142" s="2"/>
    </row>
    <row r="143" spans="1:57" x14ac:dyDescent="0.25">
      <c r="A143" s="5">
        <v>9</v>
      </c>
      <c r="B143" s="7" t="s">
        <v>62</v>
      </c>
      <c r="C143" s="17">
        <v>51031.64</v>
      </c>
      <c r="D143" s="18">
        <v>19959.54</v>
      </c>
      <c r="E143" s="18">
        <v>398.42</v>
      </c>
      <c r="F143" s="18">
        <v>493.88</v>
      </c>
      <c r="G143" s="18">
        <v>8848.7199999999993</v>
      </c>
      <c r="H143" s="18">
        <v>6549.7</v>
      </c>
      <c r="I143" s="18">
        <v>0</v>
      </c>
      <c r="J143" s="18"/>
      <c r="K143" s="18">
        <v>2299.02</v>
      </c>
      <c r="L143" s="18"/>
      <c r="M143" s="18"/>
      <c r="N143" s="18">
        <v>16460.45</v>
      </c>
      <c r="O143" s="18"/>
      <c r="P143" s="18"/>
      <c r="Q143" s="18">
        <v>4368.97</v>
      </c>
      <c r="R143" s="18">
        <v>0</v>
      </c>
      <c r="S143" s="18"/>
      <c r="T143" s="18"/>
      <c r="U143" s="18">
        <v>1393.96</v>
      </c>
      <c r="V143" s="18"/>
      <c r="W143" s="18"/>
      <c r="X143" s="18">
        <v>9844.2999999999993</v>
      </c>
      <c r="Y143" s="18">
        <v>4914.95</v>
      </c>
      <c r="Z143" s="18">
        <v>1503.45</v>
      </c>
      <c r="AA143" s="18"/>
      <c r="AB143" s="18"/>
      <c r="AC143" s="18">
        <v>915.82</v>
      </c>
      <c r="AD143" s="18"/>
      <c r="AE143" s="18">
        <v>457</v>
      </c>
      <c r="AF143" s="18">
        <v>0</v>
      </c>
      <c r="AG143" s="18">
        <v>0</v>
      </c>
      <c r="AH143" s="18"/>
      <c r="AI143" s="18"/>
      <c r="AJ143" s="18">
        <v>0</v>
      </c>
      <c r="AK143" s="18"/>
      <c r="AL143" s="18"/>
      <c r="AM143" s="18">
        <v>2053.08</v>
      </c>
      <c r="AN143" s="18">
        <v>0</v>
      </c>
      <c r="AO143" s="18">
        <v>0</v>
      </c>
      <c r="AP143" s="18"/>
      <c r="AQ143" s="18"/>
      <c r="AR143" s="18">
        <v>455.1</v>
      </c>
      <c r="AS143" s="18"/>
      <c r="AT143" s="18">
        <v>455.1</v>
      </c>
      <c r="AU143" s="18"/>
      <c r="AV143" s="18"/>
      <c r="AW143" s="18">
        <v>61331.040000000001</v>
      </c>
      <c r="AX143" s="18">
        <v>0</v>
      </c>
      <c r="AY143" s="18"/>
      <c r="AZ143" s="18"/>
      <c r="BA143" s="18"/>
      <c r="BB143" s="18"/>
      <c r="BC143" s="18"/>
      <c r="BD143" s="19">
        <v>61331.040000000001</v>
      </c>
      <c r="BE143" s="2"/>
    </row>
    <row r="144" spans="1:57" x14ac:dyDescent="0.25">
      <c r="A144" s="5">
        <v>10</v>
      </c>
      <c r="B144" s="7" t="s">
        <v>63</v>
      </c>
      <c r="C144" s="17">
        <v>2983</v>
      </c>
      <c r="D144" s="18">
        <v>2983</v>
      </c>
      <c r="E144" s="18"/>
      <c r="F144" s="18"/>
      <c r="G144" s="18">
        <v>0</v>
      </c>
      <c r="H144" s="18">
        <v>0</v>
      </c>
      <c r="I144" s="18"/>
      <c r="J144" s="18"/>
      <c r="K144" s="18">
        <v>0</v>
      </c>
      <c r="L144" s="18"/>
      <c r="M144" s="18"/>
      <c r="N144" s="18">
        <v>0</v>
      </c>
      <c r="O144" s="18"/>
      <c r="P144" s="18"/>
      <c r="Q144" s="18">
        <v>0</v>
      </c>
      <c r="R144" s="18">
        <v>0</v>
      </c>
      <c r="S144" s="18"/>
      <c r="T144" s="18"/>
      <c r="U144" s="18">
        <v>0</v>
      </c>
      <c r="V144" s="18"/>
      <c r="W144" s="18"/>
      <c r="X144" s="18">
        <v>7626.0339999999997</v>
      </c>
      <c r="Y144" s="18">
        <v>0</v>
      </c>
      <c r="Z144" s="18">
        <v>0</v>
      </c>
      <c r="AA144" s="18">
        <v>0</v>
      </c>
      <c r="AB144" s="18">
        <v>7626.0339999999997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/>
      <c r="AI144" s="18"/>
      <c r="AJ144" s="18"/>
      <c r="AK144" s="18"/>
      <c r="AL144" s="18"/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10609.034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9">
        <v>10609.034</v>
      </c>
      <c r="BE144" s="2"/>
    </row>
    <row r="145" spans="1:57" x14ac:dyDescent="0.25">
      <c r="A145" s="5">
        <v>11</v>
      </c>
      <c r="B145" s="7" t="s">
        <v>64</v>
      </c>
      <c r="C145" s="17">
        <v>0</v>
      </c>
      <c r="D145" s="18"/>
      <c r="E145" s="18"/>
      <c r="F145" s="18"/>
      <c r="G145" s="18">
        <v>0</v>
      </c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>
        <v>0</v>
      </c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>
        <v>0</v>
      </c>
      <c r="AO145" s="18"/>
      <c r="AP145" s="18"/>
      <c r="AQ145" s="18"/>
      <c r="AR145" s="18">
        <v>0</v>
      </c>
      <c r="AS145" s="18"/>
      <c r="AT145" s="18"/>
      <c r="AU145" s="18"/>
      <c r="AV145" s="18"/>
      <c r="AW145" s="18">
        <v>0</v>
      </c>
      <c r="AX145" s="18">
        <v>0</v>
      </c>
      <c r="AY145" s="18"/>
      <c r="AZ145" s="18"/>
      <c r="BA145" s="18"/>
      <c r="BB145" s="18"/>
      <c r="BC145" s="18"/>
      <c r="BD145" s="19">
        <v>0</v>
      </c>
      <c r="BE145" s="2"/>
    </row>
    <row r="146" spans="1:57" x14ac:dyDescent="0.25">
      <c r="A146" s="5">
        <v>12</v>
      </c>
      <c r="B146" s="7" t="s">
        <v>65</v>
      </c>
      <c r="C146" s="17">
        <v>26477.66029</v>
      </c>
      <c r="D146" s="18">
        <v>23132.90164</v>
      </c>
      <c r="E146" s="18">
        <v>1784.1097600000001</v>
      </c>
      <c r="F146" s="18">
        <v>2970.1278200000002</v>
      </c>
      <c r="G146" s="18">
        <v>987.99765000000002</v>
      </c>
      <c r="H146" s="18">
        <v>770.09765000000004</v>
      </c>
      <c r="I146" s="18"/>
      <c r="J146" s="18"/>
      <c r="K146" s="18">
        <v>217.9</v>
      </c>
      <c r="L146" s="18"/>
      <c r="M146" s="18"/>
      <c r="N146" s="18">
        <v>2356.761</v>
      </c>
      <c r="O146" s="18"/>
      <c r="P146" s="18"/>
      <c r="Q146" s="18"/>
      <c r="R146" s="18"/>
      <c r="S146" s="18"/>
      <c r="T146" s="18"/>
      <c r="U146" s="18"/>
      <c r="V146" s="18"/>
      <c r="W146" s="18"/>
      <c r="X146" s="18">
        <v>0</v>
      </c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>
        <v>0</v>
      </c>
      <c r="AO146" s="18"/>
      <c r="AP146" s="18"/>
      <c r="AQ146" s="18"/>
      <c r="AR146" s="18">
        <v>0</v>
      </c>
      <c r="AS146" s="18"/>
      <c r="AT146" s="18"/>
      <c r="AU146" s="18"/>
      <c r="AV146" s="18"/>
      <c r="AW146" s="18">
        <v>26477.66029</v>
      </c>
      <c r="AX146" s="18">
        <v>0</v>
      </c>
      <c r="AY146" s="18"/>
      <c r="AZ146" s="18"/>
      <c r="BA146" s="18"/>
      <c r="BB146" s="18"/>
      <c r="BC146" s="18"/>
      <c r="BD146" s="19">
        <v>26477.66029</v>
      </c>
      <c r="BE146" s="2"/>
    </row>
    <row r="147" spans="1:57" x14ac:dyDescent="0.25">
      <c r="A147" s="5">
        <v>13</v>
      </c>
      <c r="B147" s="7" t="s">
        <v>66</v>
      </c>
      <c r="C147" s="17">
        <v>0</v>
      </c>
      <c r="D147" s="18"/>
      <c r="E147" s="18"/>
      <c r="F147" s="18"/>
      <c r="G147" s="18">
        <v>0</v>
      </c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>
        <v>0</v>
      </c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>
        <v>0</v>
      </c>
      <c r="AO147" s="18"/>
      <c r="AP147" s="18"/>
      <c r="AQ147" s="18"/>
      <c r="AR147" s="18">
        <v>0</v>
      </c>
      <c r="AS147" s="18"/>
      <c r="AT147" s="18"/>
      <c r="AU147" s="18"/>
      <c r="AV147" s="18"/>
      <c r="AW147" s="18">
        <v>0</v>
      </c>
      <c r="AX147" s="18">
        <v>0</v>
      </c>
      <c r="AY147" s="18"/>
      <c r="AZ147" s="18"/>
      <c r="BA147" s="18"/>
      <c r="BB147" s="18"/>
      <c r="BC147" s="18"/>
      <c r="BD147" s="19">
        <v>0</v>
      </c>
      <c r="BE147" s="2"/>
    </row>
    <row r="148" spans="1:57" x14ac:dyDescent="0.25">
      <c r="A148" s="5">
        <v>14</v>
      </c>
      <c r="B148" s="7" t="s">
        <v>67</v>
      </c>
      <c r="C148" s="17">
        <v>33740.491814852001</v>
      </c>
      <c r="D148" s="18">
        <v>10513.20714</v>
      </c>
      <c r="E148" s="18"/>
      <c r="F148" s="18">
        <v>1566.2181399999999</v>
      </c>
      <c r="G148" s="18">
        <v>3591.1327102499999</v>
      </c>
      <c r="H148" s="18"/>
      <c r="I148" s="18"/>
      <c r="J148" s="18"/>
      <c r="K148" s="18">
        <v>3591.1327102499999</v>
      </c>
      <c r="L148" s="18"/>
      <c r="M148" s="18"/>
      <c r="N148" s="18">
        <v>8770.6942753900003</v>
      </c>
      <c r="O148" s="18"/>
      <c r="P148" s="18"/>
      <c r="Q148" s="18">
        <v>5270.9018692119998</v>
      </c>
      <c r="R148" s="18">
        <v>4528.6318600000004</v>
      </c>
      <c r="S148" s="18"/>
      <c r="T148" s="18"/>
      <c r="U148" s="18">
        <v>1065.9239600000001</v>
      </c>
      <c r="V148" s="18"/>
      <c r="W148" s="18"/>
      <c r="X148" s="18">
        <v>13679.3665</v>
      </c>
      <c r="Y148" s="18">
        <v>337.02</v>
      </c>
      <c r="Z148" s="18">
        <v>371.46</v>
      </c>
      <c r="AA148" s="18">
        <v>1950.3386700000001</v>
      </c>
      <c r="AB148" s="18"/>
      <c r="AC148" s="18">
        <v>195.73500000000001</v>
      </c>
      <c r="AD148" s="18">
        <v>184.5</v>
      </c>
      <c r="AE148" s="18">
        <v>9530.8356700000004</v>
      </c>
      <c r="AF148" s="18"/>
      <c r="AG148" s="18">
        <v>134.07</v>
      </c>
      <c r="AH148" s="18"/>
      <c r="AI148" s="18"/>
      <c r="AJ148" s="18"/>
      <c r="AK148" s="18"/>
      <c r="AL148" s="18"/>
      <c r="AM148" s="18">
        <v>975.40715999999998</v>
      </c>
      <c r="AN148" s="18">
        <v>0</v>
      </c>
      <c r="AO148" s="18"/>
      <c r="AP148" s="18"/>
      <c r="AQ148" s="18"/>
      <c r="AR148" s="18">
        <v>2990.3643499999998</v>
      </c>
      <c r="AS148" s="18">
        <v>2169.5482000000002</v>
      </c>
      <c r="AT148" s="18">
        <v>820.81614999999999</v>
      </c>
      <c r="AU148" s="18"/>
      <c r="AV148" s="18"/>
      <c r="AW148" s="18">
        <v>50410.222664852001</v>
      </c>
      <c r="AX148" s="18">
        <v>0</v>
      </c>
      <c r="AY148" s="18"/>
      <c r="AZ148" s="18"/>
      <c r="BA148" s="18"/>
      <c r="BB148" s="18"/>
      <c r="BC148" s="18"/>
      <c r="BD148" s="19">
        <v>50410.222664852001</v>
      </c>
      <c r="BE148" s="2"/>
    </row>
    <row r="149" spans="1:57" x14ac:dyDescent="0.25">
      <c r="A149" s="5">
        <v>15</v>
      </c>
      <c r="B149" s="7" t="s">
        <v>175</v>
      </c>
      <c r="C149" s="17">
        <v>17358.310529999999</v>
      </c>
      <c r="D149" s="18">
        <v>4767.1592499999997</v>
      </c>
      <c r="E149" s="18"/>
      <c r="F149" s="18"/>
      <c r="G149" s="18">
        <v>3046.2612300000001</v>
      </c>
      <c r="H149" s="18">
        <v>441.86036000000001</v>
      </c>
      <c r="I149" s="18"/>
      <c r="J149" s="18"/>
      <c r="K149" s="18">
        <v>2604.4008699999999</v>
      </c>
      <c r="L149" s="18"/>
      <c r="M149" s="18"/>
      <c r="N149" s="18">
        <v>6743.5687799999996</v>
      </c>
      <c r="O149" s="18"/>
      <c r="P149" s="18"/>
      <c r="Q149" s="18">
        <v>2136.6907700000002</v>
      </c>
      <c r="R149" s="18">
        <v>664.63049999999998</v>
      </c>
      <c r="S149" s="18"/>
      <c r="T149" s="18"/>
      <c r="U149" s="18">
        <v>0</v>
      </c>
      <c r="V149" s="18"/>
      <c r="W149" s="18"/>
      <c r="X149" s="18">
        <v>10839.316919999999</v>
      </c>
      <c r="Y149" s="18">
        <v>716.19186000000002</v>
      </c>
      <c r="Z149" s="18">
        <v>9581.9118299999991</v>
      </c>
      <c r="AA149" s="18"/>
      <c r="AB149" s="18"/>
      <c r="AC149" s="18"/>
      <c r="AD149" s="18"/>
      <c r="AE149" s="18">
        <v>371.40123</v>
      </c>
      <c r="AF149" s="18"/>
      <c r="AG149" s="18"/>
      <c r="AH149" s="18"/>
      <c r="AI149" s="18"/>
      <c r="AJ149" s="18"/>
      <c r="AK149" s="18"/>
      <c r="AL149" s="18"/>
      <c r="AM149" s="18">
        <v>169.81200000000001</v>
      </c>
      <c r="AN149" s="18">
        <v>0</v>
      </c>
      <c r="AO149" s="18"/>
      <c r="AP149" s="18"/>
      <c r="AQ149" s="18"/>
      <c r="AR149" s="18">
        <v>0</v>
      </c>
      <c r="AS149" s="18"/>
      <c r="AT149" s="18"/>
      <c r="AU149" s="18"/>
      <c r="AV149" s="18"/>
      <c r="AW149" s="18">
        <v>28197.62745</v>
      </c>
      <c r="AX149" s="18">
        <v>0</v>
      </c>
      <c r="AY149" s="18"/>
      <c r="AZ149" s="18"/>
      <c r="BA149" s="18"/>
      <c r="BB149" s="18"/>
      <c r="BC149" s="18"/>
      <c r="BD149" s="19">
        <v>28197.62745</v>
      </c>
      <c r="BE149" s="2"/>
    </row>
    <row r="150" spans="1:57" x14ac:dyDescent="0.25">
      <c r="A150" s="5">
        <v>16</v>
      </c>
      <c r="B150" s="7" t="s">
        <v>68</v>
      </c>
      <c r="C150" s="17">
        <v>620.70000000000005</v>
      </c>
      <c r="D150" s="18">
        <v>263.8</v>
      </c>
      <c r="E150" s="18"/>
      <c r="F150" s="18"/>
      <c r="G150" s="18">
        <v>156.9</v>
      </c>
      <c r="H150" s="18">
        <v>90.4</v>
      </c>
      <c r="I150" s="18"/>
      <c r="J150" s="18"/>
      <c r="K150" s="18">
        <v>66.5</v>
      </c>
      <c r="L150" s="18"/>
      <c r="M150" s="18"/>
      <c r="N150" s="18"/>
      <c r="O150" s="18"/>
      <c r="P150" s="18"/>
      <c r="Q150" s="18"/>
      <c r="R150" s="18">
        <v>200</v>
      </c>
      <c r="S150" s="18"/>
      <c r="T150" s="18"/>
      <c r="U150" s="18"/>
      <c r="V150" s="18"/>
      <c r="W150" s="18"/>
      <c r="X150" s="18">
        <v>6998.1</v>
      </c>
      <c r="Y150" s="18">
        <v>1396.2</v>
      </c>
      <c r="Z150" s="18">
        <v>3200.4</v>
      </c>
      <c r="AA150" s="18">
        <v>662.2</v>
      </c>
      <c r="AB150" s="18">
        <v>665.2</v>
      </c>
      <c r="AC150" s="18"/>
      <c r="AD150" s="18">
        <v>637.20000000000005</v>
      </c>
      <c r="AE150" s="18"/>
      <c r="AF150" s="18"/>
      <c r="AG150" s="18"/>
      <c r="AH150" s="18"/>
      <c r="AI150" s="18"/>
      <c r="AJ150" s="18"/>
      <c r="AK150" s="18"/>
      <c r="AL150" s="18"/>
      <c r="AM150" s="18">
        <v>436.9</v>
      </c>
      <c r="AN150" s="18">
        <v>0</v>
      </c>
      <c r="AO150" s="18"/>
      <c r="AP150" s="18"/>
      <c r="AQ150" s="18"/>
      <c r="AR150" s="18">
        <v>0</v>
      </c>
      <c r="AS150" s="18"/>
      <c r="AT150" s="18"/>
      <c r="AU150" s="18"/>
      <c r="AV150" s="18"/>
      <c r="AW150" s="18">
        <v>7618.8</v>
      </c>
      <c r="AX150" s="18">
        <v>0</v>
      </c>
      <c r="AY150" s="18"/>
      <c r="AZ150" s="18"/>
      <c r="BA150" s="18"/>
      <c r="BB150" s="18"/>
      <c r="BC150" s="18"/>
      <c r="BD150" s="19">
        <v>7618.8</v>
      </c>
      <c r="BE150" s="2"/>
    </row>
    <row r="151" spans="1:57" x14ac:dyDescent="0.25">
      <c r="A151" s="5">
        <v>17</v>
      </c>
      <c r="B151" s="7" t="s">
        <v>69</v>
      </c>
      <c r="C151" s="17">
        <v>37379.683470000004</v>
      </c>
      <c r="D151" s="18">
        <v>9858.1588400000001</v>
      </c>
      <c r="E151" s="18">
        <v>165</v>
      </c>
      <c r="F151" s="18">
        <v>0</v>
      </c>
      <c r="G151" s="18">
        <v>738.37279999999998</v>
      </c>
      <c r="H151" s="18">
        <v>303.47805</v>
      </c>
      <c r="I151" s="18">
        <v>0</v>
      </c>
      <c r="J151" s="18">
        <v>0</v>
      </c>
      <c r="K151" s="18">
        <v>434.89474999999999</v>
      </c>
      <c r="L151" s="18">
        <v>0</v>
      </c>
      <c r="M151" s="18">
        <v>0</v>
      </c>
      <c r="N151" s="18">
        <v>19019.580989999999</v>
      </c>
      <c r="O151" s="18">
        <v>0</v>
      </c>
      <c r="P151" s="18">
        <v>0</v>
      </c>
      <c r="Q151" s="18">
        <v>4409.8278899999996</v>
      </c>
      <c r="R151" s="18">
        <v>3353.7429499999998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120635.13035000001</v>
      </c>
      <c r="Y151" s="18">
        <v>3427.8139999999999</v>
      </c>
      <c r="Z151" s="18">
        <v>15837.59535</v>
      </c>
      <c r="AA151" s="18">
        <v>258.3</v>
      </c>
      <c r="AB151" s="18">
        <v>3888.36105</v>
      </c>
      <c r="AC151" s="18">
        <v>599.14937999999995</v>
      </c>
      <c r="AD151" s="18">
        <v>40617.971960000003</v>
      </c>
      <c r="AE151" s="18">
        <v>3031.4558299999999</v>
      </c>
      <c r="AF151" s="18">
        <v>0</v>
      </c>
      <c r="AG151" s="18">
        <v>1146.913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51827.569779999998</v>
      </c>
      <c r="AN151" s="18">
        <v>7204.5616499999996</v>
      </c>
      <c r="AO151" s="18">
        <v>4876.5813900000003</v>
      </c>
      <c r="AP151" s="18">
        <v>2327.9802599999998</v>
      </c>
      <c r="AQ151" s="18">
        <v>0</v>
      </c>
      <c r="AR151" s="18">
        <v>12394.677299999999</v>
      </c>
      <c r="AS151" s="18">
        <v>6260.0361000000003</v>
      </c>
      <c r="AT151" s="18">
        <v>6134.6412</v>
      </c>
      <c r="AU151" s="18">
        <v>0</v>
      </c>
      <c r="AV151" s="18">
        <v>2468.5850099999998</v>
      </c>
      <c r="AW151" s="18">
        <v>180082.63777999999</v>
      </c>
      <c r="AX151" s="18">
        <v>0</v>
      </c>
      <c r="AY151" s="18">
        <v>0</v>
      </c>
      <c r="AZ151" s="18">
        <v>0</v>
      </c>
      <c r="BA151" s="18">
        <v>0</v>
      </c>
      <c r="BB151" s="18">
        <v>0</v>
      </c>
      <c r="BC151" s="18">
        <v>0</v>
      </c>
      <c r="BD151" s="19">
        <v>180082.63777999999</v>
      </c>
      <c r="BE151" s="2"/>
    </row>
    <row r="152" spans="1:57" x14ac:dyDescent="0.25">
      <c r="A152" s="5">
        <v>18</v>
      </c>
      <c r="B152" s="7" t="s">
        <v>70</v>
      </c>
      <c r="C152" s="17">
        <v>174444.81299296999</v>
      </c>
      <c r="D152" s="18">
        <v>96095.623997932998</v>
      </c>
      <c r="E152" s="18">
        <v>1290.9387999999999</v>
      </c>
      <c r="F152" s="18">
        <v>380.43349000000001</v>
      </c>
      <c r="G152" s="18">
        <v>20458.487073949</v>
      </c>
      <c r="H152" s="18">
        <v>11641.099307410899</v>
      </c>
      <c r="I152" s="18">
        <v>350.53217999999998</v>
      </c>
      <c r="J152" s="18"/>
      <c r="K152" s="18">
        <v>8817.3877665380605</v>
      </c>
      <c r="L152" s="18"/>
      <c r="M152" s="18"/>
      <c r="N152" s="18">
        <v>39936.1583748107</v>
      </c>
      <c r="O152" s="18"/>
      <c r="P152" s="18"/>
      <c r="Q152" s="18">
        <v>12316.310592317401</v>
      </c>
      <c r="R152" s="18">
        <v>4574.1399739600001</v>
      </c>
      <c r="S152" s="18"/>
      <c r="T152" s="18"/>
      <c r="U152" s="18">
        <v>1064.0929799999999</v>
      </c>
      <c r="V152" s="18"/>
      <c r="W152" s="18"/>
      <c r="X152" s="18">
        <v>228796.72407396199</v>
      </c>
      <c r="Y152" s="18">
        <v>15662.394259021699</v>
      </c>
      <c r="Z152" s="18">
        <v>70828.567907462493</v>
      </c>
      <c r="AA152" s="18"/>
      <c r="AB152" s="18">
        <v>31118.8762430018</v>
      </c>
      <c r="AC152" s="18">
        <v>6379.3685500000001</v>
      </c>
      <c r="AD152" s="18">
        <v>13219.473098376</v>
      </c>
      <c r="AE152" s="18">
        <v>43506.908076065098</v>
      </c>
      <c r="AF152" s="18"/>
      <c r="AG152" s="18">
        <v>1080.80937879212</v>
      </c>
      <c r="AH152" s="18"/>
      <c r="AI152" s="18"/>
      <c r="AJ152" s="18">
        <v>4685.0133999999998</v>
      </c>
      <c r="AK152" s="18"/>
      <c r="AL152" s="18"/>
      <c r="AM152" s="18">
        <v>42315.313161242797</v>
      </c>
      <c r="AN152" s="18">
        <v>2906.9666397865799</v>
      </c>
      <c r="AO152" s="18">
        <v>2906.9666397865799</v>
      </c>
      <c r="AP152" s="18"/>
      <c r="AQ152" s="18"/>
      <c r="AR152" s="18">
        <v>134792.37927</v>
      </c>
      <c r="AS152" s="18">
        <v>133234.67978000001</v>
      </c>
      <c r="AT152" s="18">
        <v>1557.69949</v>
      </c>
      <c r="AU152" s="18"/>
      <c r="AV152" s="18"/>
      <c r="AW152" s="18">
        <v>540940.88297671895</v>
      </c>
      <c r="AX152" s="18">
        <v>0</v>
      </c>
      <c r="AY152" s="18"/>
      <c r="AZ152" s="18"/>
      <c r="BA152" s="18"/>
      <c r="BB152" s="18"/>
      <c r="BC152" s="18"/>
      <c r="BD152" s="19">
        <v>540940.88297671895</v>
      </c>
      <c r="BE152" s="2"/>
    </row>
    <row r="153" spans="1:57" x14ac:dyDescent="0.25">
      <c r="A153" s="5">
        <v>19</v>
      </c>
      <c r="B153" s="7" t="s">
        <v>71</v>
      </c>
      <c r="C153" s="17">
        <v>165759.29458000101</v>
      </c>
      <c r="D153" s="18">
        <v>156234.60806000099</v>
      </c>
      <c r="E153" s="18"/>
      <c r="F153" s="18"/>
      <c r="G153" s="18">
        <v>8947.88652</v>
      </c>
      <c r="H153" s="18">
        <v>8947.88652</v>
      </c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>
        <v>576.79999999999995</v>
      </c>
      <c r="V153" s="18"/>
      <c r="W153" s="18"/>
      <c r="X153" s="18">
        <v>0</v>
      </c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>
        <v>0</v>
      </c>
      <c r="AO153" s="18"/>
      <c r="AP153" s="18"/>
      <c r="AQ153" s="18"/>
      <c r="AR153" s="18">
        <v>0</v>
      </c>
      <c r="AS153" s="18"/>
      <c r="AT153" s="18"/>
      <c r="AU153" s="18"/>
      <c r="AV153" s="18"/>
      <c r="AW153" s="18">
        <v>165759.29458000101</v>
      </c>
      <c r="AX153" s="18">
        <v>0</v>
      </c>
      <c r="AY153" s="18"/>
      <c r="AZ153" s="18"/>
      <c r="BA153" s="18"/>
      <c r="BB153" s="18"/>
      <c r="BC153" s="18"/>
      <c r="BD153" s="19">
        <v>165759.29458000101</v>
      </c>
      <c r="BE153" s="2"/>
    </row>
    <row r="154" spans="1:57" x14ac:dyDescent="0.25">
      <c r="A154" s="5">
        <v>20</v>
      </c>
      <c r="B154" s="7" t="s">
        <v>72</v>
      </c>
      <c r="C154" s="17">
        <v>316511.64030000003</v>
      </c>
      <c r="D154" s="18">
        <v>250636.1716</v>
      </c>
      <c r="E154" s="18">
        <v>3636.5857999999998</v>
      </c>
      <c r="F154" s="18">
        <v>4005.3906000000002</v>
      </c>
      <c r="G154" s="18">
        <v>20955.214899999999</v>
      </c>
      <c r="H154" s="18">
        <v>11172.8662</v>
      </c>
      <c r="I154" s="18">
        <v>0</v>
      </c>
      <c r="J154" s="18">
        <v>0</v>
      </c>
      <c r="K154" s="18">
        <v>9782.3487000000005</v>
      </c>
      <c r="L154" s="18">
        <v>0</v>
      </c>
      <c r="M154" s="18">
        <v>0</v>
      </c>
      <c r="N154" s="18">
        <v>31868.471699999998</v>
      </c>
      <c r="O154" s="18">
        <v>0</v>
      </c>
      <c r="P154" s="18">
        <v>0</v>
      </c>
      <c r="Q154" s="18">
        <v>10011.747100000001</v>
      </c>
      <c r="R154" s="18">
        <v>1901.7</v>
      </c>
      <c r="S154" s="18">
        <v>0</v>
      </c>
      <c r="T154" s="18">
        <v>0</v>
      </c>
      <c r="U154" s="18">
        <v>1138.335</v>
      </c>
      <c r="V154" s="18">
        <v>0</v>
      </c>
      <c r="W154" s="18">
        <v>0</v>
      </c>
      <c r="X154" s="18">
        <v>228513.3156</v>
      </c>
      <c r="Y154" s="18">
        <v>17005.727599999998</v>
      </c>
      <c r="Z154" s="18">
        <v>180347.4811</v>
      </c>
      <c r="AA154" s="18">
        <v>298.39999999999998</v>
      </c>
      <c r="AB154" s="18">
        <v>0</v>
      </c>
      <c r="AC154" s="18">
        <v>8564.4539999999997</v>
      </c>
      <c r="AD154" s="18">
        <v>0</v>
      </c>
      <c r="AE154" s="18">
        <v>11019.297200000001</v>
      </c>
      <c r="AF154" s="18">
        <v>0</v>
      </c>
      <c r="AG154" s="18">
        <v>446.18639999999999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10831.7693</v>
      </c>
      <c r="AN154" s="18">
        <v>25.7316</v>
      </c>
      <c r="AO154" s="18">
        <v>25.7316</v>
      </c>
      <c r="AP154" s="18">
        <v>0</v>
      </c>
      <c r="AQ154" s="18">
        <v>0</v>
      </c>
      <c r="AR154" s="18">
        <v>10458.43</v>
      </c>
      <c r="AS154" s="18">
        <v>0</v>
      </c>
      <c r="AT154" s="18">
        <v>10458.43</v>
      </c>
      <c r="AU154" s="18">
        <v>0</v>
      </c>
      <c r="AV154" s="18">
        <v>0</v>
      </c>
      <c r="AW154" s="18">
        <v>555509.11750000005</v>
      </c>
      <c r="AX154" s="18">
        <v>296.36849999999998</v>
      </c>
      <c r="AY154" s="18">
        <v>0</v>
      </c>
      <c r="AZ154" s="18">
        <v>0</v>
      </c>
      <c r="BA154" s="18">
        <v>0</v>
      </c>
      <c r="BB154" s="18">
        <v>0</v>
      </c>
      <c r="BC154" s="18">
        <v>296.36849999999998</v>
      </c>
      <c r="BD154" s="19">
        <v>555805.48600000003</v>
      </c>
      <c r="BE154" s="2"/>
    </row>
    <row r="155" spans="1:57" x14ac:dyDescent="0.25">
      <c r="A155" s="5">
        <v>21</v>
      </c>
      <c r="B155" s="7" t="s">
        <v>73</v>
      </c>
      <c r="C155" s="17">
        <v>5166</v>
      </c>
      <c r="D155" s="18">
        <v>0</v>
      </c>
      <c r="E155" s="18"/>
      <c r="F155" s="18"/>
      <c r="G155" s="18">
        <v>0</v>
      </c>
      <c r="H155" s="18"/>
      <c r="I155" s="18"/>
      <c r="J155" s="18"/>
      <c r="K155" s="18">
        <v>0</v>
      </c>
      <c r="L155" s="18"/>
      <c r="M155" s="18"/>
      <c r="N155" s="18">
        <v>5166</v>
      </c>
      <c r="O155" s="18"/>
      <c r="P155" s="18"/>
      <c r="Q155" s="18">
        <v>0</v>
      </c>
      <c r="R155" s="18"/>
      <c r="S155" s="18"/>
      <c r="T155" s="18"/>
      <c r="U155" s="18"/>
      <c r="V155" s="18"/>
      <c r="W155" s="18"/>
      <c r="X155" s="18">
        <v>0</v>
      </c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>
        <v>0</v>
      </c>
      <c r="AO155" s="18"/>
      <c r="AP155" s="18"/>
      <c r="AQ155" s="18"/>
      <c r="AR155" s="18">
        <v>0</v>
      </c>
      <c r="AS155" s="18"/>
      <c r="AT155" s="18"/>
      <c r="AU155" s="18"/>
      <c r="AV155" s="18"/>
      <c r="AW155" s="18">
        <v>5166</v>
      </c>
      <c r="AX155" s="18">
        <v>0</v>
      </c>
      <c r="AY155" s="18"/>
      <c r="AZ155" s="18"/>
      <c r="BA155" s="18"/>
      <c r="BB155" s="18"/>
      <c r="BC155" s="18"/>
      <c r="BD155" s="19">
        <v>5166</v>
      </c>
      <c r="BE155" s="2"/>
    </row>
    <row r="156" spans="1:57" x14ac:dyDescent="0.25">
      <c r="A156" s="5">
        <v>22</v>
      </c>
      <c r="B156" s="7" t="s">
        <v>74</v>
      </c>
      <c r="C156" s="17">
        <v>232.66980000000001</v>
      </c>
      <c r="D156" s="18"/>
      <c r="E156" s="18"/>
      <c r="F156" s="18"/>
      <c r="G156" s="18">
        <v>0</v>
      </c>
      <c r="H156" s="18">
        <v>0</v>
      </c>
      <c r="I156" s="18"/>
      <c r="J156" s="18"/>
      <c r="K156" s="18">
        <v>0</v>
      </c>
      <c r="L156" s="18"/>
      <c r="M156" s="18"/>
      <c r="N156" s="18">
        <v>232.66980000000001</v>
      </c>
      <c r="O156" s="18"/>
      <c r="P156" s="18"/>
      <c r="Q156" s="18">
        <v>0</v>
      </c>
      <c r="R156" s="18"/>
      <c r="S156" s="18"/>
      <c r="T156" s="18"/>
      <c r="U156" s="18"/>
      <c r="V156" s="18"/>
      <c r="W156" s="18"/>
      <c r="X156" s="18">
        <v>10575.816199999999</v>
      </c>
      <c r="Y156" s="18">
        <v>722.76030000000003</v>
      </c>
      <c r="Z156" s="18">
        <v>9783.3058999999994</v>
      </c>
      <c r="AA156" s="18"/>
      <c r="AB156" s="18"/>
      <c r="AC156" s="18"/>
      <c r="AD156" s="18"/>
      <c r="AE156" s="18"/>
      <c r="AF156" s="18"/>
      <c r="AG156" s="18"/>
      <c r="AH156" s="18"/>
      <c r="AI156" s="18"/>
      <c r="AJ156" s="18">
        <v>0</v>
      </c>
      <c r="AK156" s="18"/>
      <c r="AL156" s="18"/>
      <c r="AM156" s="18">
        <v>69.75</v>
      </c>
      <c r="AN156" s="18">
        <v>0</v>
      </c>
      <c r="AO156" s="18">
        <v>0</v>
      </c>
      <c r="AP156" s="18">
        <v>0</v>
      </c>
      <c r="AQ156" s="18"/>
      <c r="AR156" s="18">
        <v>0</v>
      </c>
      <c r="AS156" s="18"/>
      <c r="AT156" s="18"/>
      <c r="AU156" s="18"/>
      <c r="AV156" s="18"/>
      <c r="AW156" s="18">
        <v>10808.486000000001</v>
      </c>
      <c r="AX156" s="18">
        <v>0</v>
      </c>
      <c r="AY156" s="18"/>
      <c r="AZ156" s="18"/>
      <c r="BA156" s="18"/>
      <c r="BB156" s="18"/>
      <c r="BC156" s="18"/>
      <c r="BD156" s="19">
        <v>10808.486000000001</v>
      </c>
      <c r="BE156" s="2"/>
    </row>
    <row r="157" spans="1:57" x14ac:dyDescent="0.25">
      <c r="A157" s="5">
        <v>23</v>
      </c>
      <c r="B157" s="7" t="s">
        <v>75</v>
      </c>
      <c r="C157" s="17">
        <v>2543</v>
      </c>
      <c r="D157" s="18">
        <v>610</v>
      </c>
      <c r="E157" s="18"/>
      <c r="F157" s="18"/>
      <c r="G157" s="18">
        <v>528</v>
      </c>
      <c r="H157" s="18">
        <v>171</v>
      </c>
      <c r="I157" s="18"/>
      <c r="J157" s="18"/>
      <c r="K157" s="18">
        <v>357</v>
      </c>
      <c r="L157" s="18"/>
      <c r="M157" s="18"/>
      <c r="N157" s="18"/>
      <c r="O157" s="18"/>
      <c r="P157" s="18"/>
      <c r="Q157" s="18">
        <v>495</v>
      </c>
      <c r="R157" s="18"/>
      <c r="S157" s="18"/>
      <c r="T157" s="18"/>
      <c r="U157" s="18">
        <v>910</v>
      </c>
      <c r="V157" s="18"/>
      <c r="W157" s="18"/>
      <c r="X157" s="18">
        <v>9522</v>
      </c>
      <c r="Y157" s="18">
        <v>528</v>
      </c>
      <c r="Z157" s="18">
        <v>5218</v>
      </c>
      <c r="AA157" s="18"/>
      <c r="AB157" s="18"/>
      <c r="AC157" s="18"/>
      <c r="AD157" s="18"/>
      <c r="AE157" s="18">
        <v>282</v>
      </c>
      <c r="AF157" s="18"/>
      <c r="AG157" s="18"/>
      <c r="AH157" s="18"/>
      <c r="AI157" s="18"/>
      <c r="AJ157" s="18">
        <v>1514</v>
      </c>
      <c r="AK157" s="18"/>
      <c r="AL157" s="18"/>
      <c r="AM157" s="18">
        <v>1980</v>
      </c>
      <c r="AN157" s="18">
        <v>0</v>
      </c>
      <c r="AO157" s="18"/>
      <c r="AP157" s="18"/>
      <c r="AQ157" s="18"/>
      <c r="AR157" s="18">
        <v>3328</v>
      </c>
      <c r="AS157" s="18"/>
      <c r="AT157" s="18"/>
      <c r="AU157" s="18">
        <v>3328</v>
      </c>
      <c r="AV157" s="18"/>
      <c r="AW157" s="18">
        <v>15393</v>
      </c>
      <c r="AX157" s="18">
        <v>1128</v>
      </c>
      <c r="AY157" s="18">
        <v>1128</v>
      </c>
      <c r="AZ157" s="18"/>
      <c r="BA157" s="18"/>
      <c r="BB157" s="18"/>
      <c r="BC157" s="18"/>
      <c r="BD157" s="19">
        <v>16521</v>
      </c>
      <c r="BE157" s="2"/>
    </row>
    <row r="158" spans="1:57" x14ac:dyDescent="0.25">
      <c r="A158" s="5">
        <v>24</v>
      </c>
      <c r="B158" s="7" t="s">
        <v>76</v>
      </c>
      <c r="C158" s="17">
        <v>0</v>
      </c>
      <c r="D158" s="18"/>
      <c r="E158" s="18"/>
      <c r="F158" s="18"/>
      <c r="G158" s="18">
        <v>0</v>
      </c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>
        <v>0</v>
      </c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>
        <v>0</v>
      </c>
      <c r="AO158" s="18"/>
      <c r="AP158" s="18"/>
      <c r="AQ158" s="18"/>
      <c r="AR158" s="18">
        <v>0</v>
      </c>
      <c r="AS158" s="18"/>
      <c r="AT158" s="18"/>
      <c r="AU158" s="18"/>
      <c r="AV158" s="18"/>
      <c r="AW158" s="18">
        <v>0</v>
      </c>
      <c r="AX158" s="18">
        <v>0</v>
      </c>
      <c r="AY158" s="18"/>
      <c r="AZ158" s="18"/>
      <c r="BA158" s="18"/>
      <c r="BB158" s="18"/>
      <c r="BC158" s="18"/>
      <c r="BD158" s="19">
        <v>0</v>
      </c>
      <c r="BE158" s="2"/>
    </row>
    <row r="159" spans="1:57" x14ac:dyDescent="0.25">
      <c r="A159" s="5">
        <v>25</v>
      </c>
      <c r="B159" s="7" t="s">
        <v>77</v>
      </c>
      <c r="C159" s="17">
        <v>0</v>
      </c>
      <c r="D159" s="18"/>
      <c r="E159" s="18"/>
      <c r="F159" s="18"/>
      <c r="G159" s="18">
        <v>0</v>
      </c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>
        <v>0</v>
      </c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>
        <v>0</v>
      </c>
      <c r="AO159" s="18"/>
      <c r="AP159" s="18"/>
      <c r="AQ159" s="18"/>
      <c r="AR159" s="18">
        <v>0</v>
      </c>
      <c r="AS159" s="18"/>
      <c r="AT159" s="18"/>
      <c r="AU159" s="18"/>
      <c r="AV159" s="18"/>
      <c r="AW159" s="18">
        <v>0</v>
      </c>
      <c r="AX159" s="18">
        <v>0</v>
      </c>
      <c r="AY159" s="18"/>
      <c r="AZ159" s="18"/>
      <c r="BA159" s="18"/>
      <c r="BB159" s="18"/>
      <c r="BC159" s="18"/>
      <c r="BD159" s="19">
        <v>0</v>
      </c>
      <c r="BE159" s="2"/>
    </row>
    <row r="160" spans="1:57" x14ac:dyDescent="0.25">
      <c r="A160" s="5">
        <v>26</v>
      </c>
      <c r="B160" s="7" t="s">
        <v>174</v>
      </c>
      <c r="C160" s="17">
        <v>66888.628389999998</v>
      </c>
      <c r="D160" s="18">
        <v>66710.128379999995</v>
      </c>
      <c r="E160" s="18"/>
      <c r="F160" s="18"/>
      <c r="G160" s="18">
        <v>0</v>
      </c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>
        <v>178.50001</v>
      </c>
      <c r="V160" s="18"/>
      <c r="W160" s="18"/>
      <c r="X160" s="18">
        <v>0</v>
      </c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>
        <v>0</v>
      </c>
      <c r="AO160" s="18"/>
      <c r="AP160" s="18"/>
      <c r="AQ160" s="18"/>
      <c r="AR160" s="18">
        <v>0</v>
      </c>
      <c r="AS160" s="18"/>
      <c r="AT160" s="18"/>
      <c r="AU160" s="18"/>
      <c r="AV160" s="18"/>
      <c r="AW160" s="18">
        <v>66888.628389999998</v>
      </c>
      <c r="AX160" s="18">
        <v>0</v>
      </c>
      <c r="AY160" s="18"/>
      <c r="AZ160" s="18"/>
      <c r="BA160" s="18"/>
      <c r="BB160" s="18"/>
      <c r="BC160" s="18"/>
      <c r="BD160" s="19">
        <v>66888.628389999998</v>
      </c>
      <c r="BE160" s="2"/>
    </row>
    <row r="161" spans="1:57" ht="15.75" thickBot="1" x14ac:dyDescent="0.3">
      <c r="A161" s="23">
        <v>27</v>
      </c>
      <c r="B161" s="24" t="s">
        <v>78</v>
      </c>
      <c r="C161" s="25">
        <v>1217448.660827823</v>
      </c>
      <c r="D161" s="26">
        <v>796148.39366793388</v>
      </c>
      <c r="E161" s="26">
        <v>9205.4167600000001</v>
      </c>
      <c r="F161" s="26">
        <v>9724.3800499999998</v>
      </c>
      <c r="G161" s="26">
        <v>112858.697104199</v>
      </c>
      <c r="H161" s="26">
        <v>71452.129377410907</v>
      </c>
      <c r="I161" s="26">
        <v>350.53217999999998</v>
      </c>
      <c r="J161" s="26">
        <v>0</v>
      </c>
      <c r="K161" s="26">
        <v>41406.56772678806</v>
      </c>
      <c r="L161" s="26">
        <v>0</v>
      </c>
      <c r="M161" s="26">
        <v>0</v>
      </c>
      <c r="N161" s="26">
        <v>211495.4202702007</v>
      </c>
      <c r="O161" s="26">
        <v>0</v>
      </c>
      <c r="P161" s="26">
        <v>0</v>
      </c>
      <c r="Q161" s="26">
        <v>68984.619881529405</v>
      </c>
      <c r="R161" s="26">
        <v>19264.644593960002</v>
      </c>
      <c r="S161" s="26">
        <v>0</v>
      </c>
      <c r="T161" s="26">
        <v>0</v>
      </c>
      <c r="U161" s="26">
        <v>8696.8853099999997</v>
      </c>
      <c r="V161" s="26">
        <v>0</v>
      </c>
      <c r="W161" s="26">
        <v>0</v>
      </c>
      <c r="X161" s="26">
        <v>845603.10526043118</v>
      </c>
      <c r="Y161" s="26">
        <v>82235.299405490936</v>
      </c>
      <c r="Z161" s="26">
        <v>430961.05880746251</v>
      </c>
      <c r="AA161" s="26">
        <v>3169.2386700000002</v>
      </c>
      <c r="AB161" s="26">
        <v>45243.467013001798</v>
      </c>
      <c r="AC161" s="26">
        <v>23083.467219999999</v>
      </c>
      <c r="AD161" s="26">
        <v>54710.345058375999</v>
      </c>
      <c r="AE161" s="26">
        <v>74390.264066065094</v>
      </c>
      <c r="AF161" s="26">
        <v>596.17600000000004</v>
      </c>
      <c r="AG161" s="26">
        <v>4293.8235787921203</v>
      </c>
      <c r="AH161" s="26">
        <v>0</v>
      </c>
      <c r="AI161" s="26">
        <v>0</v>
      </c>
      <c r="AJ161" s="26">
        <v>8393.84267</v>
      </c>
      <c r="AK161" s="26">
        <v>0</v>
      </c>
      <c r="AL161" s="26">
        <v>0</v>
      </c>
      <c r="AM161" s="26">
        <v>118526.12277124279</v>
      </c>
      <c r="AN161" s="26">
        <f>SUM(AN135:AN160)</f>
        <v>10137.259889786579</v>
      </c>
      <c r="AO161" s="26">
        <v>7809.2796297865798</v>
      </c>
      <c r="AP161" s="26">
        <v>2842.5026200000002</v>
      </c>
      <c r="AQ161" s="26">
        <v>0</v>
      </c>
      <c r="AR161" s="26">
        <v>170635.35209</v>
      </c>
      <c r="AS161" s="26">
        <v>141664.26407999999</v>
      </c>
      <c r="AT161" s="26">
        <v>25643.088009999999</v>
      </c>
      <c r="AU161" s="26">
        <v>3328</v>
      </c>
      <c r="AV161" s="26">
        <v>2468.5850099999998</v>
      </c>
      <c r="AW161" s="26">
        <v>2246807.4854380414</v>
      </c>
      <c r="AX161" s="26">
        <v>1424.3685</v>
      </c>
      <c r="AY161" s="26">
        <v>1128</v>
      </c>
      <c r="AZ161" s="26">
        <v>0</v>
      </c>
      <c r="BA161" s="26">
        <v>0</v>
      </c>
      <c r="BB161" s="26">
        <v>0</v>
      </c>
      <c r="BC161" s="26">
        <v>296.36849999999998</v>
      </c>
      <c r="BD161" s="27">
        <f>SUM(BD135:BD160)</f>
        <v>2247717.3315780414</v>
      </c>
      <c r="BE161" s="2"/>
    </row>
    <row r="162" spans="1:57" ht="15.75" thickTop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</row>
    <row r="163" spans="1:57" x14ac:dyDescent="0.25">
      <c r="B163" s="1" t="s">
        <v>169</v>
      </c>
      <c r="D163" t="s">
        <v>167</v>
      </c>
    </row>
    <row r="165" spans="1:57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</row>
    <row r="166" spans="1:57" ht="43.5" customHeight="1" thickTop="1" thickBot="1" x14ac:dyDescent="0.3">
      <c r="A166" s="10" t="s">
        <v>0</v>
      </c>
      <c r="B166" s="12" t="s">
        <v>1</v>
      </c>
      <c r="C166" s="13" t="s">
        <v>2</v>
      </c>
      <c r="D166" s="11" t="s">
        <v>3</v>
      </c>
      <c r="E166" s="11" t="s">
        <v>4</v>
      </c>
      <c r="F166" s="11" t="s">
        <v>5</v>
      </c>
      <c r="G166" s="11" t="s">
        <v>6</v>
      </c>
      <c r="H166" s="11" t="s">
        <v>7</v>
      </c>
      <c r="I166" s="11" t="s">
        <v>8</v>
      </c>
      <c r="J166" s="11" t="s">
        <v>9</v>
      </c>
      <c r="K166" s="11" t="s">
        <v>10</v>
      </c>
      <c r="L166" s="11" t="s">
        <v>11</v>
      </c>
      <c r="M166" s="11" t="s">
        <v>12</v>
      </c>
      <c r="N166" s="11" t="s">
        <v>13</v>
      </c>
      <c r="O166" s="11" t="s">
        <v>14</v>
      </c>
      <c r="P166" s="11" t="s">
        <v>15</v>
      </c>
      <c r="Q166" s="11" t="s">
        <v>16</v>
      </c>
      <c r="R166" s="11" t="s">
        <v>17</v>
      </c>
      <c r="S166" s="11" t="s">
        <v>18</v>
      </c>
      <c r="T166" s="11" t="s">
        <v>19</v>
      </c>
      <c r="U166" s="11" t="s">
        <v>20</v>
      </c>
      <c r="V166" s="11" t="s">
        <v>21</v>
      </c>
      <c r="W166" s="11" t="s">
        <v>22</v>
      </c>
      <c r="X166" s="11" t="s">
        <v>23</v>
      </c>
      <c r="Y166" s="11" t="s">
        <v>24</v>
      </c>
      <c r="Z166" s="11" t="s">
        <v>25</v>
      </c>
      <c r="AA166" s="11" t="s">
        <v>26</v>
      </c>
      <c r="AB166" s="11" t="s">
        <v>27</v>
      </c>
      <c r="AC166" s="11" t="s">
        <v>28</v>
      </c>
      <c r="AD166" s="11" t="s">
        <v>29</v>
      </c>
      <c r="AE166" s="11" t="s">
        <v>30</v>
      </c>
      <c r="AF166" s="11" t="s">
        <v>31</v>
      </c>
      <c r="AG166" s="11" t="s">
        <v>32</v>
      </c>
      <c r="AH166" s="11" t="s">
        <v>33</v>
      </c>
      <c r="AI166" s="11" t="s">
        <v>34</v>
      </c>
      <c r="AJ166" s="11" t="s">
        <v>35</v>
      </c>
      <c r="AK166" s="11" t="s">
        <v>36</v>
      </c>
      <c r="AL166" s="11" t="s">
        <v>37</v>
      </c>
      <c r="AM166" s="11" t="s">
        <v>38</v>
      </c>
      <c r="AN166" s="11" t="s">
        <v>39</v>
      </c>
      <c r="AO166" s="11" t="s">
        <v>40</v>
      </c>
      <c r="AP166" s="11" t="s">
        <v>41</v>
      </c>
      <c r="AQ166" s="11" t="s">
        <v>42</v>
      </c>
      <c r="AR166" s="11" t="s">
        <v>43</v>
      </c>
      <c r="AS166" s="11" t="s">
        <v>44</v>
      </c>
      <c r="AT166" s="11" t="s">
        <v>45</v>
      </c>
      <c r="AU166" s="11" t="s">
        <v>46</v>
      </c>
      <c r="AV166" s="11" t="s">
        <v>47</v>
      </c>
      <c r="AW166" s="11" t="s">
        <v>48</v>
      </c>
      <c r="AX166" s="11" t="s">
        <v>49</v>
      </c>
      <c r="AY166" s="11" t="s">
        <v>50</v>
      </c>
      <c r="AZ166" s="11" t="s">
        <v>51</v>
      </c>
      <c r="BA166" s="11" t="s">
        <v>52</v>
      </c>
      <c r="BB166" s="11" t="s">
        <v>53</v>
      </c>
      <c r="BC166" s="11" t="s">
        <v>20</v>
      </c>
      <c r="BD166" s="12" t="s">
        <v>54</v>
      </c>
      <c r="BE166" s="2"/>
    </row>
    <row r="167" spans="1:57" ht="15.75" thickTop="1" x14ac:dyDescent="0.25">
      <c r="A167" s="8">
        <v>1</v>
      </c>
      <c r="B167" s="9" t="s">
        <v>55</v>
      </c>
      <c r="C167" s="14">
        <v>1465</v>
      </c>
      <c r="D167" s="15">
        <v>844</v>
      </c>
      <c r="E167" s="15"/>
      <c r="F167" s="15"/>
      <c r="G167" s="15">
        <v>263</v>
      </c>
      <c r="H167" s="15">
        <v>200</v>
      </c>
      <c r="I167" s="15"/>
      <c r="J167" s="15"/>
      <c r="K167" s="15">
        <v>63</v>
      </c>
      <c r="L167" s="15"/>
      <c r="M167" s="15"/>
      <c r="N167" s="15">
        <v>207</v>
      </c>
      <c r="O167" s="15"/>
      <c r="P167" s="15"/>
      <c r="Q167" s="15">
        <v>132</v>
      </c>
      <c r="R167" s="15">
        <v>4</v>
      </c>
      <c r="S167" s="15"/>
      <c r="T167" s="15"/>
      <c r="U167" s="15">
        <v>15</v>
      </c>
      <c r="V167" s="15"/>
      <c r="W167" s="15"/>
      <c r="X167" s="15">
        <v>105</v>
      </c>
      <c r="Y167" s="15">
        <v>38</v>
      </c>
      <c r="Z167" s="15">
        <v>25</v>
      </c>
      <c r="AA167" s="15"/>
      <c r="AB167" s="15">
        <v>3</v>
      </c>
      <c r="AC167" s="15">
        <v>5</v>
      </c>
      <c r="AD167" s="15"/>
      <c r="AE167" s="15">
        <v>13</v>
      </c>
      <c r="AF167" s="15"/>
      <c r="AG167" s="15">
        <v>3</v>
      </c>
      <c r="AH167" s="15"/>
      <c r="AI167" s="15"/>
      <c r="AJ167" s="15">
        <v>2</v>
      </c>
      <c r="AK167" s="15"/>
      <c r="AL167" s="15"/>
      <c r="AM167" s="15">
        <v>16</v>
      </c>
      <c r="AN167" s="15">
        <v>0</v>
      </c>
      <c r="AO167" s="15"/>
      <c r="AP167" s="15"/>
      <c r="AQ167" s="15"/>
      <c r="AR167" s="15">
        <v>9</v>
      </c>
      <c r="AS167" s="15"/>
      <c r="AT167" s="15">
        <v>9</v>
      </c>
      <c r="AU167" s="15"/>
      <c r="AV167" s="15"/>
      <c r="AW167" s="15">
        <v>1579</v>
      </c>
      <c r="AX167" s="15">
        <v>0</v>
      </c>
      <c r="AY167" s="15"/>
      <c r="AZ167" s="15"/>
      <c r="BA167" s="15"/>
      <c r="BB167" s="15"/>
      <c r="BC167" s="15"/>
      <c r="BD167" s="16">
        <v>1579</v>
      </c>
      <c r="BE167" s="2"/>
    </row>
    <row r="168" spans="1:57" x14ac:dyDescent="0.25">
      <c r="A168" s="5">
        <v>2</v>
      </c>
      <c r="B168" s="7" t="s">
        <v>56</v>
      </c>
      <c r="C168" s="17">
        <v>71</v>
      </c>
      <c r="D168" s="18">
        <v>43</v>
      </c>
      <c r="E168" s="18">
        <v>0</v>
      </c>
      <c r="F168" s="18">
        <v>0</v>
      </c>
      <c r="G168" s="18">
        <v>7</v>
      </c>
      <c r="H168" s="18">
        <v>6</v>
      </c>
      <c r="I168" s="18">
        <v>0</v>
      </c>
      <c r="J168" s="18">
        <v>0</v>
      </c>
      <c r="K168" s="18">
        <v>1</v>
      </c>
      <c r="L168" s="18">
        <v>0</v>
      </c>
      <c r="M168" s="18">
        <v>0</v>
      </c>
      <c r="N168" s="18">
        <v>14</v>
      </c>
      <c r="O168" s="18">
        <v>0</v>
      </c>
      <c r="P168" s="18">
        <v>0</v>
      </c>
      <c r="Q168" s="18">
        <v>6</v>
      </c>
      <c r="R168" s="18">
        <v>0</v>
      </c>
      <c r="S168" s="18">
        <v>0</v>
      </c>
      <c r="T168" s="18">
        <v>0</v>
      </c>
      <c r="U168" s="18">
        <v>1</v>
      </c>
      <c r="V168" s="18">
        <v>0</v>
      </c>
      <c r="W168" s="18">
        <v>0</v>
      </c>
      <c r="X168" s="18">
        <v>133</v>
      </c>
      <c r="Y168" s="18">
        <v>0</v>
      </c>
      <c r="Z168" s="18">
        <v>88</v>
      </c>
      <c r="AA168" s="18">
        <v>0</v>
      </c>
      <c r="AB168" s="18">
        <v>0</v>
      </c>
      <c r="AC168" s="18">
        <v>3</v>
      </c>
      <c r="AD168" s="18">
        <v>0</v>
      </c>
      <c r="AE168" s="18">
        <v>39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2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204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9">
        <v>204</v>
      </c>
      <c r="BE168" s="2"/>
    </row>
    <row r="169" spans="1:57" x14ac:dyDescent="0.25">
      <c r="A169" s="5">
        <v>3</v>
      </c>
      <c r="B169" s="7" t="s">
        <v>176</v>
      </c>
      <c r="C169" s="17">
        <v>0</v>
      </c>
      <c r="D169" s="18"/>
      <c r="E169" s="18"/>
      <c r="F169" s="18"/>
      <c r="G169" s="18">
        <v>0</v>
      </c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>
        <v>1</v>
      </c>
      <c r="Y169" s="18"/>
      <c r="Z169" s="18">
        <v>1</v>
      </c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>
        <v>0</v>
      </c>
      <c r="AO169" s="18"/>
      <c r="AP169" s="18"/>
      <c r="AQ169" s="18"/>
      <c r="AR169" s="18">
        <v>0</v>
      </c>
      <c r="AS169" s="18"/>
      <c r="AT169" s="18"/>
      <c r="AU169" s="18"/>
      <c r="AV169" s="18"/>
      <c r="AW169" s="18">
        <v>1</v>
      </c>
      <c r="AX169" s="18">
        <v>0</v>
      </c>
      <c r="AY169" s="18"/>
      <c r="AZ169" s="18"/>
      <c r="BA169" s="18"/>
      <c r="BB169" s="18"/>
      <c r="BC169" s="18"/>
      <c r="BD169" s="19">
        <v>1</v>
      </c>
      <c r="BE169" s="2"/>
    </row>
    <row r="170" spans="1:57" x14ac:dyDescent="0.25">
      <c r="A170" s="5">
        <v>4</v>
      </c>
      <c r="B170" s="7" t="s">
        <v>57</v>
      </c>
      <c r="C170" s="17">
        <v>17</v>
      </c>
      <c r="D170" s="18">
        <v>2</v>
      </c>
      <c r="E170" s="18"/>
      <c r="F170" s="18">
        <v>1</v>
      </c>
      <c r="G170" s="18">
        <v>0</v>
      </c>
      <c r="H170" s="18"/>
      <c r="I170" s="18"/>
      <c r="J170" s="18"/>
      <c r="K170" s="18"/>
      <c r="L170" s="18"/>
      <c r="M170" s="18"/>
      <c r="N170" s="18">
        <v>3</v>
      </c>
      <c r="O170" s="18"/>
      <c r="P170" s="18"/>
      <c r="Q170" s="18">
        <v>12</v>
      </c>
      <c r="R170" s="18"/>
      <c r="S170" s="18"/>
      <c r="T170" s="18"/>
      <c r="U170" s="18"/>
      <c r="V170" s="18"/>
      <c r="W170" s="18"/>
      <c r="X170" s="18">
        <v>1</v>
      </c>
      <c r="Y170" s="18"/>
      <c r="Z170" s="18"/>
      <c r="AA170" s="18"/>
      <c r="AB170" s="18"/>
      <c r="AC170" s="18"/>
      <c r="AD170" s="18"/>
      <c r="AE170" s="18"/>
      <c r="AF170" s="18"/>
      <c r="AG170" s="18">
        <v>1</v>
      </c>
      <c r="AH170" s="18"/>
      <c r="AI170" s="18"/>
      <c r="AJ170" s="18"/>
      <c r="AK170" s="18"/>
      <c r="AL170" s="18"/>
      <c r="AM170" s="18"/>
      <c r="AN170" s="18">
        <v>0</v>
      </c>
      <c r="AO170" s="18"/>
      <c r="AP170" s="18"/>
      <c r="AQ170" s="18"/>
      <c r="AR170" s="18">
        <v>0</v>
      </c>
      <c r="AS170" s="18"/>
      <c r="AT170" s="18"/>
      <c r="AU170" s="18"/>
      <c r="AV170" s="18"/>
      <c r="AW170" s="18">
        <v>18</v>
      </c>
      <c r="AX170" s="18">
        <v>0</v>
      </c>
      <c r="AY170" s="18"/>
      <c r="AZ170" s="18"/>
      <c r="BA170" s="18"/>
      <c r="BB170" s="18"/>
      <c r="BC170" s="18"/>
      <c r="BD170" s="19">
        <v>18</v>
      </c>
      <c r="BE170" s="2"/>
    </row>
    <row r="171" spans="1:57" x14ac:dyDescent="0.25">
      <c r="A171" s="5">
        <v>5</v>
      </c>
      <c r="B171" s="7" t="s">
        <v>58</v>
      </c>
      <c r="C171" s="17">
        <v>0</v>
      </c>
      <c r="D171" s="18"/>
      <c r="E171" s="18"/>
      <c r="F171" s="18"/>
      <c r="G171" s="18">
        <v>0</v>
      </c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>
        <v>49</v>
      </c>
      <c r="Y171" s="18">
        <v>49</v>
      </c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>
        <v>0</v>
      </c>
      <c r="AO171" s="18"/>
      <c r="AP171" s="18"/>
      <c r="AQ171" s="18"/>
      <c r="AR171" s="18">
        <v>0</v>
      </c>
      <c r="AS171" s="18"/>
      <c r="AT171" s="18"/>
      <c r="AU171" s="18"/>
      <c r="AV171" s="18"/>
      <c r="AW171" s="18">
        <v>49</v>
      </c>
      <c r="AX171" s="18">
        <v>0</v>
      </c>
      <c r="AY171" s="18"/>
      <c r="AZ171" s="18"/>
      <c r="BA171" s="18"/>
      <c r="BB171" s="18"/>
      <c r="BC171" s="18"/>
      <c r="BD171" s="19">
        <v>49</v>
      </c>
      <c r="BE171" s="2"/>
    </row>
    <row r="172" spans="1:57" x14ac:dyDescent="0.25">
      <c r="A172" s="5">
        <v>6</v>
      </c>
      <c r="B172" s="7" t="s">
        <v>59</v>
      </c>
      <c r="C172" s="17">
        <v>18</v>
      </c>
      <c r="D172" s="18">
        <v>2</v>
      </c>
      <c r="E172" s="18"/>
      <c r="F172" s="18"/>
      <c r="G172" s="18">
        <v>0</v>
      </c>
      <c r="H172" s="18"/>
      <c r="I172" s="18"/>
      <c r="J172" s="18"/>
      <c r="K172" s="18"/>
      <c r="L172" s="18"/>
      <c r="M172" s="18"/>
      <c r="N172" s="18">
        <v>13</v>
      </c>
      <c r="O172" s="18"/>
      <c r="P172" s="18"/>
      <c r="Q172" s="18">
        <v>3</v>
      </c>
      <c r="R172" s="18"/>
      <c r="S172" s="18"/>
      <c r="T172" s="18"/>
      <c r="U172" s="18"/>
      <c r="V172" s="18"/>
      <c r="W172" s="18"/>
      <c r="X172" s="18">
        <v>60</v>
      </c>
      <c r="Y172" s="18">
        <v>1</v>
      </c>
      <c r="Z172" s="18">
        <v>55</v>
      </c>
      <c r="AA172" s="18"/>
      <c r="AB172" s="18"/>
      <c r="AC172" s="18"/>
      <c r="AD172" s="18"/>
      <c r="AE172" s="18">
        <v>4</v>
      </c>
      <c r="AF172" s="18"/>
      <c r="AG172" s="18"/>
      <c r="AH172" s="18"/>
      <c r="AI172" s="18"/>
      <c r="AJ172" s="18">
        <v>0</v>
      </c>
      <c r="AK172" s="18"/>
      <c r="AL172" s="18"/>
      <c r="AM172" s="18">
        <v>0</v>
      </c>
      <c r="AN172" s="18">
        <v>0</v>
      </c>
      <c r="AO172" s="18">
        <v>0</v>
      </c>
      <c r="AP172" s="18">
        <v>0</v>
      </c>
      <c r="AQ172" s="18"/>
      <c r="AR172" s="18">
        <v>0</v>
      </c>
      <c r="AS172" s="18"/>
      <c r="AT172" s="18"/>
      <c r="AU172" s="18"/>
      <c r="AV172" s="18"/>
      <c r="AW172" s="18">
        <v>78</v>
      </c>
      <c r="AX172" s="18">
        <v>0</v>
      </c>
      <c r="AY172" s="18"/>
      <c r="AZ172" s="18"/>
      <c r="BA172" s="18"/>
      <c r="BB172" s="18"/>
      <c r="BC172" s="18"/>
      <c r="BD172" s="19">
        <v>78</v>
      </c>
      <c r="BE172" s="2"/>
    </row>
    <row r="173" spans="1:57" x14ac:dyDescent="0.25">
      <c r="A173" s="5">
        <v>7</v>
      </c>
      <c r="B173" s="7" t="s">
        <v>60</v>
      </c>
      <c r="C173" s="17">
        <v>0</v>
      </c>
      <c r="D173" s="18"/>
      <c r="E173" s="18"/>
      <c r="F173" s="18"/>
      <c r="G173" s="18">
        <v>0</v>
      </c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>
        <v>0</v>
      </c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>
        <v>0</v>
      </c>
      <c r="AO173" s="18"/>
      <c r="AP173" s="18"/>
      <c r="AQ173" s="18"/>
      <c r="AR173" s="18">
        <v>0</v>
      </c>
      <c r="AS173" s="18"/>
      <c r="AT173" s="18"/>
      <c r="AU173" s="18"/>
      <c r="AV173" s="18"/>
      <c r="AW173" s="18">
        <v>0</v>
      </c>
      <c r="AX173" s="18">
        <v>0</v>
      </c>
      <c r="AY173" s="18"/>
      <c r="AZ173" s="18"/>
      <c r="BA173" s="18"/>
      <c r="BB173" s="18"/>
      <c r="BC173" s="18"/>
      <c r="BD173" s="19">
        <v>0</v>
      </c>
      <c r="BE173" s="2"/>
    </row>
    <row r="174" spans="1:57" x14ac:dyDescent="0.25">
      <c r="A174" s="5">
        <v>8</v>
      </c>
      <c r="B174" s="7" t="s">
        <v>61</v>
      </c>
      <c r="C174" s="17">
        <v>1016</v>
      </c>
      <c r="D174" s="18">
        <v>415</v>
      </c>
      <c r="E174" s="18">
        <v>10</v>
      </c>
      <c r="F174" s="18">
        <v>1</v>
      </c>
      <c r="G174" s="18">
        <v>153</v>
      </c>
      <c r="H174" s="18">
        <v>137</v>
      </c>
      <c r="I174" s="18">
        <v>0</v>
      </c>
      <c r="J174" s="18">
        <v>0</v>
      </c>
      <c r="K174" s="18">
        <v>16</v>
      </c>
      <c r="L174" s="18"/>
      <c r="M174" s="18"/>
      <c r="N174" s="18">
        <v>262</v>
      </c>
      <c r="O174" s="18"/>
      <c r="P174" s="18"/>
      <c r="Q174" s="18">
        <v>178</v>
      </c>
      <c r="R174" s="18">
        <v>8</v>
      </c>
      <c r="S174" s="18"/>
      <c r="T174" s="18"/>
      <c r="U174" s="18"/>
      <c r="V174" s="18"/>
      <c r="W174" s="18"/>
      <c r="X174" s="18">
        <v>376</v>
      </c>
      <c r="Y174" s="18">
        <v>108</v>
      </c>
      <c r="Z174" s="18">
        <v>220</v>
      </c>
      <c r="AA174" s="18"/>
      <c r="AB174" s="18"/>
      <c r="AC174" s="18">
        <v>2</v>
      </c>
      <c r="AD174" s="18">
        <v>1</v>
      </c>
      <c r="AE174" s="18">
        <v>15</v>
      </c>
      <c r="AF174" s="18">
        <v>4</v>
      </c>
      <c r="AG174" s="18">
        <v>9</v>
      </c>
      <c r="AH174" s="18">
        <v>0</v>
      </c>
      <c r="AI174" s="18">
        <v>0</v>
      </c>
      <c r="AJ174" s="18">
        <v>0</v>
      </c>
      <c r="AK174" s="18"/>
      <c r="AL174" s="18"/>
      <c r="AM174" s="18">
        <v>17</v>
      </c>
      <c r="AN174" s="18">
        <v>0</v>
      </c>
      <c r="AO174" s="18"/>
      <c r="AP174" s="18"/>
      <c r="AQ174" s="18"/>
      <c r="AR174" s="18">
        <v>15</v>
      </c>
      <c r="AS174" s="18"/>
      <c r="AT174" s="18">
        <v>15</v>
      </c>
      <c r="AU174" s="18"/>
      <c r="AV174" s="18"/>
      <c r="AW174" s="18">
        <v>1407</v>
      </c>
      <c r="AX174" s="18">
        <v>0</v>
      </c>
      <c r="AY174" s="18"/>
      <c r="AZ174" s="18"/>
      <c r="BA174" s="18"/>
      <c r="BB174" s="18"/>
      <c r="BC174" s="18"/>
      <c r="BD174" s="19">
        <v>1407</v>
      </c>
      <c r="BE174" s="2"/>
    </row>
    <row r="175" spans="1:57" x14ac:dyDescent="0.25">
      <c r="A175" s="5">
        <v>9</v>
      </c>
      <c r="B175" s="7" t="s">
        <v>62</v>
      </c>
      <c r="C175" s="17">
        <v>265</v>
      </c>
      <c r="D175" s="18">
        <v>116</v>
      </c>
      <c r="E175" s="18">
        <v>2</v>
      </c>
      <c r="F175" s="18">
        <v>2</v>
      </c>
      <c r="G175" s="18">
        <v>42</v>
      </c>
      <c r="H175" s="18">
        <v>33</v>
      </c>
      <c r="I175" s="18">
        <v>0</v>
      </c>
      <c r="J175" s="18"/>
      <c r="K175" s="18">
        <v>9</v>
      </c>
      <c r="L175" s="18"/>
      <c r="M175" s="18"/>
      <c r="N175" s="18">
        <v>75</v>
      </c>
      <c r="O175" s="18"/>
      <c r="P175" s="18"/>
      <c r="Q175" s="18">
        <v>26</v>
      </c>
      <c r="R175" s="18">
        <v>0</v>
      </c>
      <c r="S175" s="18"/>
      <c r="T175" s="18"/>
      <c r="U175" s="18">
        <v>6</v>
      </c>
      <c r="V175" s="18"/>
      <c r="W175" s="18"/>
      <c r="X175" s="18">
        <v>27</v>
      </c>
      <c r="Y175" s="18">
        <v>10</v>
      </c>
      <c r="Z175" s="18">
        <v>7</v>
      </c>
      <c r="AA175" s="18"/>
      <c r="AB175" s="18"/>
      <c r="AC175" s="18">
        <v>3</v>
      </c>
      <c r="AD175" s="18"/>
      <c r="AE175" s="18">
        <v>2</v>
      </c>
      <c r="AF175" s="18">
        <v>0</v>
      </c>
      <c r="AG175" s="18">
        <v>0</v>
      </c>
      <c r="AH175" s="18"/>
      <c r="AI175" s="18"/>
      <c r="AJ175" s="18">
        <v>0</v>
      </c>
      <c r="AK175" s="18"/>
      <c r="AL175" s="18"/>
      <c r="AM175" s="18">
        <v>5</v>
      </c>
      <c r="AN175" s="18">
        <v>0</v>
      </c>
      <c r="AO175" s="18">
        <v>0</v>
      </c>
      <c r="AP175" s="18"/>
      <c r="AQ175" s="18"/>
      <c r="AR175" s="18">
        <v>1</v>
      </c>
      <c r="AS175" s="18"/>
      <c r="AT175" s="18">
        <v>1</v>
      </c>
      <c r="AU175" s="18"/>
      <c r="AV175" s="18"/>
      <c r="AW175" s="18">
        <v>293</v>
      </c>
      <c r="AX175" s="18">
        <v>0</v>
      </c>
      <c r="AY175" s="18"/>
      <c r="AZ175" s="18"/>
      <c r="BA175" s="18"/>
      <c r="BB175" s="18"/>
      <c r="BC175" s="18"/>
      <c r="BD175" s="19">
        <v>293</v>
      </c>
      <c r="BE175" s="2"/>
    </row>
    <row r="176" spans="1:57" x14ac:dyDescent="0.25">
      <c r="A176" s="5">
        <v>10</v>
      </c>
      <c r="B176" s="7" t="s">
        <v>63</v>
      </c>
      <c r="C176" s="17">
        <v>2</v>
      </c>
      <c r="D176" s="18">
        <v>2</v>
      </c>
      <c r="E176" s="18"/>
      <c r="F176" s="18"/>
      <c r="G176" s="18">
        <v>0</v>
      </c>
      <c r="H176" s="18">
        <v>0</v>
      </c>
      <c r="I176" s="18"/>
      <c r="J176" s="18"/>
      <c r="K176" s="18">
        <v>0</v>
      </c>
      <c r="L176" s="18"/>
      <c r="M176" s="18"/>
      <c r="N176" s="18">
        <v>0</v>
      </c>
      <c r="O176" s="18"/>
      <c r="P176" s="18"/>
      <c r="Q176" s="18">
        <v>0</v>
      </c>
      <c r="R176" s="18">
        <v>0</v>
      </c>
      <c r="S176" s="18"/>
      <c r="T176" s="18"/>
      <c r="U176" s="18">
        <v>0</v>
      </c>
      <c r="V176" s="18"/>
      <c r="W176" s="18"/>
      <c r="X176" s="18">
        <v>1</v>
      </c>
      <c r="Y176" s="18">
        <v>0</v>
      </c>
      <c r="Z176" s="18">
        <v>0</v>
      </c>
      <c r="AA176" s="18">
        <v>0</v>
      </c>
      <c r="AB176" s="18">
        <v>1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/>
      <c r="AI176" s="18"/>
      <c r="AJ176" s="18"/>
      <c r="AK176" s="18"/>
      <c r="AL176" s="18"/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3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9">
        <v>3</v>
      </c>
      <c r="BE176" s="2"/>
    </row>
    <row r="177" spans="1:57" x14ac:dyDescent="0.25">
      <c r="A177" s="5">
        <v>11</v>
      </c>
      <c r="B177" s="7" t="s">
        <v>64</v>
      </c>
      <c r="C177" s="17">
        <v>0</v>
      </c>
      <c r="D177" s="18"/>
      <c r="E177" s="18"/>
      <c r="F177" s="18"/>
      <c r="G177" s="18">
        <v>0</v>
      </c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>
        <v>0</v>
      </c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>
        <v>0</v>
      </c>
      <c r="AO177" s="18"/>
      <c r="AP177" s="18"/>
      <c r="AQ177" s="18"/>
      <c r="AR177" s="18">
        <v>0</v>
      </c>
      <c r="AS177" s="18"/>
      <c r="AT177" s="18"/>
      <c r="AU177" s="18"/>
      <c r="AV177" s="18"/>
      <c r="AW177" s="18">
        <v>0</v>
      </c>
      <c r="AX177" s="18">
        <v>0</v>
      </c>
      <c r="AY177" s="18"/>
      <c r="AZ177" s="18"/>
      <c r="BA177" s="18"/>
      <c r="BB177" s="18"/>
      <c r="BC177" s="18"/>
      <c r="BD177" s="19">
        <v>0</v>
      </c>
      <c r="BE177" s="2"/>
    </row>
    <row r="178" spans="1:57" x14ac:dyDescent="0.25">
      <c r="A178" s="5">
        <v>12</v>
      </c>
      <c r="B178" s="7" t="s">
        <v>65</v>
      </c>
      <c r="C178" s="17">
        <v>143</v>
      </c>
      <c r="D178" s="18">
        <v>115</v>
      </c>
      <c r="E178" s="18">
        <v>10</v>
      </c>
      <c r="F178" s="18">
        <v>10</v>
      </c>
      <c r="G178" s="18">
        <v>8</v>
      </c>
      <c r="H178" s="18">
        <v>7</v>
      </c>
      <c r="I178" s="18"/>
      <c r="J178" s="18"/>
      <c r="K178" s="18">
        <v>1</v>
      </c>
      <c r="L178" s="18"/>
      <c r="M178" s="18"/>
      <c r="N178" s="18">
        <v>20</v>
      </c>
      <c r="O178" s="18"/>
      <c r="P178" s="18"/>
      <c r="Q178" s="18"/>
      <c r="R178" s="18"/>
      <c r="S178" s="18"/>
      <c r="T178" s="18"/>
      <c r="U178" s="18"/>
      <c r="V178" s="18"/>
      <c r="W178" s="18"/>
      <c r="X178" s="18">
        <v>0</v>
      </c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>
        <v>0</v>
      </c>
      <c r="AO178" s="18"/>
      <c r="AP178" s="18"/>
      <c r="AQ178" s="18"/>
      <c r="AR178" s="18">
        <v>0</v>
      </c>
      <c r="AS178" s="18"/>
      <c r="AT178" s="18"/>
      <c r="AU178" s="18"/>
      <c r="AV178" s="18"/>
      <c r="AW178" s="18">
        <v>143</v>
      </c>
      <c r="AX178" s="18">
        <v>0</v>
      </c>
      <c r="AY178" s="18"/>
      <c r="AZ178" s="18"/>
      <c r="BA178" s="18"/>
      <c r="BB178" s="18"/>
      <c r="BC178" s="18"/>
      <c r="BD178" s="19">
        <v>143</v>
      </c>
      <c r="BE178" s="2"/>
    </row>
    <row r="179" spans="1:57" x14ac:dyDescent="0.25">
      <c r="A179" s="5">
        <v>13</v>
      </c>
      <c r="B179" s="7" t="s">
        <v>66</v>
      </c>
      <c r="C179" s="17">
        <v>0</v>
      </c>
      <c r="D179" s="18"/>
      <c r="E179" s="18"/>
      <c r="F179" s="18"/>
      <c r="G179" s="18">
        <v>0</v>
      </c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>
        <v>0</v>
      </c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>
        <v>0</v>
      </c>
      <c r="AO179" s="18"/>
      <c r="AP179" s="18"/>
      <c r="AQ179" s="18"/>
      <c r="AR179" s="18">
        <v>0</v>
      </c>
      <c r="AS179" s="18"/>
      <c r="AT179" s="18"/>
      <c r="AU179" s="18"/>
      <c r="AV179" s="18"/>
      <c r="AW179" s="18">
        <v>0</v>
      </c>
      <c r="AX179" s="18">
        <v>0</v>
      </c>
      <c r="AY179" s="18"/>
      <c r="AZ179" s="18"/>
      <c r="BA179" s="18"/>
      <c r="BB179" s="18"/>
      <c r="BC179" s="18"/>
      <c r="BD179" s="19">
        <v>0</v>
      </c>
      <c r="BE179" s="2"/>
    </row>
    <row r="180" spans="1:57" x14ac:dyDescent="0.25">
      <c r="A180" s="5">
        <v>14</v>
      </c>
      <c r="B180" s="7" t="s">
        <v>67</v>
      </c>
      <c r="C180" s="17">
        <v>184</v>
      </c>
      <c r="D180" s="18">
        <v>70</v>
      </c>
      <c r="E180" s="18"/>
      <c r="F180" s="18">
        <v>8</v>
      </c>
      <c r="G180" s="18">
        <v>17</v>
      </c>
      <c r="H180" s="18"/>
      <c r="I180" s="18"/>
      <c r="J180" s="18"/>
      <c r="K180" s="18">
        <v>17</v>
      </c>
      <c r="L180" s="18"/>
      <c r="M180" s="18"/>
      <c r="N180" s="18">
        <v>43</v>
      </c>
      <c r="O180" s="18"/>
      <c r="P180" s="18"/>
      <c r="Q180" s="18">
        <v>48</v>
      </c>
      <c r="R180" s="18">
        <v>5</v>
      </c>
      <c r="S180" s="18"/>
      <c r="T180" s="18"/>
      <c r="U180" s="18">
        <v>1</v>
      </c>
      <c r="V180" s="18"/>
      <c r="W180" s="18"/>
      <c r="X180" s="18">
        <v>48</v>
      </c>
      <c r="Y180" s="18">
        <v>2</v>
      </c>
      <c r="Z180" s="18">
        <v>1</v>
      </c>
      <c r="AA180" s="18">
        <v>1</v>
      </c>
      <c r="AB180" s="18"/>
      <c r="AC180" s="18">
        <v>3</v>
      </c>
      <c r="AD180" s="18">
        <v>1</v>
      </c>
      <c r="AE180" s="18">
        <v>36</v>
      </c>
      <c r="AF180" s="18"/>
      <c r="AG180" s="18">
        <v>1</v>
      </c>
      <c r="AH180" s="18"/>
      <c r="AI180" s="18"/>
      <c r="AJ180" s="18"/>
      <c r="AK180" s="18"/>
      <c r="AL180" s="18"/>
      <c r="AM180" s="18">
        <v>3</v>
      </c>
      <c r="AN180" s="18">
        <v>0</v>
      </c>
      <c r="AO180" s="18"/>
      <c r="AP180" s="18"/>
      <c r="AQ180" s="18"/>
      <c r="AR180" s="18">
        <v>2</v>
      </c>
      <c r="AS180" s="18">
        <v>1</v>
      </c>
      <c r="AT180" s="18">
        <v>1</v>
      </c>
      <c r="AU180" s="18"/>
      <c r="AV180" s="18"/>
      <c r="AW180" s="18">
        <v>234</v>
      </c>
      <c r="AX180" s="18">
        <v>0</v>
      </c>
      <c r="AY180" s="18"/>
      <c r="AZ180" s="18"/>
      <c r="BA180" s="18"/>
      <c r="BB180" s="18"/>
      <c r="BC180" s="18"/>
      <c r="BD180" s="19">
        <v>234</v>
      </c>
      <c r="BE180" s="2"/>
    </row>
    <row r="181" spans="1:57" x14ac:dyDescent="0.25">
      <c r="A181" s="5">
        <v>15</v>
      </c>
      <c r="B181" s="7" t="s">
        <v>175</v>
      </c>
      <c r="C181" s="17">
        <v>103</v>
      </c>
      <c r="D181" s="18">
        <v>31</v>
      </c>
      <c r="E181" s="18"/>
      <c r="F181" s="18"/>
      <c r="G181" s="18">
        <v>10</v>
      </c>
      <c r="H181" s="18">
        <v>5</v>
      </c>
      <c r="I181" s="18"/>
      <c r="J181" s="18"/>
      <c r="K181" s="18">
        <v>5</v>
      </c>
      <c r="L181" s="18"/>
      <c r="M181" s="18"/>
      <c r="N181" s="18">
        <v>39</v>
      </c>
      <c r="O181" s="18"/>
      <c r="P181" s="18"/>
      <c r="Q181" s="18">
        <v>21</v>
      </c>
      <c r="R181" s="18">
        <v>2</v>
      </c>
      <c r="S181" s="18"/>
      <c r="T181" s="18"/>
      <c r="U181" s="18">
        <v>0</v>
      </c>
      <c r="V181" s="18"/>
      <c r="W181" s="18"/>
      <c r="X181" s="18">
        <v>39</v>
      </c>
      <c r="Y181" s="18">
        <v>4</v>
      </c>
      <c r="Z181" s="18">
        <v>30</v>
      </c>
      <c r="AA181" s="18"/>
      <c r="AB181" s="18"/>
      <c r="AC181" s="18"/>
      <c r="AD181" s="18"/>
      <c r="AE181" s="18">
        <v>4</v>
      </c>
      <c r="AF181" s="18"/>
      <c r="AG181" s="18"/>
      <c r="AH181" s="18"/>
      <c r="AI181" s="18"/>
      <c r="AJ181" s="18"/>
      <c r="AK181" s="18"/>
      <c r="AL181" s="18"/>
      <c r="AM181" s="18">
        <v>1</v>
      </c>
      <c r="AN181" s="18">
        <v>0</v>
      </c>
      <c r="AO181" s="18"/>
      <c r="AP181" s="18"/>
      <c r="AQ181" s="18"/>
      <c r="AR181" s="18">
        <v>0</v>
      </c>
      <c r="AS181" s="18"/>
      <c r="AT181" s="18"/>
      <c r="AU181" s="18"/>
      <c r="AV181" s="18"/>
      <c r="AW181" s="18">
        <v>142</v>
      </c>
      <c r="AX181" s="18">
        <v>0</v>
      </c>
      <c r="AY181" s="18"/>
      <c r="AZ181" s="18"/>
      <c r="BA181" s="18"/>
      <c r="BB181" s="18"/>
      <c r="BC181" s="18"/>
      <c r="BD181" s="19">
        <v>142</v>
      </c>
      <c r="BE181" s="2"/>
    </row>
    <row r="182" spans="1:57" x14ac:dyDescent="0.25">
      <c r="A182" s="5">
        <v>16</v>
      </c>
      <c r="B182" s="7" t="s">
        <v>68</v>
      </c>
      <c r="C182" s="17">
        <v>7</v>
      </c>
      <c r="D182" s="18">
        <v>3</v>
      </c>
      <c r="E182" s="18"/>
      <c r="F182" s="18"/>
      <c r="G182" s="18">
        <v>3</v>
      </c>
      <c r="H182" s="18">
        <v>2</v>
      </c>
      <c r="I182" s="18"/>
      <c r="J182" s="18"/>
      <c r="K182" s="18">
        <v>1</v>
      </c>
      <c r="L182" s="18"/>
      <c r="M182" s="18"/>
      <c r="N182" s="18"/>
      <c r="O182" s="18"/>
      <c r="P182" s="18"/>
      <c r="Q182" s="18"/>
      <c r="R182" s="18">
        <v>1</v>
      </c>
      <c r="S182" s="18"/>
      <c r="T182" s="18"/>
      <c r="U182" s="18"/>
      <c r="V182" s="18"/>
      <c r="W182" s="18"/>
      <c r="X182" s="18">
        <v>29</v>
      </c>
      <c r="Y182" s="18">
        <v>2</v>
      </c>
      <c r="Z182" s="18">
        <v>13</v>
      </c>
      <c r="AA182" s="18">
        <v>1</v>
      </c>
      <c r="AB182" s="18">
        <v>7</v>
      </c>
      <c r="AC182" s="18"/>
      <c r="AD182" s="18">
        <v>1</v>
      </c>
      <c r="AE182" s="18"/>
      <c r="AF182" s="18"/>
      <c r="AG182" s="18"/>
      <c r="AH182" s="18"/>
      <c r="AI182" s="18"/>
      <c r="AJ182" s="18"/>
      <c r="AK182" s="18"/>
      <c r="AL182" s="18"/>
      <c r="AM182" s="18">
        <v>5</v>
      </c>
      <c r="AN182" s="18">
        <v>0</v>
      </c>
      <c r="AO182" s="18"/>
      <c r="AP182" s="18"/>
      <c r="AQ182" s="18"/>
      <c r="AR182" s="18">
        <v>0</v>
      </c>
      <c r="AS182" s="18"/>
      <c r="AT182" s="18"/>
      <c r="AU182" s="18"/>
      <c r="AV182" s="18"/>
      <c r="AW182" s="18">
        <v>36</v>
      </c>
      <c r="AX182" s="18">
        <v>0</v>
      </c>
      <c r="AY182" s="18"/>
      <c r="AZ182" s="18"/>
      <c r="BA182" s="18"/>
      <c r="BB182" s="18"/>
      <c r="BC182" s="18"/>
      <c r="BD182" s="19">
        <v>36</v>
      </c>
      <c r="BE182" s="2"/>
    </row>
    <row r="183" spans="1:57" x14ac:dyDescent="0.25">
      <c r="A183" s="5">
        <v>17</v>
      </c>
      <c r="B183" s="7" t="s">
        <v>69</v>
      </c>
      <c r="C183" s="17">
        <v>123</v>
      </c>
      <c r="D183" s="18">
        <v>42</v>
      </c>
      <c r="E183" s="18">
        <v>1</v>
      </c>
      <c r="F183" s="18">
        <v>0</v>
      </c>
      <c r="G183" s="18">
        <v>5</v>
      </c>
      <c r="H183" s="18">
        <v>3</v>
      </c>
      <c r="I183" s="18">
        <v>0</v>
      </c>
      <c r="J183" s="18">
        <v>0</v>
      </c>
      <c r="K183" s="18">
        <v>2</v>
      </c>
      <c r="L183" s="18">
        <v>0</v>
      </c>
      <c r="M183" s="18">
        <v>0</v>
      </c>
      <c r="N183" s="18">
        <v>50</v>
      </c>
      <c r="O183" s="18">
        <v>0</v>
      </c>
      <c r="P183" s="18">
        <v>0</v>
      </c>
      <c r="Q183" s="18">
        <v>17</v>
      </c>
      <c r="R183" s="18">
        <v>9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164</v>
      </c>
      <c r="Y183" s="18">
        <v>9</v>
      </c>
      <c r="Z183" s="18">
        <v>23</v>
      </c>
      <c r="AA183" s="18">
        <v>1</v>
      </c>
      <c r="AB183" s="18">
        <v>3</v>
      </c>
      <c r="AC183" s="18">
        <v>4</v>
      </c>
      <c r="AD183" s="18">
        <v>4</v>
      </c>
      <c r="AE183" s="18">
        <v>40</v>
      </c>
      <c r="AF183" s="18">
        <v>0</v>
      </c>
      <c r="AG183" s="18">
        <v>2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78</v>
      </c>
      <c r="AN183" s="18">
        <v>9</v>
      </c>
      <c r="AO183" s="18">
        <v>7</v>
      </c>
      <c r="AP183" s="18">
        <v>2</v>
      </c>
      <c r="AQ183" s="18">
        <v>0</v>
      </c>
      <c r="AR183" s="18">
        <v>4</v>
      </c>
      <c r="AS183" s="18">
        <v>1</v>
      </c>
      <c r="AT183" s="18">
        <v>3</v>
      </c>
      <c r="AU183" s="18">
        <v>0</v>
      </c>
      <c r="AV183" s="18">
        <v>5</v>
      </c>
      <c r="AW183" s="18">
        <v>305</v>
      </c>
      <c r="AX183" s="18">
        <v>0</v>
      </c>
      <c r="AY183" s="18">
        <v>0</v>
      </c>
      <c r="AZ183" s="18">
        <v>0</v>
      </c>
      <c r="BA183" s="18">
        <v>0</v>
      </c>
      <c r="BB183" s="18">
        <v>0</v>
      </c>
      <c r="BC183" s="18">
        <v>0</v>
      </c>
      <c r="BD183" s="19">
        <v>305</v>
      </c>
      <c r="BE183" s="2"/>
    </row>
    <row r="184" spans="1:57" x14ac:dyDescent="0.25">
      <c r="A184" s="5">
        <v>18</v>
      </c>
      <c r="B184" s="7" t="s">
        <v>70</v>
      </c>
      <c r="C184" s="17">
        <v>1240</v>
      </c>
      <c r="D184" s="18">
        <v>631</v>
      </c>
      <c r="E184" s="18">
        <v>7</v>
      </c>
      <c r="F184" s="18">
        <v>2</v>
      </c>
      <c r="G184" s="18">
        <v>135</v>
      </c>
      <c r="H184" s="18">
        <v>89</v>
      </c>
      <c r="I184" s="18">
        <v>1</v>
      </c>
      <c r="J184" s="18"/>
      <c r="K184" s="18">
        <v>46</v>
      </c>
      <c r="L184" s="18"/>
      <c r="M184" s="18"/>
      <c r="N184" s="18">
        <v>301</v>
      </c>
      <c r="O184" s="18"/>
      <c r="P184" s="18"/>
      <c r="Q184" s="18">
        <v>143</v>
      </c>
      <c r="R184" s="18">
        <v>17</v>
      </c>
      <c r="S184" s="18"/>
      <c r="T184" s="18"/>
      <c r="U184" s="18">
        <v>13</v>
      </c>
      <c r="V184" s="18"/>
      <c r="W184" s="18"/>
      <c r="X184" s="18">
        <v>466</v>
      </c>
      <c r="Y184" s="18">
        <v>35</v>
      </c>
      <c r="Z184" s="18">
        <v>201</v>
      </c>
      <c r="AA184" s="18"/>
      <c r="AB184" s="18">
        <v>20</v>
      </c>
      <c r="AC184" s="18">
        <v>11</v>
      </c>
      <c r="AD184" s="18">
        <v>19</v>
      </c>
      <c r="AE184" s="18">
        <v>109</v>
      </c>
      <c r="AF184" s="18"/>
      <c r="AG184" s="18">
        <v>11</v>
      </c>
      <c r="AH184" s="18"/>
      <c r="AI184" s="18"/>
      <c r="AJ184" s="18">
        <v>3</v>
      </c>
      <c r="AK184" s="18"/>
      <c r="AL184" s="18"/>
      <c r="AM184" s="18">
        <v>57</v>
      </c>
      <c r="AN184" s="18">
        <v>9</v>
      </c>
      <c r="AO184" s="18">
        <v>9</v>
      </c>
      <c r="AP184" s="18"/>
      <c r="AQ184" s="18"/>
      <c r="AR184" s="18">
        <v>6</v>
      </c>
      <c r="AS184" s="18">
        <v>3</v>
      </c>
      <c r="AT184" s="18">
        <v>3</v>
      </c>
      <c r="AU184" s="18"/>
      <c r="AV184" s="18"/>
      <c r="AW184" s="18">
        <v>1721</v>
      </c>
      <c r="AX184" s="18">
        <v>0</v>
      </c>
      <c r="AY184" s="18"/>
      <c r="AZ184" s="18"/>
      <c r="BA184" s="18"/>
      <c r="BB184" s="18"/>
      <c r="BC184" s="18"/>
      <c r="BD184" s="19">
        <v>1721</v>
      </c>
      <c r="BE184" s="2"/>
    </row>
    <row r="185" spans="1:57" x14ac:dyDescent="0.25">
      <c r="A185" s="5">
        <v>19</v>
      </c>
      <c r="B185" s="7" t="s">
        <v>71</v>
      </c>
      <c r="C185" s="17">
        <v>2755</v>
      </c>
      <c r="D185" s="18">
        <v>2650</v>
      </c>
      <c r="E185" s="18"/>
      <c r="F185" s="18"/>
      <c r="G185" s="18">
        <v>95</v>
      </c>
      <c r="H185" s="18">
        <v>95</v>
      </c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>
        <v>10</v>
      </c>
      <c r="V185" s="18"/>
      <c r="W185" s="18"/>
      <c r="X185" s="18">
        <v>0</v>
      </c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>
        <v>0</v>
      </c>
      <c r="AO185" s="18"/>
      <c r="AP185" s="18"/>
      <c r="AQ185" s="18"/>
      <c r="AR185" s="18">
        <v>0</v>
      </c>
      <c r="AS185" s="18"/>
      <c r="AT185" s="18"/>
      <c r="AU185" s="18"/>
      <c r="AV185" s="18"/>
      <c r="AW185" s="18">
        <v>2755</v>
      </c>
      <c r="AX185" s="18">
        <v>0</v>
      </c>
      <c r="AY185" s="18"/>
      <c r="AZ185" s="18"/>
      <c r="BA185" s="18"/>
      <c r="BB185" s="18"/>
      <c r="BC185" s="18"/>
      <c r="BD185" s="19">
        <v>2755</v>
      </c>
      <c r="BE185" s="2"/>
    </row>
    <row r="186" spans="1:57" x14ac:dyDescent="0.25">
      <c r="A186" s="5">
        <v>20</v>
      </c>
      <c r="B186" s="7" t="s">
        <v>72</v>
      </c>
      <c r="C186" s="17">
        <v>2299</v>
      </c>
      <c r="D186" s="18">
        <v>1936</v>
      </c>
      <c r="E186" s="18">
        <v>22</v>
      </c>
      <c r="F186" s="18">
        <v>21</v>
      </c>
      <c r="G186" s="18">
        <v>132</v>
      </c>
      <c r="H186" s="18">
        <v>94</v>
      </c>
      <c r="I186" s="18">
        <v>0</v>
      </c>
      <c r="J186" s="18">
        <v>0</v>
      </c>
      <c r="K186" s="18">
        <v>38</v>
      </c>
      <c r="L186" s="18">
        <v>0</v>
      </c>
      <c r="M186" s="18">
        <v>0</v>
      </c>
      <c r="N186" s="18">
        <v>131</v>
      </c>
      <c r="O186" s="18">
        <v>0</v>
      </c>
      <c r="P186" s="18">
        <v>0</v>
      </c>
      <c r="Q186" s="18">
        <v>75</v>
      </c>
      <c r="R186" s="18">
        <v>4</v>
      </c>
      <c r="S186" s="18">
        <v>0</v>
      </c>
      <c r="T186" s="18">
        <v>0</v>
      </c>
      <c r="U186" s="18">
        <v>21</v>
      </c>
      <c r="V186" s="18">
        <v>0</v>
      </c>
      <c r="W186" s="18">
        <v>0</v>
      </c>
      <c r="X186" s="18">
        <v>996</v>
      </c>
      <c r="Y186" s="18">
        <v>48</v>
      </c>
      <c r="Z186" s="18">
        <v>782</v>
      </c>
      <c r="AA186" s="18">
        <v>2</v>
      </c>
      <c r="AB186" s="18">
        <v>0</v>
      </c>
      <c r="AC186" s="18">
        <v>7</v>
      </c>
      <c r="AD186" s="18">
        <v>0</v>
      </c>
      <c r="AE186" s="18">
        <v>110</v>
      </c>
      <c r="AF186" s="18">
        <v>0</v>
      </c>
      <c r="AG186" s="18">
        <v>5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42</v>
      </c>
      <c r="AN186" s="18">
        <v>1</v>
      </c>
      <c r="AO186" s="18">
        <v>1</v>
      </c>
      <c r="AP186" s="18">
        <v>0</v>
      </c>
      <c r="AQ186" s="18">
        <v>0</v>
      </c>
      <c r="AR186" s="18">
        <v>6</v>
      </c>
      <c r="AS186" s="18">
        <v>0</v>
      </c>
      <c r="AT186" s="18">
        <v>6</v>
      </c>
      <c r="AU186" s="18">
        <v>0</v>
      </c>
      <c r="AV186" s="18">
        <v>0</v>
      </c>
      <c r="AW186" s="18">
        <v>3302</v>
      </c>
      <c r="AX186" s="18">
        <v>1</v>
      </c>
      <c r="AY186" s="18">
        <v>0</v>
      </c>
      <c r="AZ186" s="18">
        <v>0</v>
      </c>
      <c r="BA186" s="18">
        <v>0</v>
      </c>
      <c r="BB186" s="18">
        <v>0</v>
      </c>
      <c r="BC186" s="18">
        <v>1</v>
      </c>
      <c r="BD186" s="19">
        <v>3303</v>
      </c>
      <c r="BE186" s="2"/>
    </row>
    <row r="187" spans="1:57" x14ac:dyDescent="0.25">
      <c r="A187" s="5">
        <v>21</v>
      </c>
      <c r="B187" s="7" t="s">
        <v>73</v>
      </c>
      <c r="C187" s="17">
        <v>27</v>
      </c>
      <c r="D187" s="18">
        <v>0</v>
      </c>
      <c r="E187" s="18"/>
      <c r="F187" s="18"/>
      <c r="G187" s="18">
        <v>0</v>
      </c>
      <c r="H187" s="18"/>
      <c r="I187" s="18"/>
      <c r="J187" s="18"/>
      <c r="K187" s="18">
        <v>0</v>
      </c>
      <c r="L187" s="18"/>
      <c r="M187" s="18"/>
      <c r="N187" s="18">
        <v>27</v>
      </c>
      <c r="O187" s="18"/>
      <c r="P187" s="18"/>
      <c r="Q187" s="18">
        <v>0</v>
      </c>
      <c r="R187" s="18"/>
      <c r="S187" s="18"/>
      <c r="T187" s="18"/>
      <c r="U187" s="18"/>
      <c r="V187" s="18"/>
      <c r="W187" s="18"/>
      <c r="X187" s="18">
        <v>0</v>
      </c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>
        <v>0</v>
      </c>
      <c r="AO187" s="18"/>
      <c r="AP187" s="18"/>
      <c r="AQ187" s="18"/>
      <c r="AR187" s="18">
        <v>0</v>
      </c>
      <c r="AS187" s="18"/>
      <c r="AT187" s="18"/>
      <c r="AU187" s="18"/>
      <c r="AV187" s="18"/>
      <c r="AW187" s="18">
        <v>27</v>
      </c>
      <c r="AX187" s="18">
        <v>0</v>
      </c>
      <c r="AY187" s="18"/>
      <c r="AZ187" s="18"/>
      <c r="BA187" s="18"/>
      <c r="BB187" s="18"/>
      <c r="BC187" s="18"/>
      <c r="BD187" s="19">
        <v>27</v>
      </c>
      <c r="BE187" s="2"/>
    </row>
    <row r="188" spans="1:57" x14ac:dyDescent="0.25">
      <c r="A188" s="5">
        <v>22</v>
      </c>
      <c r="B188" s="7" t="s">
        <v>74</v>
      </c>
      <c r="C188" s="17">
        <v>1</v>
      </c>
      <c r="D188" s="18"/>
      <c r="E188" s="18"/>
      <c r="F188" s="18"/>
      <c r="G188" s="18">
        <v>0</v>
      </c>
      <c r="H188" s="18">
        <v>0</v>
      </c>
      <c r="I188" s="18"/>
      <c r="J188" s="18"/>
      <c r="K188" s="18">
        <v>0</v>
      </c>
      <c r="L188" s="18"/>
      <c r="M188" s="18"/>
      <c r="N188" s="18">
        <v>1</v>
      </c>
      <c r="O188" s="18"/>
      <c r="P188" s="18"/>
      <c r="Q188" s="18">
        <v>0</v>
      </c>
      <c r="R188" s="18"/>
      <c r="S188" s="18"/>
      <c r="T188" s="18"/>
      <c r="U188" s="18"/>
      <c r="V188" s="18"/>
      <c r="W188" s="18"/>
      <c r="X188" s="18">
        <v>26</v>
      </c>
      <c r="Y188" s="18">
        <v>2</v>
      </c>
      <c r="Z188" s="18">
        <v>23</v>
      </c>
      <c r="AA188" s="18"/>
      <c r="AB188" s="18"/>
      <c r="AC188" s="18"/>
      <c r="AD188" s="18"/>
      <c r="AE188" s="18"/>
      <c r="AF188" s="18"/>
      <c r="AG188" s="18"/>
      <c r="AH188" s="18"/>
      <c r="AI188" s="18"/>
      <c r="AJ188" s="18">
        <v>0</v>
      </c>
      <c r="AK188" s="18"/>
      <c r="AL188" s="18"/>
      <c r="AM188" s="18">
        <v>1</v>
      </c>
      <c r="AN188" s="18">
        <v>0</v>
      </c>
      <c r="AO188" s="18">
        <v>0</v>
      </c>
      <c r="AP188" s="18">
        <v>0</v>
      </c>
      <c r="AQ188" s="18"/>
      <c r="AR188" s="18">
        <v>0</v>
      </c>
      <c r="AS188" s="18"/>
      <c r="AT188" s="18"/>
      <c r="AU188" s="18"/>
      <c r="AV188" s="18"/>
      <c r="AW188" s="18">
        <v>27</v>
      </c>
      <c r="AX188" s="18">
        <v>0</v>
      </c>
      <c r="AY188" s="18"/>
      <c r="AZ188" s="18"/>
      <c r="BA188" s="18"/>
      <c r="BB188" s="18"/>
      <c r="BC188" s="18"/>
      <c r="BD188" s="19">
        <v>27</v>
      </c>
      <c r="BE188" s="2"/>
    </row>
    <row r="189" spans="1:57" x14ac:dyDescent="0.25">
      <c r="A189" s="5">
        <v>23</v>
      </c>
      <c r="B189" s="7" t="s">
        <v>75</v>
      </c>
      <c r="C189" s="17">
        <v>12</v>
      </c>
      <c r="D189" s="18">
        <v>5</v>
      </c>
      <c r="E189" s="18"/>
      <c r="F189" s="18"/>
      <c r="G189" s="18">
        <v>4</v>
      </c>
      <c r="H189" s="18">
        <v>2</v>
      </c>
      <c r="I189" s="18"/>
      <c r="J189" s="18"/>
      <c r="K189" s="18">
        <v>2</v>
      </c>
      <c r="L189" s="18"/>
      <c r="M189" s="18"/>
      <c r="N189" s="18"/>
      <c r="O189" s="18"/>
      <c r="P189" s="18"/>
      <c r="Q189" s="18">
        <v>2</v>
      </c>
      <c r="R189" s="18"/>
      <c r="S189" s="18"/>
      <c r="T189" s="18"/>
      <c r="U189" s="18">
        <v>1</v>
      </c>
      <c r="V189" s="18"/>
      <c r="W189" s="18"/>
      <c r="X189" s="18">
        <v>25</v>
      </c>
      <c r="Y189" s="18">
        <v>1</v>
      </c>
      <c r="Z189" s="18">
        <v>17</v>
      </c>
      <c r="AA189" s="18"/>
      <c r="AB189" s="18"/>
      <c r="AC189" s="18"/>
      <c r="AD189" s="18"/>
      <c r="AE189" s="18">
        <v>3</v>
      </c>
      <c r="AF189" s="18"/>
      <c r="AG189" s="18"/>
      <c r="AH189" s="18"/>
      <c r="AI189" s="18"/>
      <c r="AJ189" s="18">
        <v>1</v>
      </c>
      <c r="AK189" s="18"/>
      <c r="AL189" s="18"/>
      <c r="AM189" s="18">
        <v>3</v>
      </c>
      <c r="AN189" s="18">
        <v>0</v>
      </c>
      <c r="AO189" s="18"/>
      <c r="AP189" s="18"/>
      <c r="AQ189" s="18"/>
      <c r="AR189" s="18">
        <v>3</v>
      </c>
      <c r="AS189" s="18"/>
      <c r="AT189" s="18"/>
      <c r="AU189" s="18">
        <v>3</v>
      </c>
      <c r="AV189" s="18"/>
      <c r="AW189" s="18">
        <v>40</v>
      </c>
      <c r="AX189" s="18">
        <v>5</v>
      </c>
      <c r="AY189" s="18">
        <v>5</v>
      </c>
      <c r="AZ189" s="18"/>
      <c r="BA189" s="18"/>
      <c r="BB189" s="18"/>
      <c r="BC189" s="18"/>
      <c r="BD189" s="19">
        <v>45</v>
      </c>
      <c r="BE189" s="2"/>
    </row>
    <row r="190" spans="1:57" x14ac:dyDescent="0.25">
      <c r="A190" s="5">
        <v>24</v>
      </c>
      <c r="B190" s="7" t="s">
        <v>76</v>
      </c>
      <c r="C190" s="17">
        <v>0</v>
      </c>
      <c r="D190" s="18"/>
      <c r="E190" s="18"/>
      <c r="F190" s="18"/>
      <c r="G190" s="18">
        <v>0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>
        <v>0</v>
      </c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>
        <v>0</v>
      </c>
      <c r="AO190" s="18"/>
      <c r="AP190" s="18"/>
      <c r="AQ190" s="18"/>
      <c r="AR190" s="18">
        <v>0</v>
      </c>
      <c r="AS190" s="18"/>
      <c r="AT190" s="18"/>
      <c r="AU190" s="18"/>
      <c r="AV190" s="18"/>
      <c r="AW190" s="18">
        <v>0</v>
      </c>
      <c r="AX190" s="18">
        <v>0</v>
      </c>
      <c r="AY190" s="18"/>
      <c r="AZ190" s="18"/>
      <c r="BA190" s="18"/>
      <c r="BB190" s="18"/>
      <c r="BC190" s="18"/>
      <c r="BD190" s="19">
        <v>0</v>
      </c>
      <c r="BE190" s="2"/>
    </row>
    <row r="191" spans="1:57" x14ac:dyDescent="0.25">
      <c r="A191" s="5">
        <v>25</v>
      </c>
      <c r="B191" s="7" t="s">
        <v>77</v>
      </c>
      <c r="C191" s="17">
        <v>0</v>
      </c>
      <c r="D191" s="18"/>
      <c r="E191" s="18"/>
      <c r="F191" s="18"/>
      <c r="G191" s="18">
        <v>0</v>
      </c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>
        <v>0</v>
      </c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>
        <v>0</v>
      </c>
      <c r="AO191" s="18"/>
      <c r="AP191" s="18"/>
      <c r="AQ191" s="18"/>
      <c r="AR191" s="18">
        <v>0</v>
      </c>
      <c r="AS191" s="18"/>
      <c r="AT191" s="18"/>
      <c r="AU191" s="18"/>
      <c r="AV191" s="18"/>
      <c r="AW191" s="18">
        <v>0</v>
      </c>
      <c r="AX191" s="18">
        <v>0</v>
      </c>
      <c r="AY191" s="18"/>
      <c r="AZ191" s="18"/>
      <c r="BA191" s="18"/>
      <c r="BB191" s="18"/>
      <c r="BC191" s="18"/>
      <c r="BD191" s="19">
        <v>0</v>
      </c>
      <c r="BE191" s="2"/>
    </row>
    <row r="192" spans="1:57" x14ac:dyDescent="0.25">
      <c r="A192" s="5">
        <v>26</v>
      </c>
      <c r="B192" s="7" t="s">
        <v>174</v>
      </c>
      <c r="C192" s="17">
        <v>635</v>
      </c>
      <c r="D192" s="18">
        <v>632</v>
      </c>
      <c r="E192" s="18"/>
      <c r="F192" s="18"/>
      <c r="G192" s="18">
        <v>0</v>
      </c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>
        <v>3</v>
      </c>
      <c r="V192" s="18"/>
      <c r="W192" s="18"/>
      <c r="X192" s="18">
        <v>0</v>
      </c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>
        <v>0</v>
      </c>
      <c r="AO192" s="18"/>
      <c r="AP192" s="18"/>
      <c r="AQ192" s="18"/>
      <c r="AR192" s="18">
        <v>0</v>
      </c>
      <c r="AS192" s="18"/>
      <c r="AT192" s="18"/>
      <c r="AU192" s="18"/>
      <c r="AV192" s="18"/>
      <c r="AW192" s="18">
        <v>635</v>
      </c>
      <c r="AX192" s="18">
        <v>0</v>
      </c>
      <c r="AY192" s="18"/>
      <c r="AZ192" s="18"/>
      <c r="BA192" s="18"/>
      <c r="BB192" s="18"/>
      <c r="BC192" s="18"/>
      <c r="BD192" s="19">
        <v>635</v>
      </c>
      <c r="BE192" s="2"/>
    </row>
    <row r="193" spans="1:243" ht="15.75" thickBot="1" x14ac:dyDescent="0.3">
      <c r="A193" s="23">
        <v>27</v>
      </c>
      <c r="B193" s="24" t="s">
        <v>78</v>
      </c>
      <c r="C193" s="25">
        <v>10383</v>
      </c>
      <c r="D193" s="26">
        <v>7539</v>
      </c>
      <c r="E193" s="26">
        <v>52</v>
      </c>
      <c r="F193" s="26">
        <v>45</v>
      </c>
      <c r="G193" s="26">
        <v>874</v>
      </c>
      <c r="H193" s="26">
        <v>673</v>
      </c>
      <c r="I193" s="26">
        <v>1</v>
      </c>
      <c r="J193" s="26">
        <v>0</v>
      </c>
      <c r="K193" s="26">
        <v>201</v>
      </c>
      <c r="L193" s="26">
        <v>0</v>
      </c>
      <c r="M193" s="26">
        <v>0</v>
      </c>
      <c r="N193" s="26">
        <v>1186</v>
      </c>
      <c r="O193" s="26">
        <v>0</v>
      </c>
      <c r="P193" s="26">
        <v>0</v>
      </c>
      <c r="Q193" s="26">
        <v>663</v>
      </c>
      <c r="R193" s="26">
        <v>50</v>
      </c>
      <c r="S193" s="26">
        <v>0</v>
      </c>
      <c r="T193" s="26">
        <v>0</v>
      </c>
      <c r="U193" s="26">
        <v>71</v>
      </c>
      <c r="V193" s="26">
        <v>0</v>
      </c>
      <c r="W193" s="26">
        <v>0</v>
      </c>
      <c r="X193" s="26">
        <v>2546</v>
      </c>
      <c r="Y193" s="26">
        <v>309</v>
      </c>
      <c r="Z193" s="26">
        <v>1486</v>
      </c>
      <c r="AA193" s="26">
        <v>5</v>
      </c>
      <c r="AB193" s="26">
        <v>34</v>
      </c>
      <c r="AC193" s="26">
        <v>38</v>
      </c>
      <c r="AD193" s="26">
        <v>26</v>
      </c>
      <c r="AE193" s="26">
        <v>375</v>
      </c>
      <c r="AF193" s="26">
        <v>4</v>
      </c>
      <c r="AG193" s="26">
        <v>33</v>
      </c>
      <c r="AH193" s="26">
        <v>0</v>
      </c>
      <c r="AI193" s="26">
        <v>0</v>
      </c>
      <c r="AJ193" s="26">
        <v>6</v>
      </c>
      <c r="AK193" s="26">
        <v>0</v>
      </c>
      <c r="AL193" s="26">
        <v>0</v>
      </c>
      <c r="AM193" s="26">
        <v>230</v>
      </c>
      <c r="AN193" s="26">
        <f>SUM(AN167:AN192)</f>
        <v>19</v>
      </c>
      <c r="AO193" s="26">
        <v>63.726379999999999</v>
      </c>
      <c r="AP193" s="26">
        <v>1736.5229099999999</v>
      </c>
      <c r="AQ193" s="26">
        <v>1226.37706</v>
      </c>
      <c r="AR193" s="26">
        <v>46</v>
      </c>
      <c r="AS193" s="26">
        <v>5</v>
      </c>
      <c r="AT193" s="26">
        <v>38</v>
      </c>
      <c r="AU193" s="26">
        <v>3</v>
      </c>
      <c r="AV193" s="26">
        <v>5</v>
      </c>
      <c r="AW193" s="26">
        <v>16006.62635</v>
      </c>
      <c r="AX193" s="26">
        <v>6</v>
      </c>
      <c r="AY193" s="26">
        <v>5</v>
      </c>
      <c r="AZ193" s="26">
        <v>0</v>
      </c>
      <c r="BA193" s="26">
        <v>0</v>
      </c>
      <c r="BB193" s="26">
        <v>0</v>
      </c>
      <c r="BC193" s="26">
        <v>1</v>
      </c>
      <c r="BD193" s="27">
        <f>SUM(BD167:BD192)</f>
        <v>13005</v>
      </c>
      <c r="BE193" s="2"/>
    </row>
    <row r="194" spans="1:243" ht="15.75" thickTop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6" spans="1:243" x14ac:dyDescent="0.25">
      <c r="B196" s="1" t="s">
        <v>81</v>
      </c>
      <c r="D196" t="s">
        <v>167</v>
      </c>
    </row>
    <row r="197" spans="1:243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</row>
    <row r="198" spans="1:243" ht="15.75" thickTop="1" x14ac:dyDescent="0.25">
      <c r="A198" s="84" t="s">
        <v>0</v>
      </c>
      <c r="B198" s="86" t="s">
        <v>1</v>
      </c>
      <c r="C198" s="88" t="s">
        <v>82</v>
      </c>
      <c r="D198" s="89"/>
      <c r="E198" s="89"/>
      <c r="F198" s="89"/>
      <c r="G198" s="90"/>
      <c r="H198" s="91" t="s">
        <v>87</v>
      </c>
      <c r="I198" s="89"/>
      <c r="J198" s="89"/>
      <c r="K198" s="89"/>
      <c r="L198" s="90"/>
      <c r="M198" s="91" t="s">
        <v>4</v>
      </c>
      <c r="N198" s="89"/>
      <c r="O198" s="89"/>
      <c r="P198" s="89"/>
      <c r="Q198" s="90"/>
      <c r="R198" s="91" t="s">
        <v>5</v>
      </c>
      <c r="S198" s="89"/>
      <c r="T198" s="89"/>
      <c r="U198" s="89"/>
      <c r="V198" s="90"/>
      <c r="W198" s="91" t="s">
        <v>88</v>
      </c>
      <c r="X198" s="89"/>
      <c r="Y198" s="89"/>
      <c r="Z198" s="89"/>
      <c r="AA198" s="90"/>
      <c r="AB198" s="91" t="s">
        <v>8</v>
      </c>
      <c r="AC198" s="89"/>
      <c r="AD198" s="89"/>
      <c r="AE198" s="89"/>
      <c r="AF198" s="90"/>
      <c r="AG198" s="91" t="s">
        <v>9</v>
      </c>
      <c r="AH198" s="89"/>
      <c r="AI198" s="89"/>
      <c r="AJ198" s="89"/>
      <c r="AK198" s="90"/>
      <c r="AL198" s="91" t="s">
        <v>89</v>
      </c>
      <c r="AM198" s="89"/>
      <c r="AN198" s="89"/>
      <c r="AO198" s="89"/>
      <c r="AP198" s="90"/>
      <c r="AQ198" s="91" t="s">
        <v>11</v>
      </c>
      <c r="AR198" s="89"/>
      <c r="AS198" s="89"/>
      <c r="AT198" s="89"/>
      <c r="AU198" s="90"/>
      <c r="AV198" s="91" t="s">
        <v>12</v>
      </c>
      <c r="AW198" s="89"/>
      <c r="AX198" s="89"/>
      <c r="AY198" s="89"/>
      <c r="AZ198" s="90"/>
      <c r="BA198" s="91" t="s">
        <v>90</v>
      </c>
      <c r="BB198" s="89"/>
      <c r="BC198" s="89"/>
      <c r="BD198" s="89"/>
      <c r="BE198" s="90"/>
      <c r="BF198" s="91" t="s">
        <v>14</v>
      </c>
      <c r="BG198" s="89"/>
      <c r="BH198" s="89"/>
      <c r="BI198" s="89"/>
      <c r="BJ198" s="90"/>
      <c r="BK198" s="91" t="s">
        <v>15</v>
      </c>
      <c r="BL198" s="89"/>
      <c r="BM198" s="89"/>
      <c r="BN198" s="89"/>
      <c r="BO198" s="90"/>
      <c r="BP198" s="91" t="s">
        <v>91</v>
      </c>
      <c r="BQ198" s="89"/>
      <c r="BR198" s="89"/>
      <c r="BS198" s="89"/>
      <c r="BT198" s="90"/>
      <c r="BU198" s="91" t="s">
        <v>17</v>
      </c>
      <c r="BV198" s="89"/>
      <c r="BW198" s="89"/>
      <c r="BX198" s="89"/>
      <c r="BY198" s="90"/>
      <c r="BZ198" s="91" t="s">
        <v>18</v>
      </c>
      <c r="CA198" s="89"/>
      <c r="CB198" s="89"/>
      <c r="CC198" s="89"/>
      <c r="CD198" s="90"/>
      <c r="CE198" s="91" t="s">
        <v>19</v>
      </c>
      <c r="CF198" s="89"/>
      <c r="CG198" s="89"/>
      <c r="CH198" s="89"/>
      <c r="CI198" s="90"/>
      <c r="CJ198" s="91" t="s">
        <v>92</v>
      </c>
      <c r="CK198" s="89"/>
      <c r="CL198" s="89"/>
      <c r="CM198" s="89"/>
      <c r="CN198" s="90"/>
      <c r="CO198" s="91" t="s">
        <v>21</v>
      </c>
      <c r="CP198" s="89"/>
      <c r="CQ198" s="89"/>
      <c r="CR198" s="89"/>
      <c r="CS198" s="90"/>
      <c r="CT198" s="91" t="s">
        <v>22</v>
      </c>
      <c r="CU198" s="89"/>
      <c r="CV198" s="89"/>
      <c r="CW198" s="89"/>
      <c r="CX198" s="90"/>
      <c r="CY198" s="91" t="s">
        <v>93</v>
      </c>
      <c r="CZ198" s="89"/>
      <c r="DA198" s="89"/>
      <c r="DB198" s="89"/>
      <c r="DC198" s="90"/>
      <c r="DD198" s="91" t="s">
        <v>94</v>
      </c>
      <c r="DE198" s="89"/>
      <c r="DF198" s="89"/>
      <c r="DG198" s="89"/>
      <c r="DH198" s="90"/>
      <c r="DI198" s="91" t="s">
        <v>95</v>
      </c>
      <c r="DJ198" s="89"/>
      <c r="DK198" s="89"/>
      <c r="DL198" s="89"/>
      <c r="DM198" s="90"/>
      <c r="DN198" s="91" t="s">
        <v>96</v>
      </c>
      <c r="DO198" s="89"/>
      <c r="DP198" s="89"/>
      <c r="DQ198" s="89"/>
      <c r="DR198" s="90"/>
      <c r="DS198" s="91" t="s">
        <v>97</v>
      </c>
      <c r="DT198" s="89"/>
      <c r="DU198" s="89"/>
      <c r="DV198" s="89"/>
      <c r="DW198" s="90"/>
      <c r="DX198" s="91" t="s">
        <v>98</v>
      </c>
      <c r="DY198" s="89"/>
      <c r="DZ198" s="89"/>
      <c r="EA198" s="89"/>
      <c r="EB198" s="90"/>
      <c r="EC198" s="91" t="s">
        <v>99</v>
      </c>
      <c r="ED198" s="89"/>
      <c r="EE198" s="89"/>
      <c r="EF198" s="89"/>
      <c r="EG198" s="90"/>
      <c r="EH198" s="91" t="s">
        <v>100</v>
      </c>
      <c r="EI198" s="89"/>
      <c r="EJ198" s="89"/>
      <c r="EK198" s="89"/>
      <c r="EL198" s="90"/>
      <c r="EM198" s="91" t="s">
        <v>101</v>
      </c>
      <c r="EN198" s="89"/>
      <c r="EO198" s="89"/>
      <c r="EP198" s="89"/>
      <c r="EQ198" s="90"/>
      <c r="ER198" s="91" t="s">
        <v>102</v>
      </c>
      <c r="ES198" s="89"/>
      <c r="ET198" s="89"/>
      <c r="EU198" s="89"/>
      <c r="EV198" s="90"/>
      <c r="EW198" s="91" t="s">
        <v>33</v>
      </c>
      <c r="EX198" s="89"/>
      <c r="EY198" s="89"/>
      <c r="EZ198" s="89"/>
      <c r="FA198" s="90"/>
      <c r="FB198" s="91" t="s">
        <v>34</v>
      </c>
      <c r="FC198" s="89"/>
      <c r="FD198" s="89"/>
      <c r="FE198" s="89"/>
      <c r="FF198" s="90"/>
      <c r="FG198" s="91" t="s">
        <v>35</v>
      </c>
      <c r="FH198" s="89"/>
      <c r="FI198" s="89"/>
      <c r="FJ198" s="89"/>
      <c r="FK198" s="90"/>
      <c r="FL198" s="91" t="s">
        <v>36</v>
      </c>
      <c r="FM198" s="89"/>
      <c r="FN198" s="89"/>
      <c r="FO198" s="89"/>
      <c r="FP198" s="90"/>
      <c r="FQ198" s="91" t="s">
        <v>37</v>
      </c>
      <c r="FR198" s="89"/>
      <c r="FS198" s="89"/>
      <c r="FT198" s="89"/>
      <c r="FU198" s="90"/>
      <c r="FV198" s="91" t="s">
        <v>103</v>
      </c>
      <c r="FW198" s="89"/>
      <c r="FX198" s="89"/>
      <c r="FY198" s="89"/>
      <c r="FZ198" s="90"/>
      <c r="GA198" s="91" t="s">
        <v>104</v>
      </c>
      <c r="GB198" s="89"/>
      <c r="GC198" s="89"/>
      <c r="GD198" s="89"/>
      <c r="GE198" s="90"/>
      <c r="GF198" s="91" t="s">
        <v>105</v>
      </c>
      <c r="GG198" s="89"/>
      <c r="GH198" s="89"/>
      <c r="GI198" s="89"/>
      <c r="GJ198" s="90"/>
      <c r="GK198" s="91" t="s">
        <v>106</v>
      </c>
      <c r="GL198" s="89"/>
      <c r="GM198" s="89"/>
      <c r="GN198" s="89"/>
      <c r="GO198" s="90"/>
      <c r="GP198" s="91" t="s">
        <v>42</v>
      </c>
      <c r="GQ198" s="89"/>
      <c r="GR198" s="89"/>
      <c r="GS198" s="89"/>
      <c r="GT198" s="90"/>
      <c r="GU198" s="91" t="s">
        <v>107</v>
      </c>
      <c r="GV198" s="89"/>
      <c r="GW198" s="89"/>
      <c r="GX198" s="89"/>
      <c r="GY198" s="90"/>
      <c r="GZ198" s="91" t="s">
        <v>108</v>
      </c>
      <c r="HA198" s="89"/>
      <c r="HB198" s="89"/>
      <c r="HC198" s="89"/>
      <c r="HD198" s="90"/>
      <c r="HE198" s="91" t="s">
        <v>109</v>
      </c>
      <c r="HF198" s="89"/>
      <c r="HG198" s="89"/>
      <c r="HH198" s="89"/>
      <c r="HI198" s="90"/>
      <c r="HJ198" s="91" t="s">
        <v>110</v>
      </c>
      <c r="HK198" s="89"/>
      <c r="HL198" s="89"/>
      <c r="HM198" s="89"/>
      <c r="HN198" s="90"/>
      <c r="HO198" s="91" t="s">
        <v>47</v>
      </c>
      <c r="HP198" s="89"/>
      <c r="HQ198" s="89"/>
      <c r="HR198" s="89"/>
      <c r="HS198" s="90"/>
      <c r="HT198" s="91" t="s">
        <v>111</v>
      </c>
      <c r="HU198" s="89"/>
      <c r="HV198" s="89"/>
      <c r="HW198" s="89"/>
      <c r="HX198" s="90"/>
      <c r="HY198" s="91" t="s">
        <v>49</v>
      </c>
      <c r="HZ198" s="89"/>
      <c r="IA198" s="89"/>
      <c r="IB198" s="89"/>
      <c r="IC198" s="90"/>
      <c r="ID198" s="91" t="s">
        <v>112</v>
      </c>
      <c r="IE198" s="89"/>
      <c r="IF198" s="89"/>
      <c r="IG198" s="89"/>
      <c r="IH198" s="92"/>
      <c r="II198" s="2"/>
    </row>
    <row r="199" spans="1:243" ht="15.75" thickBot="1" x14ac:dyDescent="0.3">
      <c r="A199" s="85"/>
      <c r="B199" s="87"/>
      <c r="C199" s="41" t="s">
        <v>83</v>
      </c>
      <c r="D199" s="42" t="s">
        <v>84</v>
      </c>
      <c r="E199" s="42" t="s">
        <v>85</v>
      </c>
      <c r="F199" s="42" t="s">
        <v>86</v>
      </c>
      <c r="G199" s="43" t="s">
        <v>20</v>
      </c>
      <c r="H199" s="50" t="s">
        <v>83</v>
      </c>
      <c r="I199" s="42" t="s">
        <v>84</v>
      </c>
      <c r="J199" s="42" t="s">
        <v>85</v>
      </c>
      <c r="K199" s="42" t="s">
        <v>86</v>
      </c>
      <c r="L199" s="43" t="s">
        <v>20</v>
      </c>
      <c r="M199" s="50" t="s">
        <v>83</v>
      </c>
      <c r="N199" s="42" t="s">
        <v>84</v>
      </c>
      <c r="O199" s="42" t="s">
        <v>85</v>
      </c>
      <c r="P199" s="42" t="s">
        <v>86</v>
      </c>
      <c r="Q199" s="43" t="s">
        <v>20</v>
      </c>
      <c r="R199" s="50" t="s">
        <v>83</v>
      </c>
      <c r="S199" s="42" t="s">
        <v>84</v>
      </c>
      <c r="T199" s="42" t="s">
        <v>85</v>
      </c>
      <c r="U199" s="42" t="s">
        <v>86</v>
      </c>
      <c r="V199" s="43" t="s">
        <v>20</v>
      </c>
      <c r="W199" s="50" t="s">
        <v>83</v>
      </c>
      <c r="X199" s="42" t="s">
        <v>84</v>
      </c>
      <c r="Y199" s="42" t="s">
        <v>85</v>
      </c>
      <c r="Z199" s="42" t="s">
        <v>86</v>
      </c>
      <c r="AA199" s="43" t="s">
        <v>20</v>
      </c>
      <c r="AB199" s="50" t="s">
        <v>83</v>
      </c>
      <c r="AC199" s="42" t="s">
        <v>84</v>
      </c>
      <c r="AD199" s="42" t="s">
        <v>85</v>
      </c>
      <c r="AE199" s="42" t="s">
        <v>86</v>
      </c>
      <c r="AF199" s="43" t="s">
        <v>20</v>
      </c>
      <c r="AG199" s="50" t="s">
        <v>83</v>
      </c>
      <c r="AH199" s="42" t="s">
        <v>84</v>
      </c>
      <c r="AI199" s="42" t="s">
        <v>85</v>
      </c>
      <c r="AJ199" s="42" t="s">
        <v>86</v>
      </c>
      <c r="AK199" s="43" t="s">
        <v>20</v>
      </c>
      <c r="AL199" s="50" t="s">
        <v>83</v>
      </c>
      <c r="AM199" s="42" t="s">
        <v>84</v>
      </c>
      <c r="AN199" s="42" t="s">
        <v>85</v>
      </c>
      <c r="AO199" s="42" t="s">
        <v>86</v>
      </c>
      <c r="AP199" s="43" t="s">
        <v>20</v>
      </c>
      <c r="AQ199" s="50" t="s">
        <v>83</v>
      </c>
      <c r="AR199" s="42" t="s">
        <v>84</v>
      </c>
      <c r="AS199" s="42" t="s">
        <v>85</v>
      </c>
      <c r="AT199" s="42" t="s">
        <v>86</v>
      </c>
      <c r="AU199" s="43" t="s">
        <v>20</v>
      </c>
      <c r="AV199" s="50" t="s">
        <v>83</v>
      </c>
      <c r="AW199" s="42" t="s">
        <v>84</v>
      </c>
      <c r="AX199" s="42" t="s">
        <v>85</v>
      </c>
      <c r="AY199" s="42" t="s">
        <v>86</v>
      </c>
      <c r="AZ199" s="43" t="s">
        <v>20</v>
      </c>
      <c r="BA199" s="50" t="s">
        <v>83</v>
      </c>
      <c r="BB199" s="42" t="s">
        <v>84</v>
      </c>
      <c r="BC199" s="42" t="s">
        <v>85</v>
      </c>
      <c r="BD199" s="42" t="s">
        <v>86</v>
      </c>
      <c r="BE199" s="43" t="s">
        <v>20</v>
      </c>
      <c r="BF199" s="50" t="s">
        <v>83</v>
      </c>
      <c r="BG199" s="42" t="s">
        <v>84</v>
      </c>
      <c r="BH199" s="42" t="s">
        <v>85</v>
      </c>
      <c r="BI199" s="42" t="s">
        <v>86</v>
      </c>
      <c r="BJ199" s="43" t="s">
        <v>20</v>
      </c>
      <c r="BK199" s="50" t="s">
        <v>83</v>
      </c>
      <c r="BL199" s="42" t="s">
        <v>84</v>
      </c>
      <c r="BM199" s="42" t="s">
        <v>85</v>
      </c>
      <c r="BN199" s="42" t="s">
        <v>86</v>
      </c>
      <c r="BO199" s="43" t="s">
        <v>20</v>
      </c>
      <c r="BP199" s="50" t="s">
        <v>83</v>
      </c>
      <c r="BQ199" s="42" t="s">
        <v>84</v>
      </c>
      <c r="BR199" s="42" t="s">
        <v>85</v>
      </c>
      <c r="BS199" s="42" t="s">
        <v>86</v>
      </c>
      <c r="BT199" s="43" t="s">
        <v>20</v>
      </c>
      <c r="BU199" s="50" t="s">
        <v>83</v>
      </c>
      <c r="BV199" s="42" t="s">
        <v>84</v>
      </c>
      <c r="BW199" s="42" t="s">
        <v>85</v>
      </c>
      <c r="BX199" s="42" t="s">
        <v>86</v>
      </c>
      <c r="BY199" s="43" t="s">
        <v>20</v>
      </c>
      <c r="BZ199" s="50" t="s">
        <v>83</v>
      </c>
      <c r="CA199" s="42" t="s">
        <v>84</v>
      </c>
      <c r="CB199" s="42" t="s">
        <v>85</v>
      </c>
      <c r="CC199" s="42" t="s">
        <v>86</v>
      </c>
      <c r="CD199" s="43" t="s">
        <v>20</v>
      </c>
      <c r="CE199" s="50" t="s">
        <v>83</v>
      </c>
      <c r="CF199" s="42" t="s">
        <v>84</v>
      </c>
      <c r="CG199" s="42" t="s">
        <v>85</v>
      </c>
      <c r="CH199" s="42" t="s">
        <v>86</v>
      </c>
      <c r="CI199" s="43" t="s">
        <v>20</v>
      </c>
      <c r="CJ199" s="50" t="s">
        <v>83</v>
      </c>
      <c r="CK199" s="42" t="s">
        <v>84</v>
      </c>
      <c r="CL199" s="42" t="s">
        <v>85</v>
      </c>
      <c r="CM199" s="42" t="s">
        <v>86</v>
      </c>
      <c r="CN199" s="43" t="s">
        <v>20</v>
      </c>
      <c r="CO199" s="50" t="s">
        <v>83</v>
      </c>
      <c r="CP199" s="42" t="s">
        <v>84</v>
      </c>
      <c r="CQ199" s="42" t="s">
        <v>85</v>
      </c>
      <c r="CR199" s="42" t="s">
        <v>86</v>
      </c>
      <c r="CS199" s="43" t="s">
        <v>20</v>
      </c>
      <c r="CT199" s="50" t="s">
        <v>83</v>
      </c>
      <c r="CU199" s="42" t="s">
        <v>84</v>
      </c>
      <c r="CV199" s="42" t="s">
        <v>85</v>
      </c>
      <c r="CW199" s="42" t="s">
        <v>86</v>
      </c>
      <c r="CX199" s="43" t="s">
        <v>20</v>
      </c>
      <c r="CY199" s="50" t="s">
        <v>83</v>
      </c>
      <c r="CZ199" s="42" t="s">
        <v>84</v>
      </c>
      <c r="DA199" s="42" t="s">
        <v>85</v>
      </c>
      <c r="DB199" s="42" t="s">
        <v>86</v>
      </c>
      <c r="DC199" s="43" t="s">
        <v>20</v>
      </c>
      <c r="DD199" s="50" t="s">
        <v>83</v>
      </c>
      <c r="DE199" s="42" t="s">
        <v>84</v>
      </c>
      <c r="DF199" s="42" t="s">
        <v>85</v>
      </c>
      <c r="DG199" s="42" t="s">
        <v>86</v>
      </c>
      <c r="DH199" s="43" t="s">
        <v>20</v>
      </c>
      <c r="DI199" s="50" t="s">
        <v>83</v>
      </c>
      <c r="DJ199" s="42" t="s">
        <v>84</v>
      </c>
      <c r="DK199" s="42" t="s">
        <v>85</v>
      </c>
      <c r="DL199" s="42" t="s">
        <v>86</v>
      </c>
      <c r="DM199" s="43" t="s">
        <v>20</v>
      </c>
      <c r="DN199" s="50" t="s">
        <v>83</v>
      </c>
      <c r="DO199" s="42" t="s">
        <v>84</v>
      </c>
      <c r="DP199" s="42" t="s">
        <v>85</v>
      </c>
      <c r="DQ199" s="42" t="s">
        <v>86</v>
      </c>
      <c r="DR199" s="43" t="s">
        <v>20</v>
      </c>
      <c r="DS199" s="50" t="s">
        <v>83</v>
      </c>
      <c r="DT199" s="42" t="s">
        <v>84</v>
      </c>
      <c r="DU199" s="42" t="s">
        <v>85</v>
      </c>
      <c r="DV199" s="42" t="s">
        <v>86</v>
      </c>
      <c r="DW199" s="43" t="s">
        <v>20</v>
      </c>
      <c r="DX199" s="50" t="s">
        <v>83</v>
      </c>
      <c r="DY199" s="42" t="s">
        <v>84</v>
      </c>
      <c r="DZ199" s="42" t="s">
        <v>85</v>
      </c>
      <c r="EA199" s="42" t="s">
        <v>86</v>
      </c>
      <c r="EB199" s="43" t="s">
        <v>20</v>
      </c>
      <c r="EC199" s="50" t="s">
        <v>83</v>
      </c>
      <c r="ED199" s="42" t="s">
        <v>84</v>
      </c>
      <c r="EE199" s="42" t="s">
        <v>85</v>
      </c>
      <c r="EF199" s="42" t="s">
        <v>86</v>
      </c>
      <c r="EG199" s="43" t="s">
        <v>20</v>
      </c>
      <c r="EH199" s="50" t="s">
        <v>83</v>
      </c>
      <c r="EI199" s="42" t="s">
        <v>84</v>
      </c>
      <c r="EJ199" s="42" t="s">
        <v>85</v>
      </c>
      <c r="EK199" s="42" t="s">
        <v>86</v>
      </c>
      <c r="EL199" s="43" t="s">
        <v>20</v>
      </c>
      <c r="EM199" s="50" t="s">
        <v>83</v>
      </c>
      <c r="EN199" s="42" t="s">
        <v>84</v>
      </c>
      <c r="EO199" s="42" t="s">
        <v>85</v>
      </c>
      <c r="EP199" s="42" t="s">
        <v>86</v>
      </c>
      <c r="EQ199" s="43" t="s">
        <v>20</v>
      </c>
      <c r="ER199" s="50" t="s">
        <v>83</v>
      </c>
      <c r="ES199" s="42" t="s">
        <v>84</v>
      </c>
      <c r="ET199" s="42" t="s">
        <v>85</v>
      </c>
      <c r="EU199" s="42" t="s">
        <v>86</v>
      </c>
      <c r="EV199" s="43" t="s">
        <v>20</v>
      </c>
      <c r="EW199" s="50" t="s">
        <v>83</v>
      </c>
      <c r="EX199" s="42" t="s">
        <v>84</v>
      </c>
      <c r="EY199" s="42" t="s">
        <v>85</v>
      </c>
      <c r="EZ199" s="42" t="s">
        <v>86</v>
      </c>
      <c r="FA199" s="43" t="s">
        <v>20</v>
      </c>
      <c r="FB199" s="50" t="s">
        <v>83</v>
      </c>
      <c r="FC199" s="42" t="s">
        <v>84</v>
      </c>
      <c r="FD199" s="42" t="s">
        <v>85</v>
      </c>
      <c r="FE199" s="42" t="s">
        <v>86</v>
      </c>
      <c r="FF199" s="43" t="s">
        <v>20</v>
      </c>
      <c r="FG199" s="50" t="s">
        <v>83</v>
      </c>
      <c r="FH199" s="42" t="s">
        <v>84</v>
      </c>
      <c r="FI199" s="42" t="s">
        <v>85</v>
      </c>
      <c r="FJ199" s="42" t="s">
        <v>86</v>
      </c>
      <c r="FK199" s="43" t="s">
        <v>20</v>
      </c>
      <c r="FL199" s="50" t="s">
        <v>83</v>
      </c>
      <c r="FM199" s="42" t="s">
        <v>84</v>
      </c>
      <c r="FN199" s="42" t="s">
        <v>85</v>
      </c>
      <c r="FO199" s="42" t="s">
        <v>86</v>
      </c>
      <c r="FP199" s="43" t="s">
        <v>20</v>
      </c>
      <c r="FQ199" s="50" t="s">
        <v>83</v>
      </c>
      <c r="FR199" s="42" t="s">
        <v>84</v>
      </c>
      <c r="FS199" s="42" t="s">
        <v>85</v>
      </c>
      <c r="FT199" s="42" t="s">
        <v>86</v>
      </c>
      <c r="FU199" s="43" t="s">
        <v>20</v>
      </c>
      <c r="FV199" s="50" t="s">
        <v>83</v>
      </c>
      <c r="FW199" s="42" t="s">
        <v>84</v>
      </c>
      <c r="FX199" s="42" t="s">
        <v>85</v>
      </c>
      <c r="FY199" s="42" t="s">
        <v>86</v>
      </c>
      <c r="FZ199" s="43" t="s">
        <v>20</v>
      </c>
      <c r="GA199" s="50" t="s">
        <v>83</v>
      </c>
      <c r="GB199" s="42" t="s">
        <v>84</v>
      </c>
      <c r="GC199" s="42" t="s">
        <v>85</v>
      </c>
      <c r="GD199" s="42" t="s">
        <v>86</v>
      </c>
      <c r="GE199" s="43" t="s">
        <v>20</v>
      </c>
      <c r="GF199" s="50" t="s">
        <v>83</v>
      </c>
      <c r="GG199" s="42" t="s">
        <v>84</v>
      </c>
      <c r="GH199" s="42" t="s">
        <v>85</v>
      </c>
      <c r="GI199" s="42" t="s">
        <v>86</v>
      </c>
      <c r="GJ199" s="43" t="s">
        <v>20</v>
      </c>
      <c r="GK199" s="50" t="s">
        <v>83</v>
      </c>
      <c r="GL199" s="42" t="s">
        <v>84</v>
      </c>
      <c r="GM199" s="42" t="s">
        <v>85</v>
      </c>
      <c r="GN199" s="42" t="s">
        <v>86</v>
      </c>
      <c r="GO199" s="43" t="s">
        <v>20</v>
      </c>
      <c r="GP199" s="50" t="s">
        <v>83</v>
      </c>
      <c r="GQ199" s="42" t="s">
        <v>84</v>
      </c>
      <c r="GR199" s="42" t="s">
        <v>85</v>
      </c>
      <c r="GS199" s="42" t="s">
        <v>86</v>
      </c>
      <c r="GT199" s="43" t="s">
        <v>20</v>
      </c>
      <c r="GU199" s="50" t="s">
        <v>83</v>
      </c>
      <c r="GV199" s="42" t="s">
        <v>84</v>
      </c>
      <c r="GW199" s="42" t="s">
        <v>85</v>
      </c>
      <c r="GX199" s="42" t="s">
        <v>86</v>
      </c>
      <c r="GY199" s="43" t="s">
        <v>20</v>
      </c>
      <c r="GZ199" s="50" t="s">
        <v>83</v>
      </c>
      <c r="HA199" s="42" t="s">
        <v>84</v>
      </c>
      <c r="HB199" s="42" t="s">
        <v>85</v>
      </c>
      <c r="HC199" s="42" t="s">
        <v>86</v>
      </c>
      <c r="HD199" s="43" t="s">
        <v>20</v>
      </c>
      <c r="HE199" s="50" t="s">
        <v>83</v>
      </c>
      <c r="HF199" s="42" t="s">
        <v>84</v>
      </c>
      <c r="HG199" s="42" t="s">
        <v>85</v>
      </c>
      <c r="HH199" s="42" t="s">
        <v>86</v>
      </c>
      <c r="HI199" s="43" t="s">
        <v>20</v>
      </c>
      <c r="HJ199" s="50" t="s">
        <v>83</v>
      </c>
      <c r="HK199" s="42" t="s">
        <v>84</v>
      </c>
      <c r="HL199" s="42" t="s">
        <v>85</v>
      </c>
      <c r="HM199" s="42" t="s">
        <v>86</v>
      </c>
      <c r="HN199" s="43" t="s">
        <v>20</v>
      </c>
      <c r="HO199" s="50" t="s">
        <v>83</v>
      </c>
      <c r="HP199" s="42" t="s">
        <v>84</v>
      </c>
      <c r="HQ199" s="42" t="s">
        <v>85</v>
      </c>
      <c r="HR199" s="42" t="s">
        <v>86</v>
      </c>
      <c r="HS199" s="43" t="s">
        <v>20</v>
      </c>
      <c r="HT199" s="50" t="s">
        <v>83</v>
      </c>
      <c r="HU199" s="42" t="s">
        <v>84</v>
      </c>
      <c r="HV199" s="42" t="s">
        <v>85</v>
      </c>
      <c r="HW199" s="42" t="s">
        <v>86</v>
      </c>
      <c r="HX199" s="43" t="s">
        <v>20</v>
      </c>
      <c r="HY199" s="50" t="s">
        <v>83</v>
      </c>
      <c r="HZ199" s="42" t="s">
        <v>84</v>
      </c>
      <c r="IA199" s="42" t="s">
        <v>85</v>
      </c>
      <c r="IB199" s="42" t="s">
        <v>86</v>
      </c>
      <c r="IC199" s="43" t="s">
        <v>20</v>
      </c>
      <c r="ID199" s="50" t="s">
        <v>83</v>
      </c>
      <c r="IE199" s="42" t="s">
        <v>84</v>
      </c>
      <c r="IF199" s="42" t="s">
        <v>85</v>
      </c>
      <c r="IG199" s="42" t="s">
        <v>86</v>
      </c>
      <c r="IH199" s="51" t="s">
        <v>20</v>
      </c>
      <c r="II199" s="2"/>
    </row>
    <row r="200" spans="1:243" ht="15.75" thickTop="1" x14ac:dyDescent="0.25">
      <c r="A200" s="8">
        <v>1</v>
      </c>
      <c r="B200" s="9" t="s">
        <v>55</v>
      </c>
      <c r="C200" s="14">
        <v>166358.96546000001</v>
      </c>
      <c r="D200" s="15">
        <v>55670.279340000001</v>
      </c>
      <c r="E200" s="15">
        <v>0</v>
      </c>
      <c r="F200" s="15">
        <v>0</v>
      </c>
      <c r="G200" s="44">
        <v>0</v>
      </c>
      <c r="H200" s="47">
        <v>106020.03538</v>
      </c>
      <c r="I200" s="15">
        <v>3223.34166</v>
      </c>
      <c r="J200" s="15"/>
      <c r="K200" s="15"/>
      <c r="L200" s="44"/>
      <c r="M200" s="47"/>
      <c r="N200" s="15"/>
      <c r="O200" s="15"/>
      <c r="P200" s="15"/>
      <c r="Q200" s="44"/>
      <c r="R200" s="47"/>
      <c r="S200" s="15"/>
      <c r="T200" s="15"/>
      <c r="U200" s="15"/>
      <c r="V200" s="44"/>
      <c r="W200" s="47">
        <v>17373.000329999999</v>
      </c>
      <c r="X200" s="15">
        <v>719.45171000000005</v>
      </c>
      <c r="Y200" s="15"/>
      <c r="Z200" s="15"/>
      <c r="AA200" s="44"/>
      <c r="AB200" s="47"/>
      <c r="AC200" s="15"/>
      <c r="AD200" s="15"/>
      <c r="AE200" s="15"/>
      <c r="AF200" s="44"/>
      <c r="AG200" s="47"/>
      <c r="AH200" s="15"/>
      <c r="AI200" s="15"/>
      <c r="AJ200" s="15"/>
      <c r="AK200" s="44"/>
      <c r="AL200" s="47">
        <v>8393.6662199999992</v>
      </c>
      <c r="AM200" s="15">
        <v>3623.1875199999999</v>
      </c>
      <c r="AN200" s="15"/>
      <c r="AO200" s="15"/>
      <c r="AP200" s="44"/>
      <c r="AQ200" s="47"/>
      <c r="AR200" s="15"/>
      <c r="AS200" s="15"/>
      <c r="AT200" s="15"/>
      <c r="AU200" s="44"/>
      <c r="AV200" s="47"/>
      <c r="AW200" s="15"/>
      <c r="AX200" s="15"/>
      <c r="AY200" s="15"/>
      <c r="AZ200" s="44"/>
      <c r="BA200" s="47">
        <v>18695.434819999999</v>
      </c>
      <c r="BB200" s="15">
        <v>35309.413280000001</v>
      </c>
      <c r="BC200" s="15"/>
      <c r="BD200" s="15"/>
      <c r="BE200" s="44"/>
      <c r="BF200" s="47"/>
      <c r="BG200" s="15"/>
      <c r="BH200" s="15"/>
      <c r="BI200" s="15"/>
      <c r="BJ200" s="44"/>
      <c r="BK200" s="47"/>
      <c r="BL200" s="15"/>
      <c r="BM200" s="15"/>
      <c r="BN200" s="15"/>
      <c r="BO200" s="44"/>
      <c r="BP200" s="47">
        <v>11415.386619999999</v>
      </c>
      <c r="BQ200" s="15">
        <v>12794.88517</v>
      </c>
      <c r="BR200" s="15"/>
      <c r="BS200" s="15"/>
      <c r="BT200" s="44"/>
      <c r="BU200" s="47">
        <v>622.43088999999998</v>
      </c>
      <c r="BV200" s="15">
        <v>0</v>
      </c>
      <c r="BW200" s="15"/>
      <c r="BX200" s="15"/>
      <c r="BY200" s="44"/>
      <c r="BZ200" s="47"/>
      <c r="CA200" s="15"/>
      <c r="CB200" s="15"/>
      <c r="CC200" s="15"/>
      <c r="CD200" s="44"/>
      <c r="CE200" s="47"/>
      <c r="CF200" s="15"/>
      <c r="CG200" s="15"/>
      <c r="CH200" s="15"/>
      <c r="CI200" s="44"/>
      <c r="CJ200" s="47">
        <v>3839.0111999999999</v>
      </c>
      <c r="CK200" s="15">
        <v>0</v>
      </c>
      <c r="CL200" s="15"/>
      <c r="CM200" s="15"/>
      <c r="CN200" s="44"/>
      <c r="CO200" s="47"/>
      <c r="CP200" s="15"/>
      <c r="CQ200" s="15"/>
      <c r="CR200" s="15"/>
      <c r="CS200" s="44"/>
      <c r="CT200" s="47"/>
      <c r="CU200" s="15"/>
      <c r="CV200" s="15"/>
      <c r="CW200" s="15"/>
      <c r="CX200" s="44"/>
      <c r="CY200" s="47">
        <v>83829.75374</v>
      </c>
      <c r="CZ200" s="15">
        <v>14996.762640000001</v>
      </c>
      <c r="DA200" s="15">
        <v>0</v>
      </c>
      <c r="DB200" s="15">
        <v>0</v>
      </c>
      <c r="DC200" s="44">
        <v>0</v>
      </c>
      <c r="DD200" s="47">
        <v>22056.23243</v>
      </c>
      <c r="DE200" s="15">
        <v>280.28005000000002</v>
      </c>
      <c r="DF200" s="15"/>
      <c r="DG200" s="15"/>
      <c r="DH200" s="44"/>
      <c r="DI200" s="47">
        <v>20197.74814</v>
      </c>
      <c r="DJ200" s="15">
        <v>0</v>
      </c>
      <c r="DK200" s="15"/>
      <c r="DL200" s="15"/>
      <c r="DM200" s="44"/>
      <c r="DN200" s="47">
        <v>6312.5186899999999</v>
      </c>
      <c r="DO200" s="15">
        <v>0</v>
      </c>
      <c r="DP200" s="15"/>
      <c r="DQ200" s="15"/>
      <c r="DR200" s="44"/>
      <c r="DS200" s="47">
        <v>1743.3150000000001</v>
      </c>
      <c r="DT200" s="15">
        <v>1921.9957199999999</v>
      </c>
      <c r="DU200" s="15"/>
      <c r="DV200" s="15"/>
      <c r="DW200" s="44"/>
      <c r="DX200" s="47">
        <v>1961.8374200000001</v>
      </c>
      <c r="DY200" s="15">
        <v>8900.4910099999997</v>
      </c>
      <c r="DZ200" s="15"/>
      <c r="EA200" s="15"/>
      <c r="EB200" s="44"/>
      <c r="EC200" s="47">
        <v>1906.72531</v>
      </c>
      <c r="ED200" s="15">
        <v>0</v>
      </c>
      <c r="EE200" s="15"/>
      <c r="EF200" s="15"/>
      <c r="EG200" s="44"/>
      <c r="EH200" s="47">
        <v>17441.415690000002</v>
      </c>
      <c r="EI200" s="15">
        <v>44.43768</v>
      </c>
      <c r="EJ200" s="15"/>
      <c r="EK200" s="15"/>
      <c r="EL200" s="44"/>
      <c r="EM200" s="47"/>
      <c r="EN200" s="15"/>
      <c r="EO200" s="15"/>
      <c r="EP200" s="15"/>
      <c r="EQ200" s="44"/>
      <c r="ER200" s="47">
        <v>391.1</v>
      </c>
      <c r="ES200" s="15">
        <v>553.43600000000004</v>
      </c>
      <c r="ET200" s="15"/>
      <c r="EU200" s="15"/>
      <c r="EV200" s="44"/>
      <c r="EW200" s="47"/>
      <c r="EX200" s="15"/>
      <c r="EY200" s="15"/>
      <c r="EZ200" s="15"/>
      <c r="FA200" s="44"/>
      <c r="FB200" s="47"/>
      <c r="FC200" s="15"/>
      <c r="FD200" s="15"/>
      <c r="FE200" s="15"/>
      <c r="FF200" s="44"/>
      <c r="FG200" s="47">
        <v>2376.5154200000002</v>
      </c>
      <c r="FH200" s="15">
        <v>0</v>
      </c>
      <c r="FI200" s="15"/>
      <c r="FJ200" s="15"/>
      <c r="FK200" s="44"/>
      <c r="FL200" s="47"/>
      <c r="FM200" s="15"/>
      <c r="FN200" s="15"/>
      <c r="FO200" s="15"/>
      <c r="FP200" s="44"/>
      <c r="FQ200" s="47"/>
      <c r="FR200" s="15"/>
      <c r="FS200" s="15"/>
      <c r="FT200" s="15"/>
      <c r="FU200" s="44"/>
      <c r="FV200" s="47">
        <v>9442.3456399999995</v>
      </c>
      <c r="FW200" s="15">
        <v>3296.1221799999998</v>
      </c>
      <c r="FX200" s="15"/>
      <c r="FY200" s="15"/>
      <c r="FZ200" s="44"/>
      <c r="GA200" s="47">
        <v>86.286559999999994</v>
      </c>
      <c r="GB200" s="15">
        <v>2343.9495700000002</v>
      </c>
      <c r="GC200" s="15">
        <v>0</v>
      </c>
      <c r="GD200" s="15">
        <v>0</v>
      </c>
      <c r="GE200" s="44">
        <v>0</v>
      </c>
      <c r="GF200" s="47">
        <v>86.286559999999994</v>
      </c>
      <c r="GG200" s="15">
        <v>2343.9495700000002</v>
      </c>
      <c r="GH200" s="15"/>
      <c r="GI200" s="15"/>
      <c r="GJ200" s="44"/>
      <c r="GK200" s="47"/>
      <c r="GL200" s="15"/>
      <c r="GM200" s="15"/>
      <c r="GN200" s="15"/>
      <c r="GO200" s="44"/>
      <c r="GP200" s="47"/>
      <c r="GQ200" s="15"/>
      <c r="GR200" s="15"/>
      <c r="GS200" s="15"/>
      <c r="GT200" s="44"/>
      <c r="GU200" s="47">
        <v>4503.4751200000001</v>
      </c>
      <c r="GV200" s="15">
        <v>72.401169999999993</v>
      </c>
      <c r="GW200" s="15">
        <v>0</v>
      </c>
      <c r="GX200" s="15">
        <v>0</v>
      </c>
      <c r="GY200" s="44">
        <v>0</v>
      </c>
      <c r="GZ200" s="47"/>
      <c r="HA200" s="15"/>
      <c r="HB200" s="15"/>
      <c r="HC200" s="15"/>
      <c r="HD200" s="44"/>
      <c r="HE200" s="47">
        <v>4280.4771199999996</v>
      </c>
      <c r="HF200" s="15">
        <v>72.401169999999993</v>
      </c>
      <c r="HG200" s="15"/>
      <c r="HH200" s="15"/>
      <c r="HI200" s="44"/>
      <c r="HJ200" s="47">
        <v>222.99799999999999</v>
      </c>
      <c r="HK200" s="15">
        <v>0</v>
      </c>
      <c r="HL200" s="15"/>
      <c r="HM200" s="15"/>
      <c r="HN200" s="44"/>
      <c r="HO200" s="47"/>
      <c r="HP200" s="15"/>
      <c r="HQ200" s="15"/>
      <c r="HR200" s="15"/>
      <c r="HS200" s="44"/>
      <c r="HT200" s="47">
        <v>254778.48087999999</v>
      </c>
      <c r="HU200" s="15">
        <v>73083.392720000003</v>
      </c>
      <c r="HV200" s="15">
        <v>0</v>
      </c>
      <c r="HW200" s="15">
        <v>0</v>
      </c>
      <c r="HX200" s="44">
        <v>0</v>
      </c>
      <c r="HY200" s="47">
        <v>0</v>
      </c>
      <c r="HZ200" s="15">
        <v>0</v>
      </c>
      <c r="IA200" s="15">
        <v>0</v>
      </c>
      <c r="IB200" s="15">
        <v>0</v>
      </c>
      <c r="IC200" s="44">
        <v>0</v>
      </c>
      <c r="ID200" s="47">
        <v>254778.48087999999</v>
      </c>
      <c r="IE200" s="15">
        <v>73083.392720000003</v>
      </c>
      <c r="IF200" s="15">
        <v>0</v>
      </c>
      <c r="IG200" s="15">
        <v>0</v>
      </c>
      <c r="IH200" s="16">
        <v>0</v>
      </c>
      <c r="II200" s="2"/>
    </row>
    <row r="201" spans="1:243" x14ac:dyDescent="0.25">
      <c r="A201" s="5">
        <v>2</v>
      </c>
      <c r="B201" s="7" t="s">
        <v>56</v>
      </c>
      <c r="C201" s="17">
        <v>118604.16506</v>
      </c>
      <c r="D201" s="18">
        <v>34507.199173403998</v>
      </c>
      <c r="E201" s="18">
        <v>0</v>
      </c>
      <c r="F201" s="18">
        <v>0</v>
      </c>
      <c r="G201" s="45">
        <v>0</v>
      </c>
      <c r="H201" s="48">
        <v>8749.6529300000002</v>
      </c>
      <c r="I201" s="18">
        <v>737.34546999999998</v>
      </c>
      <c r="J201" s="18">
        <v>0</v>
      </c>
      <c r="K201" s="18">
        <v>0</v>
      </c>
      <c r="L201" s="45">
        <v>0</v>
      </c>
      <c r="M201" s="48">
        <v>0</v>
      </c>
      <c r="N201" s="18">
        <v>0</v>
      </c>
      <c r="O201" s="18">
        <v>0</v>
      </c>
      <c r="P201" s="18">
        <v>0</v>
      </c>
      <c r="Q201" s="45">
        <v>0</v>
      </c>
      <c r="R201" s="48">
        <v>0</v>
      </c>
      <c r="S201" s="18">
        <v>0</v>
      </c>
      <c r="T201" s="18">
        <v>0</v>
      </c>
      <c r="U201" s="18">
        <v>0</v>
      </c>
      <c r="V201" s="45">
        <v>0</v>
      </c>
      <c r="W201" s="48">
        <v>52257.52665</v>
      </c>
      <c r="X201" s="18">
        <v>8339.5269872040008</v>
      </c>
      <c r="Y201" s="18">
        <v>0</v>
      </c>
      <c r="Z201" s="18">
        <v>0</v>
      </c>
      <c r="AA201" s="45">
        <v>0</v>
      </c>
      <c r="AB201" s="48">
        <v>0</v>
      </c>
      <c r="AC201" s="18">
        <v>0</v>
      </c>
      <c r="AD201" s="18">
        <v>0</v>
      </c>
      <c r="AE201" s="18">
        <v>0</v>
      </c>
      <c r="AF201" s="45">
        <v>0</v>
      </c>
      <c r="AG201" s="48">
        <v>0</v>
      </c>
      <c r="AH201" s="18">
        <v>0</v>
      </c>
      <c r="AI201" s="18">
        <v>0</v>
      </c>
      <c r="AJ201" s="18">
        <v>0</v>
      </c>
      <c r="AK201" s="45">
        <v>0</v>
      </c>
      <c r="AL201" s="48">
        <v>44947.944080000001</v>
      </c>
      <c r="AM201" s="18">
        <v>6970.0563662000004</v>
      </c>
      <c r="AN201" s="18">
        <v>0</v>
      </c>
      <c r="AO201" s="18">
        <v>0</v>
      </c>
      <c r="AP201" s="45">
        <v>0</v>
      </c>
      <c r="AQ201" s="48">
        <v>0</v>
      </c>
      <c r="AR201" s="18">
        <v>0</v>
      </c>
      <c r="AS201" s="18">
        <v>0</v>
      </c>
      <c r="AT201" s="18">
        <v>0</v>
      </c>
      <c r="AU201" s="45">
        <v>0</v>
      </c>
      <c r="AV201" s="48">
        <v>0</v>
      </c>
      <c r="AW201" s="18">
        <v>0</v>
      </c>
      <c r="AX201" s="18">
        <v>0</v>
      </c>
      <c r="AY201" s="18">
        <v>0</v>
      </c>
      <c r="AZ201" s="45">
        <v>0</v>
      </c>
      <c r="BA201" s="48">
        <v>4400.8276800000003</v>
      </c>
      <c r="BB201" s="18">
        <v>11021.164699999999</v>
      </c>
      <c r="BC201" s="18">
        <v>0</v>
      </c>
      <c r="BD201" s="18">
        <v>0</v>
      </c>
      <c r="BE201" s="45">
        <v>0</v>
      </c>
      <c r="BF201" s="48">
        <v>0</v>
      </c>
      <c r="BG201" s="18">
        <v>0</v>
      </c>
      <c r="BH201" s="18">
        <v>0</v>
      </c>
      <c r="BI201" s="18">
        <v>0</v>
      </c>
      <c r="BJ201" s="45">
        <v>0</v>
      </c>
      <c r="BK201" s="48">
        <v>0</v>
      </c>
      <c r="BL201" s="18">
        <v>0</v>
      </c>
      <c r="BM201" s="18">
        <v>0</v>
      </c>
      <c r="BN201" s="18">
        <v>0</v>
      </c>
      <c r="BO201" s="45">
        <v>0</v>
      </c>
      <c r="BP201" s="48">
        <v>8193.7421799999993</v>
      </c>
      <c r="BQ201" s="18">
        <v>7439.1056500000004</v>
      </c>
      <c r="BR201" s="18">
        <v>0</v>
      </c>
      <c r="BS201" s="18">
        <v>0</v>
      </c>
      <c r="BT201" s="45">
        <v>0</v>
      </c>
      <c r="BU201" s="48">
        <v>0</v>
      </c>
      <c r="BV201" s="18">
        <v>0</v>
      </c>
      <c r="BW201" s="18">
        <v>0</v>
      </c>
      <c r="BX201" s="18">
        <v>0</v>
      </c>
      <c r="BY201" s="45">
        <v>0</v>
      </c>
      <c r="BZ201" s="48">
        <v>0</v>
      </c>
      <c r="CA201" s="18">
        <v>0</v>
      </c>
      <c r="CB201" s="18">
        <v>0</v>
      </c>
      <c r="CC201" s="18">
        <v>0</v>
      </c>
      <c r="CD201" s="45">
        <v>0</v>
      </c>
      <c r="CE201" s="48">
        <v>0</v>
      </c>
      <c r="CF201" s="18">
        <v>0</v>
      </c>
      <c r="CG201" s="18">
        <v>0</v>
      </c>
      <c r="CH201" s="18">
        <v>0</v>
      </c>
      <c r="CI201" s="45">
        <v>0</v>
      </c>
      <c r="CJ201" s="48">
        <v>54.471539999999997</v>
      </c>
      <c r="CK201" s="18">
        <v>0</v>
      </c>
      <c r="CL201" s="18">
        <v>0</v>
      </c>
      <c r="CM201" s="18">
        <v>0</v>
      </c>
      <c r="CN201" s="45">
        <v>0</v>
      </c>
      <c r="CO201" s="48">
        <v>0</v>
      </c>
      <c r="CP201" s="18">
        <v>0</v>
      </c>
      <c r="CQ201" s="18">
        <v>0</v>
      </c>
      <c r="CR201" s="18">
        <v>0</v>
      </c>
      <c r="CS201" s="45">
        <v>0</v>
      </c>
      <c r="CT201" s="48">
        <v>0</v>
      </c>
      <c r="CU201" s="18">
        <v>0</v>
      </c>
      <c r="CV201" s="18">
        <v>0</v>
      </c>
      <c r="CW201" s="18">
        <v>0</v>
      </c>
      <c r="CX201" s="45">
        <v>0</v>
      </c>
      <c r="CY201" s="48">
        <v>1636550.73838</v>
      </c>
      <c r="CZ201" s="18">
        <v>68286.506250846505</v>
      </c>
      <c r="DA201" s="18">
        <v>0</v>
      </c>
      <c r="DB201" s="18">
        <v>0</v>
      </c>
      <c r="DC201" s="45">
        <v>0</v>
      </c>
      <c r="DD201" s="48">
        <v>102666.85848</v>
      </c>
      <c r="DE201" s="18">
        <v>540.59320000000002</v>
      </c>
      <c r="DF201" s="18">
        <v>0</v>
      </c>
      <c r="DG201" s="18">
        <v>0</v>
      </c>
      <c r="DH201" s="45">
        <v>0</v>
      </c>
      <c r="DI201" s="48">
        <v>1417071.4804100001</v>
      </c>
      <c r="DJ201" s="18">
        <v>27367.281330846501</v>
      </c>
      <c r="DK201" s="18">
        <v>0</v>
      </c>
      <c r="DL201" s="18">
        <v>0</v>
      </c>
      <c r="DM201" s="45">
        <v>0</v>
      </c>
      <c r="DN201" s="48">
        <v>0</v>
      </c>
      <c r="DO201" s="18">
        <v>0</v>
      </c>
      <c r="DP201" s="18">
        <v>0</v>
      </c>
      <c r="DQ201" s="18">
        <v>0</v>
      </c>
      <c r="DR201" s="45">
        <v>0</v>
      </c>
      <c r="DS201" s="48">
        <v>3935.1916000000001</v>
      </c>
      <c r="DT201" s="18">
        <v>0</v>
      </c>
      <c r="DU201" s="18">
        <v>0</v>
      </c>
      <c r="DV201" s="18">
        <v>0</v>
      </c>
      <c r="DW201" s="45">
        <v>0</v>
      </c>
      <c r="DX201" s="48">
        <v>679.94158000000004</v>
      </c>
      <c r="DY201" s="18">
        <v>1583.92175</v>
      </c>
      <c r="DZ201" s="18">
        <v>0</v>
      </c>
      <c r="EA201" s="18">
        <v>0</v>
      </c>
      <c r="EB201" s="45">
        <v>0</v>
      </c>
      <c r="EC201" s="48">
        <v>1798.1979699999999</v>
      </c>
      <c r="ED201" s="18">
        <v>0</v>
      </c>
      <c r="EE201" s="18">
        <v>0</v>
      </c>
      <c r="EF201" s="18">
        <v>0</v>
      </c>
      <c r="EG201" s="45">
        <v>0</v>
      </c>
      <c r="EH201" s="48">
        <v>73057.016130000105</v>
      </c>
      <c r="EI201" s="18">
        <v>0</v>
      </c>
      <c r="EJ201" s="18">
        <v>0</v>
      </c>
      <c r="EK201" s="18">
        <v>0</v>
      </c>
      <c r="EL201" s="45">
        <v>0</v>
      </c>
      <c r="EM201" s="48">
        <v>0</v>
      </c>
      <c r="EN201" s="18">
        <v>0</v>
      </c>
      <c r="EO201" s="18">
        <v>0</v>
      </c>
      <c r="EP201" s="18">
        <v>0</v>
      </c>
      <c r="EQ201" s="45">
        <v>0</v>
      </c>
      <c r="ER201" s="48">
        <v>806.06714999999997</v>
      </c>
      <c r="ES201" s="18">
        <v>0</v>
      </c>
      <c r="ET201" s="18">
        <v>0</v>
      </c>
      <c r="EU201" s="18">
        <v>0</v>
      </c>
      <c r="EV201" s="45">
        <v>0</v>
      </c>
      <c r="EW201" s="48">
        <v>732.03157999999996</v>
      </c>
      <c r="EX201" s="18">
        <v>0</v>
      </c>
      <c r="EY201" s="18">
        <v>0</v>
      </c>
      <c r="EZ201" s="18">
        <v>0</v>
      </c>
      <c r="FA201" s="45">
        <v>0</v>
      </c>
      <c r="FB201" s="48">
        <v>0</v>
      </c>
      <c r="FC201" s="18">
        <v>0</v>
      </c>
      <c r="FD201" s="18">
        <v>0</v>
      </c>
      <c r="FE201" s="18">
        <v>0</v>
      </c>
      <c r="FF201" s="45">
        <v>0</v>
      </c>
      <c r="FG201" s="48">
        <v>7535.4642899999999</v>
      </c>
      <c r="FH201" s="18">
        <v>0</v>
      </c>
      <c r="FI201" s="18">
        <v>0</v>
      </c>
      <c r="FJ201" s="18">
        <v>0</v>
      </c>
      <c r="FK201" s="45">
        <v>0</v>
      </c>
      <c r="FL201" s="48">
        <v>0</v>
      </c>
      <c r="FM201" s="18">
        <v>0</v>
      </c>
      <c r="FN201" s="18">
        <v>0</v>
      </c>
      <c r="FO201" s="18">
        <v>0</v>
      </c>
      <c r="FP201" s="45">
        <v>0</v>
      </c>
      <c r="FQ201" s="48">
        <v>0</v>
      </c>
      <c r="FR201" s="18">
        <v>0</v>
      </c>
      <c r="FS201" s="18">
        <v>0</v>
      </c>
      <c r="FT201" s="18">
        <v>0</v>
      </c>
      <c r="FU201" s="45">
        <v>0</v>
      </c>
      <c r="FV201" s="48">
        <v>28268.48919</v>
      </c>
      <c r="FW201" s="18">
        <v>38794.709970000004</v>
      </c>
      <c r="FX201" s="18">
        <v>0</v>
      </c>
      <c r="FY201" s="18">
        <v>0</v>
      </c>
      <c r="FZ201" s="45">
        <v>0</v>
      </c>
      <c r="GA201" s="48">
        <v>17671.739160000001</v>
      </c>
      <c r="GB201" s="18">
        <v>6595.3849780199998</v>
      </c>
      <c r="GC201" s="18">
        <v>0</v>
      </c>
      <c r="GD201" s="18">
        <v>0</v>
      </c>
      <c r="GE201" s="45">
        <v>0</v>
      </c>
      <c r="GF201" s="48">
        <v>447.39645999999999</v>
      </c>
      <c r="GG201" s="18">
        <v>1602.53559</v>
      </c>
      <c r="GH201" s="18">
        <v>0</v>
      </c>
      <c r="GI201" s="18">
        <v>0</v>
      </c>
      <c r="GJ201" s="45">
        <v>0</v>
      </c>
      <c r="GK201" s="48">
        <v>17188.06193</v>
      </c>
      <c r="GL201" s="18">
        <v>4992.8493880200003</v>
      </c>
      <c r="GM201" s="18">
        <v>0</v>
      </c>
      <c r="GN201" s="18">
        <v>0</v>
      </c>
      <c r="GO201" s="45">
        <v>0</v>
      </c>
      <c r="GP201" s="48">
        <v>36.280769999999997</v>
      </c>
      <c r="GQ201" s="18">
        <v>0</v>
      </c>
      <c r="GR201" s="18">
        <v>0</v>
      </c>
      <c r="GS201" s="18">
        <v>0</v>
      </c>
      <c r="GT201" s="45">
        <v>0</v>
      </c>
      <c r="GU201" s="48">
        <v>91.869919999999993</v>
      </c>
      <c r="GV201" s="18">
        <v>0</v>
      </c>
      <c r="GW201" s="18">
        <v>0</v>
      </c>
      <c r="GX201" s="18">
        <v>0</v>
      </c>
      <c r="GY201" s="45">
        <v>0</v>
      </c>
      <c r="GZ201" s="48">
        <v>0</v>
      </c>
      <c r="HA201" s="18">
        <v>0</v>
      </c>
      <c r="HB201" s="18">
        <v>0</v>
      </c>
      <c r="HC201" s="18">
        <v>0</v>
      </c>
      <c r="HD201" s="45">
        <v>0</v>
      </c>
      <c r="HE201" s="48">
        <v>91.869919999999993</v>
      </c>
      <c r="HF201" s="18">
        <v>0</v>
      </c>
      <c r="HG201" s="18">
        <v>0</v>
      </c>
      <c r="HH201" s="18">
        <v>0</v>
      </c>
      <c r="HI201" s="45">
        <v>0</v>
      </c>
      <c r="HJ201" s="48">
        <v>0</v>
      </c>
      <c r="HK201" s="18">
        <v>0</v>
      </c>
      <c r="HL201" s="18">
        <v>0</v>
      </c>
      <c r="HM201" s="18">
        <v>0</v>
      </c>
      <c r="HN201" s="45">
        <v>0</v>
      </c>
      <c r="HO201" s="48">
        <v>0</v>
      </c>
      <c r="HP201" s="18">
        <v>0</v>
      </c>
      <c r="HQ201" s="18">
        <v>0</v>
      </c>
      <c r="HR201" s="18">
        <v>0</v>
      </c>
      <c r="HS201" s="45">
        <v>0</v>
      </c>
      <c r="HT201" s="48">
        <v>1772918.5125200001</v>
      </c>
      <c r="HU201" s="18">
        <v>109389.090402271</v>
      </c>
      <c r="HV201" s="18">
        <v>0</v>
      </c>
      <c r="HW201" s="18">
        <v>0</v>
      </c>
      <c r="HX201" s="45">
        <v>0</v>
      </c>
      <c r="HY201" s="48">
        <v>0</v>
      </c>
      <c r="HZ201" s="18">
        <v>0</v>
      </c>
      <c r="IA201" s="18">
        <v>0</v>
      </c>
      <c r="IB201" s="18">
        <v>0</v>
      </c>
      <c r="IC201" s="45">
        <v>0</v>
      </c>
      <c r="ID201" s="48">
        <v>1772918.5125200001</v>
      </c>
      <c r="IE201" s="18">
        <v>109389.090402271</v>
      </c>
      <c r="IF201" s="18">
        <v>0</v>
      </c>
      <c r="IG201" s="18">
        <v>0</v>
      </c>
      <c r="IH201" s="19">
        <v>0</v>
      </c>
      <c r="II201" s="2"/>
    </row>
    <row r="202" spans="1:243" x14ac:dyDescent="0.25">
      <c r="A202" s="5">
        <v>3</v>
      </c>
      <c r="B202" s="7" t="s">
        <v>176</v>
      </c>
      <c r="C202" s="17">
        <v>0</v>
      </c>
      <c r="D202" s="18">
        <v>0</v>
      </c>
      <c r="E202" s="18">
        <v>0</v>
      </c>
      <c r="F202" s="18">
        <v>0</v>
      </c>
      <c r="G202" s="45">
        <v>0</v>
      </c>
      <c r="H202" s="48"/>
      <c r="I202" s="18"/>
      <c r="J202" s="18"/>
      <c r="K202" s="18"/>
      <c r="L202" s="45"/>
      <c r="M202" s="48"/>
      <c r="N202" s="18"/>
      <c r="O202" s="18"/>
      <c r="P202" s="18"/>
      <c r="Q202" s="45"/>
      <c r="R202" s="48"/>
      <c r="S202" s="18"/>
      <c r="T202" s="18"/>
      <c r="U202" s="18"/>
      <c r="V202" s="45"/>
      <c r="W202" s="48"/>
      <c r="X202" s="18"/>
      <c r="Y202" s="18"/>
      <c r="Z202" s="18"/>
      <c r="AA202" s="45"/>
      <c r="AB202" s="48"/>
      <c r="AC202" s="18"/>
      <c r="AD202" s="18"/>
      <c r="AE202" s="18"/>
      <c r="AF202" s="45"/>
      <c r="AG202" s="48"/>
      <c r="AH202" s="18"/>
      <c r="AI202" s="18"/>
      <c r="AJ202" s="18"/>
      <c r="AK202" s="45"/>
      <c r="AL202" s="48"/>
      <c r="AM202" s="18"/>
      <c r="AN202" s="18"/>
      <c r="AO202" s="18"/>
      <c r="AP202" s="45"/>
      <c r="AQ202" s="48"/>
      <c r="AR202" s="18"/>
      <c r="AS202" s="18"/>
      <c r="AT202" s="18"/>
      <c r="AU202" s="45"/>
      <c r="AV202" s="48"/>
      <c r="AW202" s="18"/>
      <c r="AX202" s="18"/>
      <c r="AY202" s="18"/>
      <c r="AZ202" s="45"/>
      <c r="BA202" s="48"/>
      <c r="BB202" s="18"/>
      <c r="BC202" s="18"/>
      <c r="BD202" s="18"/>
      <c r="BE202" s="45"/>
      <c r="BF202" s="48"/>
      <c r="BG202" s="18"/>
      <c r="BH202" s="18"/>
      <c r="BI202" s="18"/>
      <c r="BJ202" s="45"/>
      <c r="BK202" s="48"/>
      <c r="BL202" s="18"/>
      <c r="BM202" s="18"/>
      <c r="BN202" s="18"/>
      <c r="BO202" s="45"/>
      <c r="BP202" s="48"/>
      <c r="BQ202" s="18"/>
      <c r="BR202" s="18"/>
      <c r="BS202" s="18"/>
      <c r="BT202" s="45"/>
      <c r="BU202" s="48"/>
      <c r="BV202" s="18"/>
      <c r="BW202" s="18"/>
      <c r="BX202" s="18"/>
      <c r="BY202" s="45"/>
      <c r="BZ202" s="48"/>
      <c r="CA202" s="18"/>
      <c r="CB202" s="18"/>
      <c r="CC202" s="18"/>
      <c r="CD202" s="45"/>
      <c r="CE202" s="48"/>
      <c r="CF202" s="18"/>
      <c r="CG202" s="18"/>
      <c r="CH202" s="18"/>
      <c r="CI202" s="45"/>
      <c r="CJ202" s="48"/>
      <c r="CK202" s="18"/>
      <c r="CL202" s="18"/>
      <c r="CM202" s="18"/>
      <c r="CN202" s="45"/>
      <c r="CO202" s="48"/>
      <c r="CP202" s="18"/>
      <c r="CQ202" s="18"/>
      <c r="CR202" s="18"/>
      <c r="CS202" s="45"/>
      <c r="CT202" s="48"/>
      <c r="CU202" s="18"/>
      <c r="CV202" s="18"/>
      <c r="CW202" s="18"/>
      <c r="CX202" s="45"/>
      <c r="CY202" s="48">
        <v>2054.3574199999998</v>
      </c>
      <c r="CZ202" s="18">
        <v>0</v>
      </c>
      <c r="DA202" s="18">
        <v>0</v>
      </c>
      <c r="DB202" s="18">
        <v>0</v>
      </c>
      <c r="DC202" s="45">
        <v>0</v>
      </c>
      <c r="DD202" s="48">
        <v>1598.0784200000001</v>
      </c>
      <c r="DE202" s="18"/>
      <c r="DF202" s="18"/>
      <c r="DG202" s="18"/>
      <c r="DH202" s="45"/>
      <c r="DI202" s="48">
        <v>127.5</v>
      </c>
      <c r="DJ202" s="18"/>
      <c r="DK202" s="18"/>
      <c r="DL202" s="18"/>
      <c r="DM202" s="45"/>
      <c r="DN202" s="48"/>
      <c r="DO202" s="18"/>
      <c r="DP202" s="18"/>
      <c r="DQ202" s="18"/>
      <c r="DR202" s="45"/>
      <c r="DS202" s="48"/>
      <c r="DT202" s="18"/>
      <c r="DU202" s="18"/>
      <c r="DV202" s="18"/>
      <c r="DW202" s="45"/>
      <c r="DX202" s="48"/>
      <c r="DY202" s="18"/>
      <c r="DZ202" s="18"/>
      <c r="EA202" s="18"/>
      <c r="EB202" s="45"/>
      <c r="EC202" s="48"/>
      <c r="ED202" s="18"/>
      <c r="EE202" s="18"/>
      <c r="EF202" s="18"/>
      <c r="EG202" s="45"/>
      <c r="EH202" s="48"/>
      <c r="EI202" s="18"/>
      <c r="EJ202" s="18"/>
      <c r="EK202" s="18"/>
      <c r="EL202" s="45"/>
      <c r="EM202" s="48"/>
      <c r="EN202" s="18"/>
      <c r="EO202" s="18"/>
      <c r="EP202" s="18"/>
      <c r="EQ202" s="45"/>
      <c r="ER202" s="48"/>
      <c r="ES202" s="18"/>
      <c r="ET202" s="18"/>
      <c r="EU202" s="18"/>
      <c r="EV202" s="45"/>
      <c r="EW202" s="48"/>
      <c r="EX202" s="18"/>
      <c r="EY202" s="18"/>
      <c r="EZ202" s="18"/>
      <c r="FA202" s="45"/>
      <c r="FB202" s="48"/>
      <c r="FC202" s="18"/>
      <c r="FD202" s="18"/>
      <c r="FE202" s="18"/>
      <c r="FF202" s="45"/>
      <c r="FG202" s="48">
        <v>328.779</v>
      </c>
      <c r="FH202" s="18"/>
      <c r="FI202" s="18"/>
      <c r="FJ202" s="18"/>
      <c r="FK202" s="45"/>
      <c r="FL202" s="48"/>
      <c r="FM202" s="18"/>
      <c r="FN202" s="18"/>
      <c r="FO202" s="18"/>
      <c r="FP202" s="45"/>
      <c r="FQ202" s="48"/>
      <c r="FR202" s="18"/>
      <c r="FS202" s="18"/>
      <c r="FT202" s="18"/>
      <c r="FU202" s="45"/>
      <c r="FV202" s="48"/>
      <c r="FW202" s="18"/>
      <c r="FX202" s="18"/>
      <c r="FY202" s="18"/>
      <c r="FZ202" s="45"/>
      <c r="GA202" s="48">
        <v>0</v>
      </c>
      <c r="GB202" s="18">
        <v>0</v>
      </c>
      <c r="GC202" s="18">
        <v>0</v>
      </c>
      <c r="GD202" s="18">
        <v>0</v>
      </c>
      <c r="GE202" s="45">
        <v>0</v>
      </c>
      <c r="GF202" s="48"/>
      <c r="GG202" s="18"/>
      <c r="GH202" s="18"/>
      <c r="GI202" s="18"/>
      <c r="GJ202" s="45"/>
      <c r="GK202" s="48"/>
      <c r="GL202" s="18"/>
      <c r="GM202" s="18"/>
      <c r="GN202" s="18"/>
      <c r="GO202" s="45"/>
      <c r="GP202" s="48"/>
      <c r="GQ202" s="18"/>
      <c r="GR202" s="18"/>
      <c r="GS202" s="18"/>
      <c r="GT202" s="45"/>
      <c r="GU202" s="48">
        <v>0</v>
      </c>
      <c r="GV202" s="18">
        <v>0</v>
      </c>
      <c r="GW202" s="18">
        <v>0</v>
      </c>
      <c r="GX202" s="18">
        <v>0</v>
      </c>
      <c r="GY202" s="45">
        <v>0</v>
      </c>
      <c r="GZ202" s="48"/>
      <c r="HA202" s="18"/>
      <c r="HB202" s="18"/>
      <c r="HC202" s="18"/>
      <c r="HD202" s="45"/>
      <c r="HE202" s="48"/>
      <c r="HF202" s="18"/>
      <c r="HG202" s="18"/>
      <c r="HH202" s="18"/>
      <c r="HI202" s="45"/>
      <c r="HJ202" s="48"/>
      <c r="HK202" s="18"/>
      <c r="HL202" s="18"/>
      <c r="HM202" s="18"/>
      <c r="HN202" s="45"/>
      <c r="HO202" s="48"/>
      <c r="HP202" s="18"/>
      <c r="HQ202" s="18"/>
      <c r="HR202" s="18"/>
      <c r="HS202" s="45"/>
      <c r="HT202" s="48">
        <v>2054.3574199999998</v>
      </c>
      <c r="HU202" s="18">
        <v>0</v>
      </c>
      <c r="HV202" s="18">
        <v>0</v>
      </c>
      <c r="HW202" s="18">
        <v>0</v>
      </c>
      <c r="HX202" s="45">
        <v>0</v>
      </c>
      <c r="HY202" s="48">
        <v>0</v>
      </c>
      <c r="HZ202" s="18">
        <v>0</v>
      </c>
      <c r="IA202" s="18">
        <v>0</v>
      </c>
      <c r="IB202" s="18">
        <v>0</v>
      </c>
      <c r="IC202" s="45">
        <v>0</v>
      </c>
      <c r="ID202" s="48">
        <v>2054.3574199999998</v>
      </c>
      <c r="IE202" s="18">
        <v>0</v>
      </c>
      <c r="IF202" s="18">
        <v>0</v>
      </c>
      <c r="IG202" s="18">
        <v>0</v>
      </c>
      <c r="IH202" s="19">
        <v>0</v>
      </c>
      <c r="II202" s="2"/>
    </row>
    <row r="203" spans="1:243" x14ac:dyDescent="0.25">
      <c r="A203" s="5">
        <v>4</v>
      </c>
      <c r="B203" s="7" t="s">
        <v>57</v>
      </c>
      <c r="C203" s="17">
        <v>3296.28</v>
      </c>
      <c r="D203" s="18">
        <v>808.54</v>
      </c>
      <c r="E203" s="18">
        <v>0</v>
      </c>
      <c r="F203" s="18">
        <v>0</v>
      </c>
      <c r="G203" s="45">
        <v>0</v>
      </c>
      <c r="H203" s="48">
        <v>1078.08</v>
      </c>
      <c r="I203" s="18">
        <v>123.33</v>
      </c>
      <c r="J203" s="18"/>
      <c r="K203" s="18"/>
      <c r="L203" s="45"/>
      <c r="M203" s="48"/>
      <c r="N203" s="18"/>
      <c r="O203" s="18"/>
      <c r="P203" s="18"/>
      <c r="Q203" s="45"/>
      <c r="R203" s="48">
        <v>196.68</v>
      </c>
      <c r="S203" s="18">
        <v>123.34</v>
      </c>
      <c r="T203" s="18"/>
      <c r="U203" s="18"/>
      <c r="V203" s="45"/>
      <c r="W203" s="48"/>
      <c r="X203" s="18"/>
      <c r="Y203" s="18"/>
      <c r="Z203" s="18"/>
      <c r="AA203" s="45"/>
      <c r="AB203" s="48"/>
      <c r="AC203" s="18"/>
      <c r="AD203" s="18"/>
      <c r="AE203" s="18"/>
      <c r="AF203" s="45"/>
      <c r="AG203" s="48"/>
      <c r="AH203" s="18"/>
      <c r="AI203" s="18"/>
      <c r="AJ203" s="18"/>
      <c r="AK203" s="45"/>
      <c r="AL203" s="48"/>
      <c r="AM203" s="18"/>
      <c r="AN203" s="18"/>
      <c r="AO203" s="18"/>
      <c r="AP203" s="45"/>
      <c r="AQ203" s="48"/>
      <c r="AR203" s="18"/>
      <c r="AS203" s="18"/>
      <c r="AT203" s="18"/>
      <c r="AU203" s="45"/>
      <c r="AV203" s="48"/>
      <c r="AW203" s="18"/>
      <c r="AX203" s="18"/>
      <c r="AY203" s="18"/>
      <c r="AZ203" s="45"/>
      <c r="BA203" s="48">
        <v>1180.81</v>
      </c>
      <c r="BB203" s="18"/>
      <c r="BC203" s="18"/>
      <c r="BD203" s="18"/>
      <c r="BE203" s="45"/>
      <c r="BF203" s="48"/>
      <c r="BG203" s="18"/>
      <c r="BH203" s="18"/>
      <c r="BI203" s="18"/>
      <c r="BJ203" s="45"/>
      <c r="BK203" s="48"/>
      <c r="BL203" s="18"/>
      <c r="BM203" s="18"/>
      <c r="BN203" s="18"/>
      <c r="BO203" s="45"/>
      <c r="BP203" s="48">
        <v>955.39</v>
      </c>
      <c r="BQ203" s="18">
        <v>685.21</v>
      </c>
      <c r="BR203" s="18"/>
      <c r="BS203" s="18"/>
      <c r="BT203" s="45"/>
      <c r="BU203" s="48"/>
      <c r="BV203" s="18"/>
      <c r="BW203" s="18"/>
      <c r="BX203" s="18"/>
      <c r="BY203" s="45"/>
      <c r="BZ203" s="48"/>
      <c r="CA203" s="18"/>
      <c r="CB203" s="18"/>
      <c r="CC203" s="18"/>
      <c r="CD203" s="45"/>
      <c r="CE203" s="48"/>
      <c r="CF203" s="18"/>
      <c r="CG203" s="18"/>
      <c r="CH203" s="18"/>
      <c r="CI203" s="45"/>
      <c r="CJ203" s="48">
        <v>82</v>
      </c>
      <c r="CK203" s="18"/>
      <c r="CL203" s="18"/>
      <c r="CM203" s="18"/>
      <c r="CN203" s="45"/>
      <c r="CO203" s="48"/>
      <c r="CP203" s="18"/>
      <c r="CQ203" s="18"/>
      <c r="CR203" s="18"/>
      <c r="CS203" s="45"/>
      <c r="CT203" s="48"/>
      <c r="CU203" s="18"/>
      <c r="CV203" s="18"/>
      <c r="CW203" s="18"/>
      <c r="CX203" s="45"/>
      <c r="CY203" s="48">
        <v>1920.19</v>
      </c>
      <c r="CZ203" s="18">
        <v>86.84</v>
      </c>
      <c r="DA203" s="18">
        <v>0</v>
      </c>
      <c r="DB203" s="18">
        <v>0</v>
      </c>
      <c r="DC203" s="45">
        <v>0</v>
      </c>
      <c r="DD203" s="48"/>
      <c r="DE203" s="18"/>
      <c r="DF203" s="18"/>
      <c r="DG203" s="18"/>
      <c r="DH203" s="45"/>
      <c r="DI203" s="48">
        <v>1682.34</v>
      </c>
      <c r="DJ203" s="18"/>
      <c r="DK203" s="18"/>
      <c r="DL203" s="18"/>
      <c r="DM203" s="45"/>
      <c r="DN203" s="48"/>
      <c r="DO203" s="18"/>
      <c r="DP203" s="18"/>
      <c r="DQ203" s="18"/>
      <c r="DR203" s="45"/>
      <c r="DS203" s="48"/>
      <c r="DT203" s="18"/>
      <c r="DU203" s="18"/>
      <c r="DV203" s="18"/>
      <c r="DW203" s="45"/>
      <c r="DX203" s="48"/>
      <c r="DY203" s="18"/>
      <c r="DZ203" s="18"/>
      <c r="EA203" s="18"/>
      <c r="EB203" s="45"/>
      <c r="EC203" s="48"/>
      <c r="ED203" s="18"/>
      <c r="EE203" s="18"/>
      <c r="EF203" s="18"/>
      <c r="EG203" s="45"/>
      <c r="EH203" s="48">
        <v>145</v>
      </c>
      <c r="EI203" s="18"/>
      <c r="EJ203" s="18"/>
      <c r="EK203" s="18"/>
      <c r="EL203" s="45"/>
      <c r="EM203" s="48"/>
      <c r="EN203" s="18"/>
      <c r="EO203" s="18"/>
      <c r="EP203" s="18"/>
      <c r="EQ203" s="45"/>
      <c r="ER203" s="48">
        <v>29.52</v>
      </c>
      <c r="ES203" s="18"/>
      <c r="ET203" s="18"/>
      <c r="EU203" s="18"/>
      <c r="EV203" s="45"/>
      <c r="EW203" s="48"/>
      <c r="EX203" s="18"/>
      <c r="EY203" s="18"/>
      <c r="EZ203" s="18"/>
      <c r="FA203" s="45"/>
      <c r="FB203" s="48"/>
      <c r="FC203" s="18"/>
      <c r="FD203" s="18"/>
      <c r="FE203" s="18"/>
      <c r="FF203" s="45"/>
      <c r="FG203" s="48">
        <v>63.33</v>
      </c>
      <c r="FH203" s="18">
        <v>86.84</v>
      </c>
      <c r="FI203" s="18"/>
      <c r="FJ203" s="18"/>
      <c r="FK203" s="45"/>
      <c r="FL203" s="48"/>
      <c r="FM203" s="18"/>
      <c r="FN203" s="18"/>
      <c r="FO203" s="18"/>
      <c r="FP203" s="45"/>
      <c r="FQ203" s="48"/>
      <c r="FR203" s="18"/>
      <c r="FS203" s="18"/>
      <c r="FT203" s="18"/>
      <c r="FU203" s="45"/>
      <c r="FV203" s="48"/>
      <c r="FW203" s="18"/>
      <c r="FX203" s="18"/>
      <c r="FY203" s="18"/>
      <c r="FZ203" s="45"/>
      <c r="GA203" s="48">
        <v>0</v>
      </c>
      <c r="GB203" s="18">
        <v>0</v>
      </c>
      <c r="GC203" s="18">
        <v>0</v>
      </c>
      <c r="GD203" s="18">
        <v>0</v>
      </c>
      <c r="GE203" s="45">
        <v>0</v>
      </c>
      <c r="GF203" s="48"/>
      <c r="GG203" s="18"/>
      <c r="GH203" s="18"/>
      <c r="GI203" s="18"/>
      <c r="GJ203" s="45"/>
      <c r="GK203" s="48"/>
      <c r="GL203" s="18"/>
      <c r="GM203" s="18"/>
      <c r="GN203" s="18"/>
      <c r="GO203" s="45"/>
      <c r="GP203" s="48"/>
      <c r="GQ203" s="18"/>
      <c r="GR203" s="18"/>
      <c r="GS203" s="18"/>
      <c r="GT203" s="45"/>
      <c r="GU203" s="48">
        <v>0</v>
      </c>
      <c r="GV203" s="18">
        <v>0</v>
      </c>
      <c r="GW203" s="18">
        <v>0</v>
      </c>
      <c r="GX203" s="18">
        <v>0</v>
      </c>
      <c r="GY203" s="45">
        <v>0</v>
      </c>
      <c r="GZ203" s="48"/>
      <c r="HA203" s="18"/>
      <c r="HB203" s="18"/>
      <c r="HC203" s="18"/>
      <c r="HD203" s="45"/>
      <c r="HE203" s="48"/>
      <c r="HF203" s="18"/>
      <c r="HG203" s="18"/>
      <c r="HH203" s="18"/>
      <c r="HI203" s="45"/>
      <c r="HJ203" s="48"/>
      <c r="HK203" s="18"/>
      <c r="HL203" s="18"/>
      <c r="HM203" s="18"/>
      <c r="HN203" s="45"/>
      <c r="HO203" s="48"/>
      <c r="HP203" s="18"/>
      <c r="HQ203" s="18"/>
      <c r="HR203" s="18"/>
      <c r="HS203" s="45"/>
      <c r="HT203" s="48">
        <v>5216.47</v>
      </c>
      <c r="HU203" s="18">
        <v>895.38</v>
      </c>
      <c r="HV203" s="18">
        <v>0</v>
      </c>
      <c r="HW203" s="18">
        <v>0</v>
      </c>
      <c r="HX203" s="45">
        <v>0</v>
      </c>
      <c r="HY203" s="48">
        <v>0</v>
      </c>
      <c r="HZ203" s="18">
        <v>0</v>
      </c>
      <c r="IA203" s="18">
        <v>0</v>
      </c>
      <c r="IB203" s="18">
        <v>0</v>
      </c>
      <c r="IC203" s="45">
        <v>0</v>
      </c>
      <c r="ID203" s="48">
        <v>5216.47</v>
      </c>
      <c r="IE203" s="18">
        <v>895.38</v>
      </c>
      <c r="IF203" s="18">
        <v>0</v>
      </c>
      <c r="IG203" s="18">
        <v>0</v>
      </c>
      <c r="IH203" s="19">
        <v>0</v>
      </c>
      <c r="II203" s="2"/>
    </row>
    <row r="204" spans="1:243" x14ac:dyDescent="0.25">
      <c r="A204" s="5">
        <v>5</v>
      </c>
      <c r="B204" s="7" t="s">
        <v>58</v>
      </c>
      <c r="C204" s="17">
        <v>0</v>
      </c>
      <c r="D204" s="18">
        <v>0</v>
      </c>
      <c r="E204" s="18">
        <v>0</v>
      </c>
      <c r="F204" s="18">
        <v>0</v>
      </c>
      <c r="G204" s="45">
        <v>0</v>
      </c>
      <c r="H204" s="48"/>
      <c r="I204" s="18"/>
      <c r="J204" s="18"/>
      <c r="K204" s="18"/>
      <c r="L204" s="45"/>
      <c r="M204" s="48"/>
      <c r="N204" s="18"/>
      <c r="O204" s="18"/>
      <c r="P204" s="18"/>
      <c r="Q204" s="45"/>
      <c r="R204" s="48"/>
      <c r="S204" s="18"/>
      <c r="T204" s="18"/>
      <c r="U204" s="18"/>
      <c r="V204" s="45"/>
      <c r="W204" s="48"/>
      <c r="X204" s="18"/>
      <c r="Y204" s="18"/>
      <c r="Z204" s="18"/>
      <c r="AA204" s="45"/>
      <c r="AB204" s="48"/>
      <c r="AC204" s="18"/>
      <c r="AD204" s="18"/>
      <c r="AE204" s="18"/>
      <c r="AF204" s="45"/>
      <c r="AG204" s="48"/>
      <c r="AH204" s="18"/>
      <c r="AI204" s="18"/>
      <c r="AJ204" s="18"/>
      <c r="AK204" s="45"/>
      <c r="AL204" s="48"/>
      <c r="AM204" s="18"/>
      <c r="AN204" s="18"/>
      <c r="AO204" s="18"/>
      <c r="AP204" s="45"/>
      <c r="AQ204" s="48"/>
      <c r="AR204" s="18"/>
      <c r="AS204" s="18"/>
      <c r="AT204" s="18"/>
      <c r="AU204" s="45"/>
      <c r="AV204" s="48"/>
      <c r="AW204" s="18"/>
      <c r="AX204" s="18"/>
      <c r="AY204" s="18"/>
      <c r="AZ204" s="45"/>
      <c r="BA204" s="48"/>
      <c r="BB204" s="18"/>
      <c r="BC204" s="18"/>
      <c r="BD204" s="18"/>
      <c r="BE204" s="45"/>
      <c r="BF204" s="48"/>
      <c r="BG204" s="18"/>
      <c r="BH204" s="18"/>
      <c r="BI204" s="18"/>
      <c r="BJ204" s="45"/>
      <c r="BK204" s="48"/>
      <c r="BL204" s="18"/>
      <c r="BM204" s="18"/>
      <c r="BN204" s="18"/>
      <c r="BO204" s="45"/>
      <c r="BP204" s="48"/>
      <c r="BQ204" s="18"/>
      <c r="BR204" s="18"/>
      <c r="BS204" s="18"/>
      <c r="BT204" s="45"/>
      <c r="BU204" s="48"/>
      <c r="BV204" s="18"/>
      <c r="BW204" s="18"/>
      <c r="BX204" s="18"/>
      <c r="BY204" s="45"/>
      <c r="BZ204" s="48"/>
      <c r="CA204" s="18"/>
      <c r="CB204" s="18"/>
      <c r="CC204" s="18"/>
      <c r="CD204" s="45"/>
      <c r="CE204" s="48"/>
      <c r="CF204" s="18"/>
      <c r="CG204" s="18"/>
      <c r="CH204" s="18"/>
      <c r="CI204" s="45"/>
      <c r="CJ204" s="48"/>
      <c r="CK204" s="18"/>
      <c r="CL204" s="18"/>
      <c r="CM204" s="18"/>
      <c r="CN204" s="45"/>
      <c r="CO204" s="48"/>
      <c r="CP204" s="18"/>
      <c r="CQ204" s="18"/>
      <c r="CR204" s="18"/>
      <c r="CS204" s="45"/>
      <c r="CT204" s="48"/>
      <c r="CU204" s="18"/>
      <c r="CV204" s="18"/>
      <c r="CW204" s="18"/>
      <c r="CX204" s="45"/>
      <c r="CY204" s="48">
        <v>154217.59108146501</v>
      </c>
      <c r="CZ204" s="18">
        <v>30098.879674439198</v>
      </c>
      <c r="DA204" s="18">
        <v>0</v>
      </c>
      <c r="DB204" s="18">
        <v>0</v>
      </c>
      <c r="DC204" s="45">
        <v>0</v>
      </c>
      <c r="DD204" s="48">
        <v>154217.59108146501</v>
      </c>
      <c r="DE204" s="18">
        <v>30098.879674439198</v>
      </c>
      <c r="DF204" s="18"/>
      <c r="DG204" s="18"/>
      <c r="DH204" s="45"/>
      <c r="DI204" s="48"/>
      <c r="DJ204" s="18"/>
      <c r="DK204" s="18"/>
      <c r="DL204" s="18"/>
      <c r="DM204" s="45"/>
      <c r="DN204" s="48"/>
      <c r="DO204" s="18"/>
      <c r="DP204" s="18"/>
      <c r="DQ204" s="18"/>
      <c r="DR204" s="45"/>
      <c r="DS204" s="48"/>
      <c r="DT204" s="18"/>
      <c r="DU204" s="18"/>
      <c r="DV204" s="18"/>
      <c r="DW204" s="45"/>
      <c r="DX204" s="48"/>
      <c r="DY204" s="18"/>
      <c r="DZ204" s="18"/>
      <c r="EA204" s="18"/>
      <c r="EB204" s="45"/>
      <c r="EC204" s="48"/>
      <c r="ED204" s="18"/>
      <c r="EE204" s="18"/>
      <c r="EF204" s="18"/>
      <c r="EG204" s="45"/>
      <c r="EH204" s="48"/>
      <c r="EI204" s="18"/>
      <c r="EJ204" s="18"/>
      <c r="EK204" s="18"/>
      <c r="EL204" s="45"/>
      <c r="EM204" s="48"/>
      <c r="EN204" s="18"/>
      <c r="EO204" s="18"/>
      <c r="EP204" s="18"/>
      <c r="EQ204" s="45"/>
      <c r="ER204" s="48"/>
      <c r="ES204" s="18"/>
      <c r="ET204" s="18"/>
      <c r="EU204" s="18"/>
      <c r="EV204" s="45"/>
      <c r="EW204" s="48"/>
      <c r="EX204" s="18"/>
      <c r="EY204" s="18"/>
      <c r="EZ204" s="18"/>
      <c r="FA204" s="45"/>
      <c r="FB204" s="48"/>
      <c r="FC204" s="18"/>
      <c r="FD204" s="18"/>
      <c r="FE204" s="18"/>
      <c r="FF204" s="45"/>
      <c r="FG204" s="48"/>
      <c r="FH204" s="18"/>
      <c r="FI204" s="18"/>
      <c r="FJ204" s="18"/>
      <c r="FK204" s="45"/>
      <c r="FL204" s="48"/>
      <c r="FM204" s="18"/>
      <c r="FN204" s="18"/>
      <c r="FO204" s="18"/>
      <c r="FP204" s="45"/>
      <c r="FQ204" s="48"/>
      <c r="FR204" s="18"/>
      <c r="FS204" s="18"/>
      <c r="FT204" s="18"/>
      <c r="FU204" s="45"/>
      <c r="FV204" s="48"/>
      <c r="FW204" s="18"/>
      <c r="FX204" s="18"/>
      <c r="FY204" s="18"/>
      <c r="FZ204" s="45"/>
      <c r="GA204" s="48">
        <v>0</v>
      </c>
      <c r="GB204" s="18">
        <v>0</v>
      </c>
      <c r="GC204" s="18">
        <v>0</v>
      </c>
      <c r="GD204" s="18">
        <v>0</v>
      </c>
      <c r="GE204" s="45">
        <v>0</v>
      </c>
      <c r="GF204" s="48"/>
      <c r="GG204" s="18"/>
      <c r="GH204" s="18"/>
      <c r="GI204" s="18"/>
      <c r="GJ204" s="45"/>
      <c r="GK204" s="48"/>
      <c r="GL204" s="18"/>
      <c r="GM204" s="18"/>
      <c r="GN204" s="18"/>
      <c r="GO204" s="45"/>
      <c r="GP204" s="48"/>
      <c r="GQ204" s="18"/>
      <c r="GR204" s="18"/>
      <c r="GS204" s="18"/>
      <c r="GT204" s="45"/>
      <c r="GU204" s="48">
        <v>0</v>
      </c>
      <c r="GV204" s="18">
        <v>0</v>
      </c>
      <c r="GW204" s="18">
        <v>0</v>
      </c>
      <c r="GX204" s="18">
        <v>0</v>
      </c>
      <c r="GY204" s="45">
        <v>0</v>
      </c>
      <c r="GZ204" s="48"/>
      <c r="HA204" s="18"/>
      <c r="HB204" s="18"/>
      <c r="HC204" s="18"/>
      <c r="HD204" s="45"/>
      <c r="HE204" s="48"/>
      <c r="HF204" s="18"/>
      <c r="HG204" s="18"/>
      <c r="HH204" s="18"/>
      <c r="HI204" s="45"/>
      <c r="HJ204" s="48"/>
      <c r="HK204" s="18"/>
      <c r="HL204" s="18"/>
      <c r="HM204" s="18"/>
      <c r="HN204" s="45"/>
      <c r="HO204" s="48"/>
      <c r="HP204" s="18"/>
      <c r="HQ204" s="18"/>
      <c r="HR204" s="18"/>
      <c r="HS204" s="45"/>
      <c r="HT204" s="48">
        <v>154217.59108146501</v>
      </c>
      <c r="HU204" s="18">
        <v>30098.879674439198</v>
      </c>
      <c r="HV204" s="18">
        <v>0</v>
      </c>
      <c r="HW204" s="18">
        <v>0</v>
      </c>
      <c r="HX204" s="45">
        <v>0</v>
      </c>
      <c r="HY204" s="48">
        <v>0</v>
      </c>
      <c r="HZ204" s="18">
        <v>0</v>
      </c>
      <c r="IA204" s="18">
        <v>0</v>
      </c>
      <c r="IB204" s="18">
        <v>0</v>
      </c>
      <c r="IC204" s="45">
        <v>0</v>
      </c>
      <c r="ID204" s="48">
        <v>154217.59108146501</v>
      </c>
      <c r="IE204" s="18">
        <v>30098.879674439198</v>
      </c>
      <c r="IF204" s="18">
        <v>0</v>
      </c>
      <c r="IG204" s="18">
        <v>0</v>
      </c>
      <c r="IH204" s="19">
        <v>0</v>
      </c>
      <c r="II204" s="2"/>
    </row>
    <row r="205" spans="1:243" x14ac:dyDescent="0.25">
      <c r="A205" s="5">
        <v>6</v>
      </c>
      <c r="B205" s="7" t="s">
        <v>59</v>
      </c>
      <c r="C205" s="17">
        <v>8985</v>
      </c>
      <c r="D205" s="18">
        <v>10220</v>
      </c>
      <c r="E205" s="18">
        <v>0</v>
      </c>
      <c r="F205" s="18">
        <v>0</v>
      </c>
      <c r="G205" s="45">
        <v>0</v>
      </c>
      <c r="H205" s="48">
        <v>756</v>
      </c>
      <c r="I205" s="18">
        <v>244</v>
      </c>
      <c r="J205" s="18">
        <v>0</v>
      </c>
      <c r="K205" s="18">
        <v>0</v>
      </c>
      <c r="L205" s="45">
        <v>0</v>
      </c>
      <c r="M205" s="48"/>
      <c r="N205" s="18"/>
      <c r="O205" s="18"/>
      <c r="P205" s="18"/>
      <c r="Q205" s="45"/>
      <c r="R205" s="48"/>
      <c r="S205" s="18"/>
      <c r="T205" s="18"/>
      <c r="U205" s="18"/>
      <c r="V205" s="45"/>
      <c r="W205" s="48"/>
      <c r="X205" s="18"/>
      <c r="Y205" s="18"/>
      <c r="Z205" s="18"/>
      <c r="AA205" s="45"/>
      <c r="AB205" s="48"/>
      <c r="AC205" s="18"/>
      <c r="AD205" s="18"/>
      <c r="AE205" s="18"/>
      <c r="AF205" s="45"/>
      <c r="AG205" s="48"/>
      <c r="AH205" s="18"/>
      <c r="AI205" s="18"/>
      <c r="AJ205" s="18"/>
      <c r="AK205" s="45"/>
      <c r="AL205" s="48"/>
      <c r="AM205" s="18"/>
      <c r="AN205" s="18"/>
      <c r="AO205" s="18"/>
      <c r="AP205" s="45"/>
      <c r="AQ205" s="48"/>
      <c r="AR205" s="18"/>
      <c r="AS205" s="18"/>
      <c r="AT205" s="18"/>
      <c r="AU205" s="45"/>
      <c r="AV205" s="48"/>
      <c r="AW205" s="18"/>
      <c r="AX205" s="18"/>
      <c r="AY205" s="18"/>
      <c r="AZ205" s="45"/>
      <c r="BA205" s="48">
        <v>565</v>
      </c>
      <c r="BB205" s="18">
        <v>3012</v>
      </c>
      <c r="BC205" s="18">
        <v>0</v>
      </c>
      <c r="BD205" s="18">
        <v>0</v>
      </c>
      <c r="BE205" s="45">
        <v>0</v>
      </c>
      <c r="BF205" s="48"/>
      <c r="BG205" s="18"/>
      <c r="BH205" s="18"/>
      <c r="BI205" s="18"/>
      <c r="BJ205" s="45"/>
      <c r="BK205" s="48"/>
      <c r="BL205" s="18"/>
      <c r="BM205" s="18"/>
      <c r="BN205" s="18"/>
      <c r="BO205" s="45"/>
      <c r="BP205" s="48">
        <v>7664</v>
      </c>
      <c r="BQ205" s="18">
        <v>6964</v>
      </c>
      <c r="BR205" s="18">
        <v>0</v>
      </c>
      <c r="BS205" s="18">
        <v>0</v>
      </c>
      <c r="BT205" s="45">
        <v>0</v>
      </c>
      <c r="BU205" s="48"/>
      <c r="BV205" s="18"/>
      <c r="BW205" s="18"/>
      <c r="BX205" s="18"/>
      <c r="BY205" s="45"/>
      <c r="BZ205" s="48"/>
      <c r="CA205" s="18"/>
      <c r="CB205" s="18"/>
      <c r="CC205" s="18"/>
      <c r="CD205" s="45"/>
      <c r="CE205" s="48"/>
      <c r="CF205" s="18"/>
      <c r="CG205" s="18"/>
      <c r="CH205" s="18"/>
      <c r="CI205" s="45"/>
      <c r="CJ205" s="48"/>
      <c r="CK205" s="18"/>
      <c r="CL205" s="18"/>
      <c r="CM205" s="18"/>
      <c r="CN205" s="45"/>
      <c r="CO205" s="48"/>
      <c r="CP205" s="18"/>
      <c r="CQ205" s="18"/>
      <c r="CR205" s="18"/>
      <c r="CS205" s="45"/>
      <c r="CT205" s="48"/>
      <c r="CU205" s="18"/>
      <c r="CV205" s="18"/>
      <c r="CW205" s="18"/>
      <c r="CX205" s="45"/>
      <c r="CY205" s="48">
        <v>863447</v>
      </c>
      <c r="CZ205" s="18">
        <v>3782</v>
      </c>
      <c r="DA205" s="18">
        <v>0</v>
      </c>
      <c r="DB205" s="18">
        <v>0</v>
      </c>
      <c r="DC205" s="45">
        <v>0</v>
      </c>
      <c r="DD205" s="48">
        <v>13458</v>
      </c>
      <c r="DE205" s="18">
        <v>1977</v>
      </c>
      <c r="DF205" s="18">
        <v>0</v>
      </c>
      <c r="DG205" s="18">
        <v>0</v>
      </c>
      <c r="DH205" s="45">
        <v>0</v>
      </c>
      <c r="DI205" s="48">
        <v>802984</v>
      </c>
      <c r="DJ205" s="18">
        <v>1805</v>
      </c>
      <c r="DK205" s="18">
        <v>0</v>
      </c>
      <c r="DL205" s="18">
        <v>0</v>
      </c>
      <c r="DM205" s="45">
        <v>0</v>
      </c>
      <c r="DN205" s="48"/>
      <c r="DO205" s="18"/>
      <c r="DP205" s="18"/>
      <c r="DQ205" s="18"/>
      <c r="DR205" s="45"/>
      <c r="DS205" s="48"/>
      <c r="DT205" s="18"/>
      <c r="DU205" s="18"/>
      <c r="DV205" s="18"/>
      <c r="DW205" s="45"/>
      <c r="DX205" s="48"/>
      <c r="DY205" s="18"/>
      <c r="DZ205" s="18"/>
      <c r="EA205" s="18"/>
      <c r="EB205" s="45"/>
      <c r="EC205" s="48"/>
      <c r="ED205" s="18"/>
      <c r="EE205" s="18"/>
      <c r="EF205" s="18"/>
      <c r="EG205" s="45"/>
      <c r="EH205" s="48">
        <v>43772</v>
      </c>
      <c r="EI205" s="18">
        <v>0</v>
      </c>
      <c r="EJ205" s="18">
        <v>0</v>
      </c>
      <c r="EK205" s="18">
        <v>0</v>
      </c>
      <c r="EL205" s="45">
        <v>0</v>
      </c>
      <c r="EM205" s="48"/>
      <c r="EN205" s="18"/>
      <c r="EO205" s="18"/>
      <c r="EP205" s="18"/>
      <c r="EQ205" s="45"/>
      <c r="ER205" s="48"/>
      <c r="ES205" s="18"/>
      <c r="ET205" s="18"/>
      <c r="EU205" s="18"/>
      <c r="EV205" s="45"/>
      <c r="EW205" s="48"/>
      <c r="EX205" s="18"/>
      <c r="EY205" s="18"/>
      <c r="EZ205" s="18"/>
      <c r="FA205" s="45"/>
      <c r="FB205" s="48"/>
      <c r="FC205" s="18"/>
      <c r="FD205" s="18"/>
      <c r="FE205" s="18"/>
      <c r="FF205" s="45"/>
      <c r="FG205" s="48">
        <v>1270</v>
      </c>
      <c r="FH205" s="18">
        <v>0</v>
      </c>
      <c r="FI205" s="18">
        <v>0</v>
      </c>
      <c r="FJ205" s="18">
        <v>0</v>
      </c>
      <c r="FK205" s="45">
        <v>0</v>
      </c>
      <c r="FL205" s="48"/>
      <c r="FM205" s="18"/>
      <c r="FN205" s="18"/>
      <c r="FO205" s="18"/>
      <c r="FP205" s="45"/>
      <c r="FQ205" s="48"/>
      <c r="FR205" s="18"/>
      <c r="FS205" s="18"/>
      <c r="FT205" s="18"/>
      <c r="FU205" s="45"/>
      <c r="FV205" s="48">
        <v>1963</v>
      </c>
      <c r="FW205" s="18">
        <v>0</v>
      </c>
      <c r="FX205" s="18">
        <v>0</v>
      </c>
      <c r="FY205" s="18">
        <v>0</v>
      </c>
      <c r="FZ205" s="45">
        <v>0</v>
      </c>
      <c r="GA205" s="48">
        <v>18977</v>
      </c>
      <c r="GB205" s="18">
        <v>386</v>
      </c>
      <c r="GC205" s="18">
        <v>0</v>
      </c>
      <c r="GD205" s="18">
        <v>0</v>
      </c>
      <c r="GE205" s="45">
        <v>0</v>
      </c>
      <c r="GF205" s="48">
        <v>7055</v>
      </c>
      <c r="GG205" s="18">
        <v>0</v>
      </c>
      <c r="GH205" s="18">
        <v>0</v>
      </c>
      <c r="GI205" s="18">
        <v>0</v>
      </c>
      <c r="GJ205" s="45">
        <v>0</v>
      </c>
      <c r="GK205" s="48">
        <v>11922</v>
      </c>
      <c r="GL205" s="18">
        <v>386</v>
      </c>
      <c r="GM205" s="18">
        <v>0</v>
      </c>
      <c r="GN205" s="18">
        <v>0</v>
      </c>
      <c r="GO205" s="45">
        <v>0</v>
      </c>
      <c r="GP205" s="48"/>
      <c r="GQ205" s="18"/>
      <c r="GR205" s="18"/>
      <c r="GS205" s="18"/>
      <c r="GT205" s="45"/>
      <c r="GU205" s="48">
        <v>0</v>
      </c>
      <c r="GV205" s="18">
        <v>0</v>
      </c>
      <c r="GW205" s="18">
        <v>0</v>
      </c>
      <c r="GX205" s="18">
        <v>0</v>
      </c>
      <c r="GY205" s="45">
        <v>0</v>
      </c>
      <c r="GZ205" s="48"/>
      <c r="HA205" s="18"/>
      <c r="HB205" s="18"/>
      <c r="HC205" s="18"/>
      <c r="HD205" s="45"/>
      <c r="HE205" s="48"/>
      <c r="HF205" s="18"/>
      <c r="HG205" s="18"/>
      <c r="HH205" s="18"/>
      <c r="HI205" s="45"/>
      <c r="HJ205" s="48"/>
      <c r="HK205" s="18"/>
      <c r="HL205" s="18"/>
      <c r="HM205" s="18"/>
      <c r="HN205" s="45"/>
      <c r="HO205" s="48"/>
      <c r="HP205" s="18"/>
      <c r="HQ205" s="18"/>
      <c r="HR205" s="18"/>
      <c r="HS205" s="45"/>
      <c r="HT205" s="48">
        <v>891409</v>
      </c>
      <c r="HU205" s="18">
        <v>14388</v>
      </c>
      <c r="HV205" s="18">
        <v>0</v>
      </c>
      <c r="HW205" s="18">
        <v>0</v>
      </c>
      <c r="HX205" s="45">
        <v>0</v>
      </c>
      <c r="HY205" s="48">
        <v>0</v>
      </c>
      <c r="HZ205" s="18">
        <v>0</v>
      </c>
      <c r="IA205" s="18">
        <v>0</v>
      </c>
      <c r="IB205" s="18">
        <v>0</v>
      </c>
      <c r="IC205" s="45">
        <v>0</v>
      </c>
      <c r="ID205" s="48">
        <v>891409</v>
      </c>
      <c r="IE205" s="18">
        <v>14388</v>
      </c>
      <c r="IF205" s="18">
        <v>0</v>
      </c>
      <c r="IG205" s="18">
        <v>0</v>
      </c>
      <c r="IH205" s="19">
        <v>0</v>
      </c>
      <c r="II205" s="2"/>
    </row>
    <row r="206" spans="1:243" x14ac:dyDescent="0.25">
      <c r="A206" s="5">
        <v>7</v>
      </c>
      <c r="B206" s="7" t="s">
        <v>60</v>
      </c>
      <c r="C206" s="17">
        <v>3242</v>
      </c>
      <c r="D206" s="18">
        <v>21534</v>
      </c>
      <c r="E206" s="18">
        <v>0</v>
      </c>
      <c r="F206" s="18">
        <v>0</v>
      </c>
      <c r="G206" s="45">
        <v>0</v>
      </c>
      <c r="H206" s="48">
        <v>0</v>
      </c>
      <c r="I206" s="18">
        <v>143</v>
      </c>
      <c r="J206" s="18"/>
      <c r="K206" s="18"/>
      <c r="L206" s="45"/>
      <c r="M206" s="48"/>
      <c r="N206" s="18"/>
      <c r="O206" s="18"/>
      <c r="P206" s="18"/>
      <c r="Q206" s="45"/>
      <c r="R206" s="48"/>
      <c r="S206" s="18"/>
      <c r="T206" s="18"/>
      <c r="U206" s="18"/>
      <c r="V206" s="45"/>
      <c r="W206" s="48"/>
      <c r="X206" s="18"/>
      <c r="Y206" s="18"/>
      <c r="Z206" s="18"/>
      <c r="AA206" s="45"/>
      <c r="AB206" s="48"/>
      <c r="AC206" s="18"/>
      <c r="AD206" s="18"/>
      <c r="AE206" s="18"/>
      <c r="AF206" s="45"/>
      <c r="AG206" s="48"/>
      <c r="AH206" s="18"/>
      <c r="AI206" s="18"/>
      <c r="AJ206" s="18"/>
      <c r="AK206" s="45"/>
      <c r="AL206" s="48"/>
      <c r="AM206" s="18"/>
      <c r="AN206" s="18"/>
      <c r="AO206" s="18"/>
      <c r="AP206" s="45"/>
      <c r="AQ206" s="48"/>
      <c r="AR206" s="18"/>
      <c r="AS206" s="18"/>
      <c r="AT206" s="18"/>
      <c r="AU206" s="45"/>
      <c r="AV206" s="48"/>
      <c r="AW206" s="18"/>
      <c r="AX206" s="18"/>
      <c r="AY206" s="18"/>
      <c r="AZ206" s="45"/>
      <c r="BA206" s="48">
        <v>0</v>
      </c>
      <c r="BB206" s="18">
        <v>381</v>
      </c>
      <c r="BC206" s="18"/>
      <c r="BD206" s="18"/>
      <c r="BE206" s="45"/>
      <c r="BF206" s="48"/>
      <c r="BG206" s="18"/>
      <c r="BH206" s="18"/>
      <c r="BI206" s="18"/>
      <c r="BJ206" s="45"/>
      <c r="BK206" s="48"/>
      <c r="BL206" s="18"/>
      <c r="BM206" s="18"/>
      <c r="BN206" s="18"/>
      <c r="BO206" s="45"/>
      <c r="BP206" s="48">
        <v>3242</v>
      </c>
      <c r="BQ206" s="18">
        <v>21010</v>
      </c>
      <c r="BR206" s="18"/>
      <c r="BS206" s="18"/>
      <c r="BT206" s="45"/>
      <c r="BU206" s="48">
        <v>0</v>
      </c>
      <c r="BV206" s="18">
        <v>0</v>
      </c>
      <c r="BW206" s="18"/>
      <c r="BX206" s="18"/>
      <c r="BY206" s="45"/>
      <c r="BZ206" s="48"/>
      <c r="CA206" s="18"/>
      <c r="CB206" s="18"/>
      <c r="CC206" s="18"/>
      <c r="CD206" s="45"/>
      <c r="CE206" s="48"/>
      <c r="CF206" s="18"/>
      <c r="CG206" s="18"/>
      <c r="CH206" s="18"/>
      <c r="CI206" s="45"/>
      <c r="CJ206" s="48"/>
      <c r="CK206" s="18"/>
      <c r="CL206" s="18"/>
      <c r="CM206" s="18"/>
      <c r="CN206" s="45"/>
      <c r="CO206" s="48"/>
      <c r="CP206" s="18"/>
      <c r="CQ206" s="18"/>
      <c r="CR206" s="18"/>
      <c r="CS206" s="45"/>
      <c r="CT206" s="48"/>
      <c r="CU206" s="18"/>
      <c r="CV206" s="18"/>
      <c r="CW206" s="18"/>
      <c r="CX206" s="45"/>
      <c r="CY206" s="48">
        <v>31686</v>
      </c>
      <c r="CZ206" s="18">
        <v>5705</v>
      </c>
      <c r="DA206" s="18">
        <v>0</v>
      </c>
      <c r="DB206" s="18">
        <v>0</v>
      </c>
      <c r="DC206" s="45">
        <v>0</v>
      </c>
      <c r="DD206" s="48">
        <v>936</v>
      </c>
      <c r="DE206" s="18">
        <v>0</v>
      </c>
      <c r="DF206" s="18"/>
      <c r="DG206" s="18"/>
      <c r="DH206" s="45"/>
      <c r="DI206" s="48">
        <v>14870</v>
      </c>
      <c r="DJ206" s="18">
        <v>2093</v>
      </c>
      <c r="DK206" s="18"/>
      <c r="DL206" s="18"/>
      <c r="DM206" s="45"/>
      <c r="DN206" s="48">
        <v>5554</v>
      </c>
      <c r="DO206" s="18">
        <v>0</v>
      </c>
      <c r="DP206" s="18"/>
      <c r="DQ206" s="18"/>
      <c r="DR206" s="45"/>
      <c r="DS206" s="48">
        <v>0</v>
      </c>
      <c r="DT206" s="18">
        <v>0</v>
      </c>
      <c r="DU206" s="18"/>
      <c r="DV206" s="18"/>
      <c r="DW206" s="45"/>
      <c r="DX206" s="48">
        <v>0</v>
      </c>
      <c r="DY206" s="18">
        <v>2853</v>
      </c>
      <c r="DZ206" s="18"/>
      <c r="EA206" s="18"/>
      <c r="EB206" s="45"/>
      <c r="EC206" s="48">
        <v>0</v>
      </c>
      <c r="ED206" s="18">
        <v>0</v>
      </c>
      <c r="EE206" s="18"/>
      <c r="EF206" s="18"/>
      <c r="EG206" s="45"/>
      <c r="EH206" s="48">
        <v>3924</v>
      </c>
      <c r="EI206" s="18">
        <v>0</v>
      </c>
      <c r="EJ206" s="18"/>
      <c r="EK206" s="18"/>
      <c r="EL206" s="45"/>
      <c r="EM206" s="48">
        <v>0</v>
      </c>
      <c r="EN206" s="18">
        <v>0</v>
      </c>
      <c r="EO206" s="18"/>
      <c r="EP206" s="18"/>
      <c r="EQ206" s="45"/>
      <c r="ER206" s="48">
        <v>0</v>
      </c>
      <c r="ES206" s="18">
        <v>0</v>
      </c>
      <c r="ET206" s="18"/>
      <c r="EU206" s="18"/>
      <c r="EV206" s="45"/>
      <c r="EW206" s="48"/>
      <c r="EX206" s="18"/>
      <c r="EY206" s="18"/>
      <c r="EZ206" s="18"/>
      <c r="FA206" s="45"/>
      <c r="FB206" s="48"/>
      <c r="FC206" s="18"/>
      <c r="FD206" s="18"/>
      <c r="FE206" s="18"/>
      <c r="FF206" s="45"/>
      <c r="FG206" s="48"/>
      <c r="FH206" s="18"/>
      <c r="FI206" s="18"/>
      <c r="FJ206" s="18"/>
      <c r="FK206" s="45"/>
      <c r="FL206" s="48"/>
      <c r="FM206" s="18"/>
      <c r="FN206" s="18"/>
      <c r="FO206" s="18"/>
      <c r="FP206" s="45"/>
      <c r="FQ206" s="48"/>
      <c r="FR206" s="18"/>
      <c r="FS206" s="18"/>
      <c r="FT206" s="18"/>
      <c r="FU206" s="45"/>
      <c r="FV206" s="48">
        <v>6402</v>
      </c>
      <c r="FW206" s="18">
        <v>759</v>
      </c>
      <c r="FX206" s="18"/>
      <c r="FY206" s="18"/>
      <c r="FZ206" s="45"/>
      <c r="GA206" s="48">
        <v>0</v>
      </c>
      <c r="GB206" s="18">
        <v>0</v>
      </c>
      <c r="GC206" s="18">
        <v>0</v>
      </c>
      <c r="GD206" s="18">
        <v>0</v>
      </c>
      <c r="GE206" s="45">
        <v>0</v>
      </c>
      <c r="GF206" s="48"/>
      <c r="GG206" s="18"/>
      <c r="GH206" s="18"/>
      <c r="GI206" s="18"/>
      <c r="GJ206" s="45"/>
      <c r="GK206" s="48"/>
      <c r="GL206" s="18"/>
      <c r="GM206" s="18"/>
      <c r="GN206" s="18"/>
      <c r="GO206" s="45"/>
      <c r="GP206" s="48"/>
      <c r="GQ206" s="18"/>
      <c r="GR206" s="18"/>
      <c r="GS206" s="18"/>
      <c r="GT206" s="45"/>
      <c r="GU206" s="48">
        <v>0</v>
      </c>
      <c r="GV206" s="18">
        <v>0</v>
      </c>
      <c r="GW206" s="18">
        <v>0</v>
      </c>
      <c r="GX206" s="18">
        <v>0</v>
      </c>
      <c r="GY206" s="45">
        <v>0</v>
      </c>
      <c r="GZ206" s="48"/>
      <c r="HA206" s="18"/>
      <c r="HB206" s="18"/>
      <c r="HC206" s="18"/>
      <c r="HD206" s="45"/>
      <c r="HE206" s="48"/>
      <c r="HF206" s="18"/>
      <c r="HG206" s="18"/>
      <c r="HH206" s="18"/>
      <c r="HI206" s="45"/>
      <c r="HJ206" s="48"/>
      <c r="HK206" s="18"/>
      <c r="HL206" s="18"/>
      <c r="HM206" s="18"/>
      <c r="HN206" s="45"/>
      <c r="HO206" s="48"/>
      <c r="HP206" s="18"/>
      <c r="HQ206" s="18"/>
      <c r="HR206" s="18"/>
      <c r="HS206" s="45"/>
      <c r="HT206" s="48">
        <v>34928</v>
      </c>
      <c r="HU206" s="18">
        <v>27239</v>
      </c>
      <c r="HV206" s="18">
        <v>0</v>
      </c>
      <c r="HW206" s="18">
        <v>0</v>
      </c>
      <c r="HX206" s="45">
        <v>0</v>
      </c>
      <c r="HY206" s="48">
        <v>0</v>
      </c>
      <c r="HZ206" s="18">
        <v>0</v>
      </c>
      <c r="IA206" s="18">
        <v>0</v>
      </c>
      <c r="IB206" s="18">
        <v>0</v>
      </c>
      <c r="IC206" s="45">
        <v>0</v>
      </c>
      <c r="ID206" s="48">
        <v>34928</v>
      </c>
      <c r="IE206" s="18">
        <v>27239</v>
      </c>
      <c r="IF206" s="18">
        <v>0</v>
      </c>
      <c r="IG206" s="18">
        <v>0</v>
      </c>
      <c r="IH206" s="19">
        <v>0</v>
      </c>
      <c r="II206" s="2"/>
    </row>
    <row r="207" spans="1:243" x14ac:dyDescent="0.25">
      <c r="A207" s="5">
        <v>8</v>
      </c>
      <c r="B207" s="7" t="s">
        <v>61</v>
      </c>
      <c r="C207" s="17">
        <v>167681.17184</v>
      </c>
      <c r="D207" s="18">
        <v>76777.332120000006</v>
      </c>
      <c r="E207" s="18">
        <v>0</v>
      </c>
      <c r="F207" s="18">
        <v>0</v>
      </c>
      <c r="G207" s="45">
        <v>0</v>
      </c>
      <c r="H207" s="48">
        <v>85458.080780000004</v>
      </c>
      <c r="I207" s="18">
        <v>3373.78674000001</v>
      </c>
      <c r="J207" s="18"/>
      <c r="K207" s="18"/>
      <c r="L207" s="45"/>
      <c r="M207" s="48"/>
      <c r="N207" s="18"/>
      <c r="O207" s="18"/>
      <c r="P207" s="18"/>
      <c r="Q207" s="45"/>
      <c r="R207" s="48"/>
      <c r="S207" s="18"/>
      <c r="T207" s="18"/>
      <c r="U207" s="18"/>
      <c r="V207" s="45"/>
      <c r="W207" s="48">
        <v>29549.215240000001</v>
      </c>
      <c r="X207" s="18">
        <v>7967.0582599999998</v>
      </c>
      <c r="Y207" s="18"/>
      <c r="Z207" s="18"/>
      <c r="AA207" s="45"/>
      <c r="AB207" s="48"/>
      <c r="AC207" s="18"/>
      <c r="AD207" s="18"/>
      <c r="AE207" s="18"/>
      <c r="AF207" s="45"/>
      <c r="AG207" s="48"/>
      <c r="AH207" s="18"/>
      <c r="AI207" s="18"/>
      <c r="AJ207" s="18"/>
      <c r="AK207" s="45"/>
      <c r="AL207" s="48">
        <v>4154.5422200000003</v>
      </c>
      <c r="AM207" s="18">
        <v>0</v>
      </c>
      <c r="AN207" s="18"/>
      <c r="AO207" s="18"/>
      <c r="AP207" s="45"/>
      <c r="AQ207" s="48"/>
      <c r="AR207" s="18"/>
      <c r="AS207" s="18"/>
      <c r="AT207" s="18"/>
      <c r="AU207" s="45"/>
      <c r="AV207" s="48"/>
      <c r="AW207" s="18"/>
      <c r="AX207" s="18"/>
      <c r="AY207" s="18"/>
      <c r="AZ207" s="45"/>
      <c r="BA207" s="48">
        <v>26399.357520000001</v>
      </c>
      <c r="BB207" s="18">
        <v>43983.347500000003</v>
      </c>
      <c r="BC207" s="18"/>
      <c r="BD207" s="18"/>
      <c r="BE207" s="45"/>
      <c r="BF207" s="48"/>
      <c r="BG207" s="18"/>
      <c r="BH207" s="18"/>
      <c r="BI207" s="18"/>
      <c r="BJ207" s="45"/>
      <c r="BK207" s="48"/>
      <c r="BL207" s="18"/>
      <c r="BM207" s="18"/>
      <c r="BN207" s="18"/>
      <c r="BO207" s="45"/>
      <c r="BP207" s="48">
        <v>18192.393179999999</v>
      </c>
      <c r="BQ207" s="18">
        <v>20533.771199999999</v>
      </c>
      <c r="BR207" s="18"/>
      <c r="BS207" s="18"/>
      <c r="BT207" s="45"/>
      <c r="BU207" s="48">
        <v>2920</v>
      </c>
      <c r="BV207" s="18">
        <v>919.36842000000001</v>
      </c>
      <c r="BW207" s="18"/>
      <c r="BX207" s="18"/>
      <c r="BY207" s="45"/>
      <c r="BZ207" s="48"/>
      <c r="CA207" s="18"/>
      <c r="CB207" s="18"/>
      <c r="CC207" s="18"/>
      <c r="CD207" s="45"/>
      <c r="CE207" s="48"/>
      <c r="CF207" s="18"/>
      <c r="CG207" s="18"/>
      <c r="CH207" s="18"/>
      <c r="CI207" s="45"/>
      <c r="CJ207" s="48">
        <v>1007.5829</v>
      </c>
      <c r="CK207" s="18">
        <v>0</v>
      </c>
      <c r="CL207" s="18"/>
      <c r="CM207" s="18"/>
      <c r="CN207" s="45"/>
      <c r="CO207" s="48"/>
      <c r="CP207" s="18"/>
      <c r="CQ207" s="18"/>
      <c r="CR207" s="18"/>
      <c r="CS207" s="45"/>
      <c r="CT207" s="48"/>
      <c r="CU207" s="18"/>
      <c r="CV207" s="18"/>
      <c r="CW207" s="18"/>
      <c r="CX207" s="45"/>
      <c r="CY207" s="48">
        <v>829712.51217</v>
      </c>
      <c r="CZ207" s="18">
        <v>18359.379519999398</v>
      </c>
      <c r="DA207" s="18">
        <v>0</v>
      </c>
      <c r="DB207" s="18">
        <v>0</v>
      </c>
      <c r="DC207" s="45">
        <v>0</v>
      </c>
      <c r="DD207" s="48">
        <v>88426.744909999994</v>
      </c>
      <c r="DE207" s="18">
        <v>285.08699999998498</v>
      </c>
      <c r="DF207" s="18"/>
      <c r="DG207" s="18"/>
      <c r="DH207" s="45"/>
      <c r="DI207" s="48">
        <v>673784.06443000003</v>
      </c>
      <c r="DJ207" s="18">
        <v>4099.1152099993797</v>
      </c>
      <c r="DK207" s="18"/>
      <c r="DL207" s="18"/>
      <c r="DM207" s="45"/>
      <c r="DN207" s="48">
        <v>0</v>
      </c>
      <c r="DO207" s="18">
        <v>1399.9359999999999</v>
      </c>
      <c r="DP207" s="18"/>
      <c r="DQ207" s="18"/>
      <c r="DR207" s="45"/>
      <c r="DS207" s="48">
        <v>5.8</v>
      </c>
      <c r="DT207" s="18">
        <v>356.51519999999999</v>
      </c>
      <c r="DU207" s="18"/>
      <c r="DV207" s="18"/>
      <c r="DW207" s="45"/>
      <c r="DX207" s="48">
        <v>1535.68679</v>
      </c>
      <c r="DY207" s="18">
        <v>19.6536900000001</v>
      </c>
      <c r="DZ207" s="18"/>
      <c r="EA207" s="18"/>
      <c r="EB207" s="45"/>
      <c r="EC207" s="48">
        <v>6157.6959800000004</v>
      </c>
      <c r="ED207" s="18">
        <v>0</v>
      </c>
      <c r="EE207" s="18"/>
      <c r="EF207" s="18"/>
      <c r="EG207" s="45"/>
      <c r="EH207" s="48">
        <v>21156.493460000002</v>
      </c>
      <c r="EI207" s="18">
        <v>1704.1895100000099</v>
      </c>
      <c r="EJ207" s="18"/>
      <c r="EK207" s="18"/>
      <c r="EL207" s="45"/>
      <c r="EM207" s="48">
        <v>3541.7938399999998</v>
      </c>
      <c r="EN207" s="18">
        <v>4750.6209099999996</v>
      </c>
      <c r="EO207" s="18"/>
      <c r="EP207" s="18"/>
      <c r="EQ207" s="45"/>
      <c r="ER207" s="48">
        <v>1025.3</v>
      </c>
      <c r="ES207" s="18">
        <v>510.23379999999997</v>
      </c>
      <c r="ET207" s="18"/>
      <c r="EU207" s="18"/>
      <c r="EV207" s="45"/>
      <c r="EW207" s="48">
        <v>53.734110000000001</v>
      </c>
      <c r="EX207" s="18"/>
      <c r="EY207" s="18"/>
      <c r="EZ207" s="18"/>
      <c r="FA207" s="45"/>
      <c r="FB207" s="48">
        <v>327</v>
      </c>
      <c r="FC207" s="18"/>
      <c r="FD207" s="18"/>
      <c r="FE207" s="18"/>
      <c r="FF207" s="45"/>
      <c r="FG207" s="48">
        <v>3910.0046699999998</v>
      </c>
      <c r="FH207" s="18"/>
      <c r="FI207" s="18"/>
      <c r="FJ207" s="18"/>
      <c r="FK207" s="45"/>
      <c r="FL207" s="48"/>
      <c r="FM207" s="18"/>
      <c r="FN207" s="18"/>
      <c r="FO207" s="18"/>
      <c r="FP207" s="45"/>
      <c r="FQ207" s="48"/>
      <c r="FR207" s="18"/>
      <c r="FS207" s="18"/>
      <c r="FT207" s="18"/>
      <c r="FU207" s="45"/>
      <c r="FV207" s="48">
        <v>29788.19398</v>
      </c>
      <c r="FW207" s="18">
        <v>5234.0282000000097</v>
      </c>
      <c r="FX207" s="18"/>
      <c r="FY207" s="18"/>
      <c r="FZ207" s="45"/>
      <c r="GA207" s="48">
        <v>3007.62635</v>
      </c>
      <c r="GB207" s="18">
        <v>514.52236000000005</v>
      </c>
      <c r="GC207" s="18">
        <v>0</v>
      </c>
      <c r="GD207" s="18">
        <v>0</v>
      </c>
      <c r="GE207" s="45">
        <v>0</v>
      </c>
      <c r="GF207" s="48">
        <v>46.726379999999999</v>
      </c>
      <c r="GG207" s="18">
        <v>0</v>
      </c>
      <c r="GH207" s="18"/>
      <c r="GI207" s="18"/>
      <c r="GJ207" s="45"/>
      <c r="GK207" s="48">
        <v>1734.5229099999999</v>
      </c>
      <c r="GL207" s="18">
        <v>514.52236000000005</v>
      </c>
      <c r="GM207" s="18"/>
      <c r="GN207" s="18"/>
      <c r="GO207" s="45"/>
      <c r="GP207" s="48">
        <v>1226.37706</v>
      </c>
      <c r="GQ207" s="18">
        <v>0</v>
      </c>
      <c r="GR207" s="18"/>
      <c r="GS207" s="18"/>
      <c r="GT207" s="45"/>
      <c r="GU207" s="48">
        <v>11023.30827</v>
      </c>
      <c r="GV207" s="18">
        <v>0</v>
      </c>
      <c r="GW207" s="18">
        <v>0</v>
      </c>
      <c r="GX207" s="18">
        <v>0</v>
      </c>
      <c r="GY207" s="45">
        <v>0</v>
      </c>
      <c r="GZ207" s="48">
        <v>41.462600000000002</v>
      </c>
      <c r="HA207" s="18"/>
      <c r="HB207" s="18"/>
      <c r="HC207" s="18"/>
      <c r="HD207" s="45"/>
      <c r="HE207" s="48">
        <v>10981.845670000001</v>
      </c>
      <c r="HF207" s="18"/>
      <c r="HG207" s="18"/>
      <c r="HH207" s="18"/>
      <c r="HI207" s="45"/>
      <c r="HJ207" s="48"/>
      <c r="HK207" s="18"/>
      <c r="HL207" s="18"/>
      <c r="HM207" s="18"/>
      <c r="HN207" s="45"/>
      <c r="HO207" s="48"/>
      <c r="HP207" s="18"/>
      <c r="HQ207" s="18"/>
      <c r="HR207" s="18"/>
      <c r="HS207" s="45"/>
      <c r="HT207" s="48">
        <v>1011424.61863</v>
      </c>
      <c r="HU207" s="18">
        <v>95651.2339999994</v>
      </c>
      <c r="HV207" s="18">
        <v>0</v>
      </c>
      <c r="HW207" s="18">
        <v>0</v>
      </c>
      <c r="HX207" s="45">
        <v>0</v>
      </c>
      <c r="HY207" s="48">
        <v>0</v>
      </c>
      <c r="HZ207" s="18">
        <v>0</v>
      </c>
      <c r="IA207" s="18">
        <v>0</v>
      </c>
      <c r="IB207" s="18">
        <v>0</v>
      </c>
      <c r="IC207" s="45">
        <v>0</v>
      </c>
      <c r="ID207" s="48">
        <v>1011424.61863</v>
      </c>
      <c r="IE207" s="18">
        <v>95651.2339999994</v>
      </c>
      <c r="IF207" s="18">
        <v>0</v>
      </c>
      <c r="IG207" s="18">
        <v>0</v>
      </c>
      <c r="IH207" s="19">
        <v>0</v>
      </c>
      <c r="II207" s="2"/>
    </row>
    <row r="208" spans="1:243" x14ac:dyDescent="0.25">
      <c r="A208" s="5">
        <v>9</v>
      </c>
      <c r="B208" s="7" t="s">
        <v>62</v>
      </c>
      <c r="C208" s="17">
        <v>77953.56</v>
      </c>
      <c r="D208" s="18">
        <v>51382.81</v>
      </c>
      <c r="E208" s="18">
        <v>0</v>
      </c>
      <c r="F208" s="18">
        <v>0</v>
      </c>
      <c r="G208" s="45">
        <v>0</v>
      </c>
      <c r="H208" s="48">
        <v>40398.379999999997</v>
      </c>
      <c r="I208" s="18">
        <v>3213.58</v>
      </c>
      <c r="J208" s="18"/>
      <c r="K208" s="18"/>
      <c r="L208" s="45"/>
      <c r="M208" s="48"/>
      <c r="N208" s="18"/>
      <c r="O208" s="18"/>
      <c r="P208" s="18"/>
      <c r="Q208" s="45"/>
      <c r="R208" s="48"/>
      <c r="S208" s="18"/>
      <c r="T208" s="18"/>
      <c r="U208" s="18"/>
      <c r="V208" s="45"/>
      <c r="W208" s="48">
        <v>16594.95</v>
      </c>
      <c r="X208" s="18">
        <v>441.03</v>
      </c>
      <c r="Y208" s="18"/>
      <c r="Z208" s="18"/>
      <c r="AA208" s="45"/>
      <c r="AB208" s="48"/>
      <c r="AC208" s="18"/>
      <c r="AD208" s="18"/>
      <c r="AE208" s="18"/>
      <c r="AF208" s="45"/>
      <c r="AG208" s="48"/>
      <c r="AH208" s="18"/>
      <c r="AI208" s="18"/>
      <c r="AJ208" s="18"/>
      <c r="AK208" s="45"/>
      <c r="AL208" s="48">
        <v>3148.37</v>
      </c>
      <c r="AM208" s="18">
        <v>1532.69</v>
      </c>
      <c r="AN208" s="18"/>
      <c r="AO208" s="18"/>
      <c r="AP208" s="45"/>
      <c r="AQ208" s="48"/>
      <c r="AR208" s="18"/>
      <c r="AS208" s="18"/>
      <c r="AT208" s="18"/>
      <c r="AU208" s="45"/>
      <c r="AV208" s="48"/>
      <c r="AW208" s="18"/>
      <c r="AX208" s="18"/>
      <c r="AY208" s="18"/>
      <c r="AZ208" s="45"/>
      <c r="BA208" s="48">
        <v>10422.26</v>
      </c>
      <c r="BB208" s="18">
        <v>22178.560000000001</v>
      </c>
      <c r="BC208" s="18"/>
      <c r="BD208" s="18"/>
      <c r="BE208" s="45"/>
      <c r="BF208" s="48"/>
      <c r="BG208" s="18"/>
      <c r="BH208" s="18"/>
      <c r="BI208" s="18"/>
      <c r="BJ208" s="45"/>
      <c r="BK208" s="48"/>
      <c r="BL208" s="18"/>
      <c r="BM208" s="18"/>
      <c r="BN208" s="18"/>
      <c r="BO208" s="45"/>
      <c r="BP208" s="48">
        <v>3601.71</v>
      </c>
      <c r="BQ208" s="18">
        <v>23310.21</v>
      </c>
      <c r="BR208" s="18"/>
      <c r="BS208" s="18"/>
      <c r="BT208" s="45"/>
      <c r="BU208" s="48">
        <v>290</v>
      </c>
      <c r="BV208" s="18">
        <v>0</v>
      </c>
      <c r="BW208" s="18"/>
      <c r="BX208" s="18"/>
      <c r="BY208" s="45"/>
      <c r="BZ208" s="48"/>
      <c r="CA208" s="18"/>
      <c r="CB208" s="18"/>
      <c r="CC208" s="18"/>
      <c r="CD208" s="45"/>
      <c r="CE208" s="48"/>
      <c r="CF208" s="18"/>
      <c r="CG208" s="18"/>
      <c r="CH208" s="18"/>
      <c r="CI208" s="45"/>
      <c r="CJ208" s="48">
        <v>3497.89</v>
      </c>
      <c r="CK208" s="18">
        <v>706.74</v>
      </c>
      <c r="CL208" s="18"/>
      <c r="CM208" s="18"/>
      <c r="CN208" s="45"/>
      <c r="CO208" s="48"/>
      <c r="CP208" s="18"/>
      <c r="CQ208" s="18"/>
      <c r="CR208" s="18"/>
      <c r="CS208" s="45"/>
      <c r="CT208" s="48"/>
      <c r="CU208" s="18"/>
      <c r="CV208" s="18"/>
      <c r="CW208" s="18"/>
      <c r="CX208" s="45"/>
      <c r="CY208" s="48">
        <v>45753.599999999999</v>
      </c>
      <c r="CZ208" s="18">
        <v>13787.59</v>
      </c>
      <c r="DA208" s="18">
        <v>0</v>
      </c>
      <c r="DB208" s="18">
        <v>0</v>
      </c>
      <c r="DC208" s="45">
        <v>0</v>
      </c>
      <c r="DD208" s="48">
        <v>28988.53</v>
      </c>
      <c r="DE208" s="18">
        <v>1352.57</v>
      </c>
      <c r="DF208" s="18"/>
      <c r="DG208" s="18"/>
      <c r="DH208" s="45"/>
      <c r="DI208" s="48">
        <v>2138.7199999999998</v>
      </c>
      <c r="DJ208" s="18">
        <v>8023.37</v>
      </c>
      <c r="DK208" s="18"/>
      <c r="DL208" s="18"/>
      <c r="DM208" s="45"/>
      <c r="DN208" s="48"/>
      <c r="DO208" s="18"/>
      <c r="DP208" s="18"/>
      <c r="DQ208" s="18"/>
      <c r="DR208" s="45"/>
      <c r="DS208" s="48"/>
      <c r="DT208" s="18"/>
      <c r="DU208" s="18"/>
      <c r="DV208" s="18"/>
      <c r="DW208" s="45"/>
      <c r="DX208" s="48">
        <v>3599.69</v>
      </c>
      <c r="DY208" s="18">
        <v>915.82</v>
      </c>
      <c r="DZ208" s="18"/>
      <c r="EA208" s="18"/>
      <c r="EB208" s="45"/>
      <c r="EC208" s="48"/>
      <c r="ED208" s="18"/>
      <c r="EE208" s="18"/>
      <c r="EF208" s="18"/>
      <c r="EG208" s="45"/>
      <c r="EH208" s="48">
        <v>6437.4</v>
      </c>
      <c r="EI208" s="18">
        <v>71.62</v>
      </c>
      <c r="EJ208" s="18"/>
      <c r="EK208" s="18"/>
      <c r="EL208" s="45"/>
      <c r="EM208" s="48">
        <v>2329.04</v>
      </c>
      <c r="EN208" s="18">
        <v>912.39</v>
      </c>
      <c r="EO208" s="18"/>
      <c r="EP208" s="18"/>
      <c r="EQ208" s="45"/>
      <c r="ER208" s="48">
        <v>95.82</v>
      </c>
      <c r="ES208" s="18">
        <v>0</v>
      </c>
      <c r="ET208" s="18"/>
      <c r="EU208" s="18"/>
      <c r="EV208" s="45"/>
      <c r="EW208" s="48"/>
      <c r="EX208" s="18"/>
      <c r="EY208" s="18"/>
      <c r="EZ208" s="18"/>
      <c r="FA208" s="45"/>
      <c r="FB208" s="48"/>
      <c r="FC208" s="18"/>
      <c r="FD208" s="18"/>
      <c r="FE208" s="18"/>
      <c r="FF208" s="45"/>
      <c r="FG208" s="48">
        <v>249.15</v>
      </c>
      <c r="FH208" s="18">
        <v>191.67</v>
      </c>
      <c r="FI208" s="18"/>
      <c r="FJ208" s="18"/>
      <c r="FK208" s="45"/>
      <c r="FL208" s="48"/>
      <c r="FM208" s="18"/>
      <c r="FN208" s="18"/>
      <c r="FO208" s="18"/>
      <c r="FP208" s="45"/>
      <c r="FQ208" s="48"/>
      <c r="FR208" s="18"/>
      <c r="FS208" s="18"/>
      <c r="FT208" s="18"/>
      <c r="FU208" s="45"/>
      <c r="FV208" s="48">
        <v>1915.25</v>
      </c>
      <c r="FW208" s="18">
        <v>2320.15</v>
      </c>
      <c r="FX208" s="18"/>
      <c r="FY208" s="18"/>
      <c r="FZ208" s="45"/>
      <c r="GA208" s="48">
        <v>21.18</v>
      </c>
      <c r="GB208" s="18">
        <v>0</v>
      </c>
      <c r="GC208" s="18">
        <v>0</v>
      </c>
      <c r="GD208" s="18">
        <v>0</v>
      </c>
      <c r="GE208" s="45">
        <v>0</v>
      </c>
      <c r="GF208" s="48">
        <v>21.18</v>
      </c>
      <c r="GG208" s="18">
        <v>0</v>
      </c>
      <c r="GH208" s="18"/>
      <c r="GI208" s="18"/>
      <c r="GJ208" s="45"/>
      <c r="GK208" s="48"/>
      <c r="GL208" s="18"/>
      <c r="GM208" s="18"/>
      <c r="GN208" s="18"/>
      <c r="GO208" s="45"/>
      <c r="GP208" s="48"/>
      <c r="GQ208" s="18"/>
      <c r="GR208" s="18"/>
      <c r="GS208" s="18"/>
      <c r="GT208" s="45"/>
      <c r="GU208" s="48">
        <v>762</v>
      </c>
      <c r="GV208" s="18">
        <v>0</v>
      </c>
      <c r="GW208" s="18">
        <v>0</v>
      </c>
      <c r="GX208" s="18">
        <v>0</v>
      </c>
      <c r="GY208" s="45">
        <v>0</v>
      </c>
      <c r="GZ208" s="48"/>
      <c r="HA208" s="18"/>
      <c r="HB208" s="18"/>
      <c r="HC208" s="18"/>
      <c r="HD208" s="45"/>
      <c r="HE208" s="48">
        <v>762</v>
      </c>
      <c r="HF208" s="18">
        <v>0</v>
      </c>
      <c r="HG208" s="18"/>
      <c r="HH208" s="18"/>
      <c r="HI208" s="45"/>
      <c r="HJ208" s="48"/>
      <c r="HK208" s="18"/>
      <c r="HL208" s="18"/>
      <c r="HM208" s="18"/>
      <c r="HN208" s="45"/>
      <c r="HO208" s="48"/>
      <c r="HP208" s="18"/>
      <c r="HQ208" s="18"/>
      <c r="HR208" s="18"/>
      <c r="HS208" s="45"/>
      <c r="HT208" s="48">
        <v>124490.34</v>
      </c>
      <c r="HU208" s="18">
        <v>65170.400000000001</v>
      </c>
      <c r="HV208" s="18">
        <v>0</v>
      </c>
      <c r="HW208" s="18">
        <v>0</v>
      </c>
      <c r="HX208" s="45">
        <v>0</v>
      </c>
      <c r="HY208" s="48">
        <v>0</v>
      </c>
      <c r="HZ208" s="18">
        <v>0</v>
      </c>
      <c r="IA208" s="18">
        <v>0</v>
      </c>
      <c r="IB208" s="18">
        <v>0</v>
      </c>
      <c r="IC208" s="45">
        <v>0</v>
      </c>
      <c r="ID208" s="48">
        <v>124490.34</v>
      </c>
      <c r="IE208" s="18">
        <v>65170.400000000001</v>
      </c>
      <c r="IF208" s="18">
        <v>0</v>
      </c>
      <c r="IG208" s="18">
        <v>0</v>
      </c>
      <c r="IH208" s="19">
        <v>0</v>
      </c>
      <c r="II208" s="2"/>
    </row>
    <row r="209" spans="1:243" x14ac:dyDescent="0.25">
      <c r="A209" s="5">
        <v>10</v>
      </c>
      <c r="B209" s="7" t="s">
        <v>63</v>
      </c>
      <c r="C209" s="17">
        <v>4825</v>
      </c>
      <c r="D209" s="18">
        <v>22626</v>
      </c>
      <c r="E209" s="18">
        <v>0</v>
      </c>
      <c r="F209" s="18">
        <v>0</v>
      </c>
      <c r="G209" s="45">
        <v>0</v>
      </c>
      <c r="H209" s="48">
        <v>3767</v>
      </c>
      <c r="I209" s="18">
        <v>2983</v>
      </c>
      <c r="J209" s="18">
        <v>0</v>
      </c>
      <c r="K209" s="18">
        <v>0</v>
      </c>
      <c r="L209" s="45"/>
      <c r="M209" s="48"/>
      <c r="N209" s="18"/>
      <c r="O209" s="18"/>
      <c r="P209" s="18"/>
      <c r="Q209" s="45"/>
      <c r="R209" s="48"/>
      <c r="S209" s="18"/>
      <c r="T209" s="18"/>
      <c r="U209" s="18"/>
      <c r="V209" s="45"/>
      <c r="W209" s="48">
        <v>1058</v>
      </c>
      <c r="X209" s="18">
        <v>0</v>
      </c>
      <c r="Y209" s="18">
        <v>0</v>
      </c>
      <c r="Z209" s="18">
        <v>0</v>
      </c>
      <c r="AA209" s="45"/>
      <c r="AB209" s="48"/>
      <c r="AC209" s="18"/>
      <c r="AD209" s="18"/>
      <c r="AE209" s="18"/>
      <c r="AF209" s="45"/>
      <c r="AG209" s="48"/>
      <c r="AH209" s="18"/>
      <c r="AI209" s="18"/>
      <c r="AJ209" s="18"/>
      <c r="AK209" s="45"/>
      <c r="AL209" s="48">
        <v>0</v>
      </c>
      <c r="AM209" s="18">
        <v>0</v>
      </c>
      <c r="AN209" s="18">
        <v>0</v>
      </c>
      <c r="AO209" s="18">
        <v>0</v>
      </c>
      <c r="AP209" s="45"/>
      <c r="AQ209" s="48"/>
      <c r="AR209" s="18"/>
      <c r="AS209" s="18"/>
      <c r="AT209" s="18"/>
      <c r="AU209" s="45"/>
      <c r="AV209" s="48"/>
      <c r="AW209" s="18"/>
      <c r="AX209" s="18"/>
      <c r="AY209" s="18"/>
      <c r="AZ209" s="45"/>
      <c r="BA209" s="48">
        <v>0</v>
      </c>
      <c r="BB209" s="18">
        <v>10324</v>
      </c>
      <c r="BC209" s="18">
        <v>0</v>
      </c>
      <c r="BD209" s="18">
        <v>0</v>
      </c>
      <c r="BE209" s="45"/>
      <c r="BF209" s="48"/>
      <c r="BG209" s="18"/>
      <c r="BH209" s="18"/>
      <c r="BI209" s="18"/>
      <c r="BJ209" s="45"/>
      <c r="BK209" s="48"/>
      <c r="BL209" s="18"/>
      <c r="BM209" s="18"/>
      <c r="BN209" s="18"/>
      <c r="BO209" s="45"/>
      <c r="BP209" s="48">
        <v>0</v>
      </c>
      <c r="BQ209" s="18">
        <v>9319</v>
      </c>
      <c r="BR209" s="18">
        <v>0</v>
      </c>
      <c r="BS209" s="18">
        <v>0</v>
      </c>
      <c r="BT209" s="45"/>
      <c r="BU209" s="48">
        <v>0</v>
      </c>
      <c r="BV209" s="18">
        <v>0</v>
      </c>
      <c r="BW209" s="18">
        <v>0</v>
      </c>
      <c r="BX209" s="18">
        <v>0</v>
      </c>
      <c r="BY209" s="45"/>
      <c r="BZ209" s="48"/>
      <c r="CA209" s="18"/>
      <c r="CB209" s="18"/>
      <c r="CC209" s="18"/>
      <c r="CD209" s="45"/>
      <c r="CE209" s="48"/>
      <c r="CF209" s="18"/>
      <c r="CG209" s="18"/>
      <c r="CH209" s="18"/>
      <c r="CI209" s="45"/>
      <c r="CJ209" s="48">
        <v>0</v>
      </c>
      <c r="CK209" s="18">
        <v>0</v>
      </c>
      <c r="CL209" s="18">
        <v>0</v>
      </c>
      <c r="CM209" s="18">
        <v>0</v>
      </c>
      <c r="CN209" s="45"/>
      <c r="CO209" s="48"/>
      <c r="CP209" s="18"/>
      <c r="CQ209" s="18"/>
      <c r="CR209" s="18"/>
      <c r="CS209" s="45"/>
      <c r="CT209" s="48"/>
      <c r="CU209" s="18"/>
      <c r="CV209" s="18"/>
      <c r="CW209" s="18"/>
      <c r="CX209" s="45"/>
      <c r="CY209" s="48">
        <v>89720</v>
      </c>
      <c r="CZ209" s="18">
        <v>92384</v>
      </c>
      <c r="DA209" s="18">
        <v>0</v>
      </c>
      <c r="DB209" s="18">
        <v>0</v>
      </c>
      <c r="DC209" s="45">
        <v>0</v>
      </c>
      <c r="DD209" s="48">
        <v>15699</v>
      </c>
      <c r="DE209" s="18">
        <v>0</v>
      </c>
      <c r="DF209" s="18">
        <v>0</v>
      </c>
      <c r="DG209" s="18">
        <v>0</v>
      </c>
      <c r="DH209" s="45"/>
      <c r="DI209" s="48">
        <v>1043</v>
      </c>
      <c r="DJ209" s="18">
        <v>0</v>
      </c>
      <c r="DK209" s="18">
        <v>0</v>
      </c>
      <c r="DL209" s="18">
        <v>0</v>
      </c>
      <c r="DM209" s="45"/>
      <c r="DN209" s="48">
        <v>2019</v>
      </c>
      <c r="DO209" s="18">
        <v>12309</v>
      </c>
      <c r="DP209" s="18">
        <v>0</v>
      </c>
      <c r="DQ209" s="18">
        <v>0</v>
      </c>
      <c r="DR209" s="45"/>
      <c r="DS209" s="48">
        <v>417</v>
      </c>
      <c r="DT209" s="18">
        <v>29032</v>
      </c>
      <c r="DU209" s="18">
        <v>0</v>
      </c>
      <c r="DV209" s="18">
        <v>0</v>
      </c>
      <c r="DW209" s="45"/>
      <c r="DX209" s="48">
        <v>0</v>
      </c>
      <c r="DY209" s="18">
        <v>41434</v>
      </c>
      <c r="DZ209" s="18">
        <v>0</v>
      </c>
      <c r="EA209" s="18">
        <v>0</v>
      </c>
      <c r="EB209" s="45"/>
      <c r="EC209" s="48">
        <v>14540</v>
      </c>
      <c r="ED209" s="18">
        <v>0</v>
      </c>
      <c r="EE209" s="18">
        <v>0</v>
      </c>
      <c r="EF209" s="18">
        <v>0</v>
      </c>
      <c r="EG209" s="45"/>
      <c r="EH209" s="48">
        <v>19290</v>
      </c>
      <c r="EI209" s="18">
        <v>0</v>
      </c>
      <c r="EJ209" s="18">
        <v>0</v>
      </c>
      <c r="EK209" s="18">
        <v>0</v>
      </c>
      <c r="EL209" s="45"/>
      <c r="EM209" s="48">
        <v>3449</v>
      </c>
      <c r="EN209" s="18">
        <v>0</v>
      </c>
      <c r="EO209" s="18">
        <v>0</v>
      </c>
      <c r="EP209" s="18">
        <v>0</v>
      </c>
      <c r="EQ209" s="45"/>
      <c r="ER209" s="48">
        <v>221</v>
      </c>
      <c r="ES209" s="18">
        <v>0</v>
      </c>
      <c r="ET209" s="18">
        <v>0</v>
      </c>
      <c r="EU209" s="18">
        <v>0</v>
      </c>
      <c r="EV209" s="45"/>
      <c r="EW209" s="48"/>
      <c r="EX209" s="18"/>
      <c r="EY209" s="18"/>
      <c r="EZ209" s="18"/>
      <c r="FA209" s="45"/>
      <c r="FB209" s="48"/>
      <c r="FC209" s="18"/>
      <c r="FD209" s="18"/>
      <c r="FE209" s="18"/>
      <c r="FF209" s="45"/>
      <c r="FG209" s="48">
        <v>0</v>
      </c>
      <c r="FH209" s="18">
        <v>822</v>
      </c>
      <c r="FI209" s="18">
        <v>0</v>
      </c>
      <c r="FJ209" s="18">
        <v>0</v>
      </c>
      <c r="FK209" s="45"/>
      <c r="FL209" s="48"/>
      <c r="FM209" s="18"/>
      <c r="FN209" s="18"/>
      <c r="FO209" s="18"/>
      <c r="FP209" s="45"/>
      <c r="FQ209" s="48"/>
      <c r="FR209" s="18"/>
      <c r="FS209" s="18"/>
      <c r="FT209" s="18"/>
      <c r="FU209" s="45"/>
      <c r="FV209" s="48">
        <v>33042</v>
      </c>
      <c r="FW209" s="18">
        <v>8787</v>
      </c>
      <c r="FX209" s="18">
        <v>0</v>
      </c>
      <c r="FY209" s="18">
        <v>0</v>
      </c>
      <c r="FZ209" s="45"/>
      <c r="GA209" s="48">
        <v>0</v>
      </c>
      <c r="GB209" s="18">
        <v>0</v>
      </c>
      <c r="GC209" s="18">
        <v>0</v>
      </c>
      <c r="GD209" s="18">
        <v>0</v>
      </c>
      <c r="GE209" s="45">
        <v>0</v>
      </c>
      <c r="GF209" s="48">
        <v>0</v>
      </c>
      <c r="GG209" s="18">
        <v>0</v>
      </c>
      <c r="GH209" s="18">
        <v>0</v>
      </c>
      <c r="GI209" s="18">
        <v>0</v>
      </c>
      <c r="GJ209" s="45"/>
      <c r="GK209" s="48">
        <v>0</v>
      </c>
      <c r="GL209" s="18">
        <v>0</v>
      </c>
      <c r="GM209" s="18">
        <v>0</v>
      </c>
      <c r="GN209" s="18">
        <v>0</v>
      </c>
      <c r="GO209" s="45"/>
      <c r="GP209" s="48">
        <v>0</v>
      </c>
      <c r="GQ209" s="18">
        <v>0</v>
      </c>
      <c r="GR209" s="18">
        <v>0</v>
      </c>
      <c r="GS209" s="18">
        <v>0</v>
      </c>
      <c r="GT209" s="45"/>
      <c r="GU209" s="48">
        <v>0</v>
      </c>
      <c r="GV209" s="18">
        <v>0</v>
      </c>
      <c r="GW209" s="18">
        <v>0</v>
      </c>
      <c r="GX209" s="18">
        <v>0</v>
      </c>
      <c r="GY209" s="45">
        <v>0</v>
      </c>
      <c r="GZ209" s="48">
        <v>0</v>
      </c>
      <c r="HA209" s="18">
        <v>0</v>
      </c>
      <c r="HB209" s="18">
        <v>0</v>
      </c>
      <c r="HC209" s="18">
        <v>0</v>
      </c>
      <c r="HD209" s="45"/>
      <c r="HE209" s="48">
        <v>0</v>
      </c>
      <c r="HF209" s="18">
        <v>0</v>
      </c>
      <c r="HG209" s="18">
        <v>0</v>
      </c>
      <c r="HH209" s="18">
        <v>0</v>
      </c>
      <c r="HI209" s="45"/>
      <c r="HJ209" s="48">
        <v>0</v>
      </c>
      <c r="HK209" s="18">
        <v>0</v>
      </c>
      <c r="HL209" s="18">
        <v>0</v>
      </c>
      <c r="HM209" s="18">
        <v>0</v>
      </c>
      <c r="HN209" s="45"/>
      <c r="HO209" s="48">
        <v>0</v>
      </c>
      <c r="HP209" s="18">
        <v>1096</v>
      </c>
      <c r="HQ209" s="18">
        <v>0</v>
      </c>
      <c r="HR209" s="18">
        <v>0</v>
      </c>
      <c r="HS209" s="45"/>
      <c r="HT209" s="48">
        <v>94545</v>
      </c>
      <c r="HU209" s="18">
        <v>116106</v>
      </c>
      <c r="HV209" s="18">
        <v>0</v>
      </c>
      <c r="HW209" s="18">
        <v>0</v>
      </c>
      <c r="HX209" s="45">
        <v>0</v>
      </c>
      <c r="HY209" s="48">
        <v>0</v>
      </c>
      <c r="HZ209" s="18">
        <v>0</v>
      </c>
      <c r="IA209" s="18">
        <v>0</v>
      </c>
      <c r="IB209" s="18">
        <v>0</v>
      </c>
      <c r="IC209" s="45">
        <v>0</v>
      </c>
      <c r="ID209" s="48">
        <v>94545</v>
      </c>
      <c r="IE209" s="18">
        <v>116106</v>
      </c>
      <c r="IF209" s="18">
        <v>0</v>
      </c>
      <c r="IG209" s="18">
        <v>0</v>
      </c>
      <c r="IH209" s="19">
        <v>0</v>
      </c>
      <c r="II209" s="2"/>
    </row>
    <row r="210" spans="1:243" x14ac:dyDescent="0.25">
      <c r="A210" s="5">
        <v>11</v>
      </c>
      <c r="B210" s="7" t="s">
        <v>64</v>
      </c>
      <c r="C210" s="17">
        <v>0</v>
      </c>
      <c r="D210" s="18">
        <v>0</v>
      </c>
      <c r="E210" s="18">
        <v>0</v>
      </c>
      <c r="F210" s="18">
        <v>0</v>
      </c>
      <c r="G210" s="45">
        <v>0</v>
      </c>
      <c r="H210" s="48"/>
      <c r="I210" s="18"/>
      <c r="J210" s="18"/>
      <c r="K210" s="18"/>
      <c r="L210" s="45"/>
      <c r="M210" s="48"/>
      <c r="N210" s="18"/>
      <c r="O210" s="18"/>
      <c r="P210" s="18"/>
      <c r="Q210" s="45"/>
      <c r="R210" s="48"/>
      <c r="S210" s="18"/>
      <c r="T210" s="18"/>
      <c r="U210" s="18"/>
      <c r="V210" s="45"/>
      <c r="W210" s="48"/>
      <c r="X210" s="18"/>
      <c r="Y210" s="18"/>
      <c r="Z210" s="18"/>
      <c r="AA210" s="45"/>
      <c r="AB210" s="48"/>
      <c r="AC210" s="18"/>
      <c r="AD210" s="18"/>
      <c r="AE210" s="18"/>
      <c r="AF210" s="45"/>
      <c r="AG210" s="48"/>
      <c r="AH210" s="18"/>
      <c r="AI210" s="18"/>
      <c r="AJ210" s="18"/>
      <c r="AK210" s="45"/>
      <c r="AL210" s="48"/>
      <c r="AM210" s="18"/>
      <c r="AN210" s="18"/>
      <c r="AO210" s="18"/>
      <c r="AP210" s="45"/>
      <c r="AQ210" s="48"/>
      <c r="AR210" s="18"/>
      <c r="AS210" s="18"/>
      <c r="AT210" s="18"/>
      <c r="AU210" s="45"/>
      <c r="AV210" s="48"/>
      <c r="AW210" s="18"/>
      <c r="AX210" s="18"/>
      <c r="AY210" s="18"/>
      <c r="AZ210" s="45"/>
      <c r="BA210" s="48"/>
      <c r="BB210" s="18"/>
      <c r="BC210" s="18"/>
      <c r="BD210" s="18"/>
      <c r="BE210" s="45"/>
      <c r="BF210" s="48"/>
      <c r="BG210" s="18"/>
      <c r="BH210" s="18"/>
      <c r="BI210" s="18"/>
      <c r="BJ210" s="45"/>
      <c r="BK210" s="48"/>
      <c r="BL210" s="18"/>
      <c r="BM210" s="18"/>
      <c r="BN210" s="18"/>
      <c r="BO210" s="45"/>
      <c r="BP210" s="48"/>
      <c r="BQ210" s="18"/>
      <c r="BR210" s="18"/>
      <c r="BS210" s="18"/>
      <c r="BT210" s="45"/>
      <c r="BU210" s="48"/>
      <c r="BV210" s="18"/>
      <c r="BW210" s="18"/>
      <c r="BX210" s="18"/>
      <c r="BY210" s="45"/>
      <c r="BZ210" s="48"/>
      <c r="CA210" s="18"/>
      <c r="CB210" s="18"/>
      <c r="CC210" s="18"/>
      <c r="CD210" s="45"/>
      <c r="CE210" s="48"/>
      <c r="CF210" s="18"/>
      <c r="CG210" s="18"/>
      <c r="CH210" s="18"/>
      <c r="CI210" s="45"/>
      <c r="CJ210" s="48"/>
      <c r="CK210" s="18"/>
      <c r="CL210" s="18"/>
      <c r="CM210" s="18"/>
      <c r="CN210" s="45"/>
      <c r="CO210" s="48"/>
      <c r="CP210" s="18"/>
      <c r="CQ210" s="18"/>
      <c r="CR210" s="18"/>
      <c r="CS210" s="45"/>
      <c r="CT210" s="48"/>
      <c r="CU210" s="18"/>
      <c r="CV210" s="18"/>
      <c r="CW210" s="18"/>
      <c r="CX210" s="45"/>
      <c r="CY210" s="48">
        <v>0</v>
      </c>
      <c r="CZ210" s="18">
        <v>0</v>
      </c>
      <c r="DA210" s="18">
        <v>0</v>
      </c>
      <c r="DB210" s="18">
        <v>0</v>
      </c>
      <c r="DC210" s="45">
        <v>0</v>
      </c>
      <c r="DD210" s="48"/>
      <c r="DE210" s="18"/>
      <c r="DF210" s="18"/>
      <c r="DG210" s="18"/>
      <c r="DH210" s="45"/>
      <c r="DI210" s="48"/>
      <c r="DJ210" s="18"/>
      <c r="DK210" s="18"/>
      <c r="DL210" s="18"/>
      <c r="DM210" s="45"/>
      <c r="DN210" s="48"/>
      <c r="DO210" s="18"/>
      <c r="DP210" s="18"/>
      <c r="DQ210" s="18"/>
      <c r="DR210" s="45"/>
      <c r="DS210" s="48"/>
      <c r="DT210" s="18"/>
      <c r="DU210" s="18"/>
      <c r="DV210" s="18"/>
      <c r="DW210" s="45"/>
      <c r="DX210" s="48"/>
      <c r="DY210" s="18"/>
      <c r="DZ210" s="18"/>
      <c r="EA210" s="18"/>
      <c r="EB210" s="45"/>
      <c r="EC210" s="48"/>
      <c r="ED210" s="18"/>
      <c r="EE210" s="18"/>
      <c r="EF210" s="18"/>
      <c r="EG210" s="45"/>
      <c r="EH210" s="48"/>
      <c r="EI210" s="18"/>
      <c r="EJ210" s="18"/>
      <c r="EK210" s="18"/>
      <c r="EL210" s="45"/>
      <c r="EM210" s="48"/>
      <c r="EN210" s="18"/>
      <c r="EO210" s="18"/>
      <c r="EP210" s="18"/>
      <c r="EQ210" s="45"/>
      <c r="ER210" s="48"/>
      <c r="ES210" s="18"/>
      <c r="ET210" s="18"/>
      <c r="EU210" s="18"/>
      <c r="EV210" s="45"/>
      <c r="EW210" s="48"/>
      <c r="EX210" s="18"/>
      <c r="EY210" s="18"/>
      <c r="EZ210" s="18"/>
      <c r="FA210" s="45"/>
      <c r="FB210" s="48"/>
      <c r="FC210" s="18"/>
      <c r="FD210" s="18"/>
      <c r="FE210" s="18"/>
      <c r="FF210" s="45"/>
      <c r="FG210" s="48"/>
      <c r="FH210" s="18"/>
      <c r="FI210" s="18"/>
      <c r="FJ210" s="18"/>
      <c r="FK210" s="45"/>
      <c r="FL210" s="48"/>
      <c r="FM210" s="18"/>
      <c r="FN210" s="18"/>
      <c r="FO210" s="18"/>
      <c r="FP210" s="45"/>
      <c r="FQ210" s="48"/>
      <c r="FR210" s="18"/>
      <c r="FS210" s="18"/>
      <c r="FT210" s="18"/>
      <c r="FU210" s="45"/>
      <c r="FV210" s="48"/>
      <c r="FW210" s="18"/>
      <c r="FX210" s="18"/>
      <c r="FY210" s="18"/>
      <c r="FZ210" s="45"/>
      <c r="GA210" s="48">
        <v>0</v>
      </c>
      <c r="GB210" s="18">
        <v>0</v>
      </c>
      <c r="GC210" s="18">
        <v>0</v>
      </c>
      <c r="GD210" s="18">
        <v>0</v>
      </c>
      <c r="GE210" s="45">
        <v>0</v>
      </c>
      <c r="GF210" s="48"/>
      <c r="GG210" s="18"/>
      <c r="GH210" s="18"/>
      <c r="GI210" s="18"/>
      <c r="GJ210" s="45"/>
      <c r="GK210" s="48"/>
      <c r="GL210" s="18"/>
      <c r="GM210" s="18"/>
      <c r="GN210" s="18"/>
      <c r="GO210" s="45"/>
      <c r="GP210" s="48"/>
      <c r="GQ210" s="18"/>
      <c r="GR210" s="18"/>
      <c r="GS210" s="18"/>
      <c r="GT210" s="45"/>
      <c r="GU210" s="48">
        <v>0</v>
      </c>
      <c r="GV210" s="18">
        <v>0</v>
      </c>
      <c r="GW210" s="18">
        <v>0</v>
      </c>
      <c r="GX210" s="18">
        <v>0</v>
      </c>
      <c r="GY210" s="45">
        <v>0</v>
      </c>
      <c r="GZ210" s="48"/>
      <c r="HA210" s="18"/>
      <c r="HB210" s="18"/>
      <c r="HC210" s="18"/>
      <c r="HD210" s="45"/>
      <c r="HE210" s="48"/>
      <c r="HF210" s="18"/>
      <c r="HG210" s="18"/>
      <c r="HH210" s="18"/>
      <c r="HI210" s="45"/>
      <c r="HJ210" s="48"/>
      <c r="HK210" s="18"/>
      <c r="HL210" s="18"/>
      <c r="HM210" s="18"/>
      <c r="HN210" s="45"/>
      <c r="HO210" s="48"/>
      <c r="HP210" s="18"/>
      <c r="HQ210" s="18"/>
      <c r="HR210" s="18"/>
      <c r="HS210" s="45"/>
      <c r="HT210" s="48">
        <v>0</v>
      </c>
      <c r="HU210" s="18">
        <v>0</v>
      </c>
      <c r="HV210" s="18">
        <v>0</v>
      </c>
      <c r="HW210" s="18">
        <v>0</v>
      </c>
      <c r="HX210" s="45">
        <v>0</v>
      </c>
      <c r="HY210" s="48">
        <v>0</v>
      </c>
      <c r="HZ210" s="18">
        <v>0</v>
      </c>
      <c r="IA210" s="18">
        <v>0</v>
      </c>
      <c r="IB210" s="18">
        <v>0</v>
      </c>
      <c r="IC210" s="45">
        <v>0</v>
      </c>
      <c r="ID210" s="48">
        <v>0</v>
      </c>
      <c r="IE210" s="18">
        <v>0</v>
      </c>
      <c r="IF210" s="18">
        <v>0</v>
      </c>
      <c r="IG210" s="18">
        <v>0</v>
      </c>
      <c r="IH210" s="19">
        <v>0</v>
      </c>
      <c r="II210" s="2"/>
    </row>
    <row r="211" spans="1:243" x14ac:dyDescent="0.25">
      <c r="A211" s="5">
        <v>12</v>
      </c>
      <c r="B211" s="7" t="s">
        <v>65</v>
      </c>
      <c r="C211" s="17">
        <v>423753.01686000102</v>
      </c>
      <c r="D211" s="18">
        <v>23397.124329999999</v>
      </c>
      <c r="E211" s="18">
        <v>0</v>
      </c>
      <c r="F211" s="18">
        <v>0</v>
      </c>
      <c r="G211" s="45">
        <v>0</v>
      </c>
      <c r="H211" s="48">
        <v>369436.17689000099</v>
      </c>
      <c r="I211" s="18"/>
      <c r="J211" s="18"/>
      <c r="K211" s="18"/>
      <c r="L211" s="45"/>
      <c r="M211" s="48"/>
      <c r="N211" s="18"/>
      <c r="O211" s="18"/>
      <c r="P211" s="18"/>
      <c r="Q211" s="45"/>
      <c r="R211" s="48"/>
      <c r="S211" s="18"/>
      <c r="T211" s="18"/>
      <c r="U211" s="18"/>
      <c r="V211" s="45"/>
      <c r="W211" s="48">
        <v>50205.027049999997</v>
      </c>
      <c r="X211" s="18"/>
      <c r="Y211" s="18"/>
      <c r="Z211" s="18"/>
      <c r="AA211" s="45"/>
      <c r="AB211" s="48"/>
      <c r="AC211" s="18"/>
      <c r="AD211" s="18"/>
      <c r="AE211" s="18"/>
      <c r="AF211" s="45"/>
      <c r="AG211" s="48"/>
      <c r="AH211" s="18"/>
      <c r="AI211" s="18"/>
      <c r="AJ211" s="18"/>
      <c r="AK211" s="45"/>
      <c r="AL211" s="48">
        <v>4111.8129200000003</v>
      </c>
      <c r="AM211" s="18"/>
      <c r="AN211" s="18"/>
      <c r="AO211" s="18"/>
      <c r="AP211" s="45"/>
      <c r="AQ211" s="48"/>
      <c r="AR211" s="18"/>
      <c r="AS211" s="18"/>
      <c r="AT211" s="18"/>
      <c r="AU211" s="45"/>
      <c r="AV211" s="48"/>
      <c r="AW211" s="18"/>
      <c r="AX211" s="18"/>
      <c r="AY211" s="18"/>
      <c r="AZ211" s="45"/>
      <c r="BA211" s="48"/>
      <c r="BB211" s="18">
        <v>21911.06222</v>
      </c>
      <c r="BC211" s="18"/>
      <c r="BD211" s="18"/>
      <c r="BE211" s="45"/>
      <c r="BF211" s="48"/>
      <c r="BG211" s="18"/>
      <c r="BH211" s="18"/>
      <c r="BI211" s="18"/>
      <c r="BJ211" s="45"/>
      <c r="BK211" s="48"/>
      <c r="BL211" s="18"/>
      <c r="BM211" s="18"/>
      <c r="BN211" s="18"/>
      <c r="BO211" s="45"/>
      <c r="BP211" s="48"/>
      <c r="BQ211" s="18"/>
      <c r="BR211" s="18"/>
      <c r="BS211" s="18"/>
      <c r="BT211" s="45"/>
      <c r="BU211" s="48"/>
      <c r="BV211" s="18">
        <v>1486.0621100000001</v>
      </c>
      <c r="BW211" s="18"/>
      <c r="BX211" s="18"/>
      <c r="BY211" s="45"/>
      <c r="BZ211" s="48"/>
      <c r="CA211" s="18"/>
      <c r="CB211" s="18"/>
      <c r="CC211" s="18"/>
      <c r="CD211" s="45"/>
      <c r="CE211" s="48"/>
      <c r="CF211" s="18"/>
      <c r="CG211" s="18"/>
      <c r="CH211" s="18"/>
      <c r="CI211" s="45"/>
      <c r="CJ211" s="48"/>
      <c r="CK211" s="18"/>
      <c r="CL211" s="18"/>
      <c r="CM211" s="18"/>
      <c r="CN211" s="45"/>
      <c r="CO211" s="48"/>
      <c r="CP211" s="18"/>
      <c r="CQ211" s="18"/>
      <c r="CR211" s="18"/>
      <c r="CS211" s="45"/>
      <c r="CT211" s="48"/>
      <c r="CU211" s="18"/>
      <c r="CV211" s="18"/>
      <c r="CW211" s="18"/>
      <c r="CX211" s="45"/>
      <c r="CY211" s="48">
        <v>0</v>
      </c>
      <c r="CZ211" s="18">
        <v>0</v>
      </c>
      <c r="DA211" s="18">
        <v>0</v>
      </c>
      <c r="DB211" s="18">
        <v>0</v>
      </c>
      <c r="DC211" s="45">
        <v>0</v>
      </c>
      <c r="DD211" s="48"/>
      <c r="DE211" s="18"/>
      <c r="DF211" s="18"/>
      <c r="DG211" s="18"/>
      <c r="DH211" s="45"/>
      <c r="DI211" s="48"/>
      <c r="DJ211" s="18"/>
      <c r="DK211" s="18"/>
      <c r="DL211" s="18"/>
      <c r="DM211" s="45"/>
      <c r="DN211" s="48"/>
      <c r="DO211" s="18"/>
      <c r="DP211" s="18"/>
      <c r="DQ211" s="18"/>
      <c r="DR211" s="45"/>
      <c r="DS211" s="48"/>
      <c r="DT211" s="18"/>
      <c r="DU211" s="18"/>
      <c r="DV211" s="18"/>
      <c r="DW211" s="45"/>
      <c r="DX211" s="48"/>
      <c r="DY211" s="18"/>
      <c r="DZ211" s="18"/>
      <c r="EA211" s="18"/>
      <c r="EB211" s="45"/>
      <c r="EC211" s="48"/>
      <c r="ED211" s="18"/>
      <c r="EE211" s="18"/>
      <c r="EF211" s="18"/>
      <c r="EG211" s="45"/>
      <c r="EH211" s="48"/>
      <c r="EI211" s="18"/>
      <c r="EJ211" s="18"/>
      <c r="EK211" s="18"/>
      <c r="EL211" s="45"/>
      <c r="EM211" s="48"/>
      <c r="EN211" s="18"/>
      <c r="EO211" s="18"/>
      <c r="EP211" s="18"/>
      <c r="EQ211" s="45"/>
      <c r="ER211" s="48"/>
      <c r="ES211" s="18"/>
      <c r="ET211" s="18"/>
      <c r="EU211" s="18"/>
      <c r="EV211" s="45"/>
      <c r="EW211" s="48"/>
      <c r="EX211" s="18"/>
      <c r="EY211" s="18"/>
      <c r="EZ211" s="18"/>
      <c r="FA211" s="45"/>
      <c r="FB211" s="48"/>
      <c r="FC211" s="18"/>
      <c r="FD211" s="18"/>
      <c r="FE211" s="18"/>
      <c r="FF211" s="45"/>
      <c r="FG211" s="48"/>
      <c r="FH211" s="18"/>
      <c r="FI211" s="18"/>
      <c r="FJ211" s="18"/>
      <c r="FK211" s="45"/>
      <c r="FL211" s="48"/>
      <c r="FM211" s="18"/>
      <c r="FN211" s="18"/>
      <c r="FO211" s="18"/>
      <c r="FP211" s="45"/>
      <c r="FQ211" s="48"/>
      <c r="FR211" s="18"/>
      <c r="FS211" s="18"/>
      <c r="FT211" s="18"/>
      <c r="FU211" s="45"/>
      <c r="FV211" s="48"/>
      <c r="FW211" s="18"/>
      <c r="FX211" s="18"/>
      <c r="FY211" s="18"/>
      <c r="FZ211" s="45"/>
      <c r="GA211" s="48">
        <v>0</v>
      </c>
      <c r="GB211" s="18">
        <v>0</v>
      </c>
      <c r="GC211" s="18">
        <v>0</v>
      </c>
      <c r="GD211" s="18">
        <v>0</v>
      </c>
      <c r="GE211" s="45">
        <v>0</v>
      </c>
      <c r="GF211" s="48"/>
      <c r="GG211" s="18"/>
      <c r="GH211" s="18"/>
      <c r="GI211" s="18"/>
      <c r="GJ211" s="45"/>
      <c r="GK211" s="48"/>
      <c r="GL211" s="18"/>
      <c r="GM211" s="18"/>
      <c r="GN211" s="18"/>
      <c r="GO211" s="45"/>
      <c r="GP211" s="48"/>
      <c r="GQ211" s="18"/>
      <c r="GR211" s="18"/>
      <c r="GS211" s="18"/>
      <c r="GT211" s="45"/>
      <c r="GU211" s="48">
        <v>0</v>
      </c>
      <c r="GV211" s="18">
        <v>0</v>
      </c>
      <c r="GW211" s="18">
        <v>0</v>
      </c>
      <c r="GX211" s="18">
        <v>0</v>
      </c>
      <c r="GY211" s="45">
        <v>0</v>
      </c>
      <c r="GZ211" s="48"/>
      <c r="HA211" s="18"/>
      <c r="HB211" s="18"/>
      <c r="HC211" s="18"/>
      <c r="HD211" s="45"/>
      <c r="HE211" s="48"/>
      <c r="HF211" s="18"/>
      <c r="HG211" s="18"/>
      <c r="HH211" s="18"/>
      <c r="HI211" s="45"/>
      <c r="HJ211" s="48"/>
      <c r="HK211" s="18"/>
      <c r="HL211" s="18"/>
      <c r="HM211" s="18"/>
      <c r="HN211" s="45"/>
      <c r="HO211" s="48"/>
      <c r="HP211" s="18"/>
      <c r="HQ211" s="18"/>
      <c r="HR211" s="18"/>
      <c r="HS211" s="45"/>
      <c r="HT211" s="48">
        <v>423753.01686000102</v>
      </c>
      <c r="HU211" s="18">
        <v>23397.124329999999</v>
      </c>
      <c r="HV211" s="18">
        <v>0</v>
      </c>
      <c r="HW211" s="18">
        <v>0</v>
      </c>
      <c r="HX211" s="45">
        <v>0</v>
      </c>
      <c r="HY211" s="48">
        <v>0</v>
      </c>
      <c r="HZ211" s="18">
        <v>0</v>
      </c>
      <c r="IA211" s="18">
        <v>0</v>
      </c>
      <c r="IB211" s="18">
        <v>0</v>
      </c>
      <c r="IC211" s="45">
        <v>0</v>
      </c>
      <c r="ID211" s="48">
        <v>423753.01686000102</v>
      </c>
      <c r="IE211" s="18">
        <v>23397.124329999999</v>
      </c>
      <c r="IF211" s="18">
        <v>0</v>
      </c>
      <c r="IG211" s="18">
        <v>0</v>
      </c>
      <c r="IH211" s="19">
        <v>0</v>
      </c>
      <c r="II211" s="2"/>
    </row>
    <row r="212" spans="1:243" x14ac:dyDescent="0.25">
      <c r="A212" s="5">
        <v>13</v>
      </c>
      <c r="B212" s="7" t="s">
        <v>66</v>
      </c>
      <c r="C212" s="17">
        <v>0</v>
      </c>
      <c r="D212" s="18">
        <v>0</v>
      </c>
      <c r="E212" s="18">
        <v>0</v>
      </c>
      <c r="F212" s="18">
        <v>0</v>
      </c>
      <c r="G212" s="45">
        <v>0</v>
      </c>
      <c r="H212" s="48"/>
      <c r="I212" s="18"/>
      <c r="J212" s="18"/>
      <c r="K212" s="18"/>
      <c r="L212" s="45"/>
      <c r="M212" s="48"/>
      <c r="N212" s="18"/>
      <c r="O212" s="18"/>
      <c r="P212" s="18"/>
      <c r="Q212" s="45"/>
      <c r="R212" s="48"/>
      <c r="S212" s="18"/>
      <c r="T212" s="18"/>
      <c r="U212" s="18"/>
      <c r="V212" s="45"/>
      <c r="W212" s="48"/>
      <c r="X212" s="18"/>
      <c r="Y212" s="18"/>
      <c r="Z212" s="18"/>
      <c r="AA212" s="45"/>
      <c r="AB212" s="48"/>
      <c r="AC212" s="18"/>
      <c r="AD212" s="18"/>
      <c r="AE212" s="18"/>
      <c r="AF212" s="45"/>
      <c r="AG212" s="48"/>
      <c r="AH212" s="18"/>
      <c r="AI212" s="18"/>
      <c r="AJ212" s="18"/>
      <c r="AK212" s="45"/>
      <c r="AL212" s="48"/>
      <c r="AM212" s="18"/>
      <c r="AN212" s="18"/>
      <c r="AO212" s="18"/>
      <c r="AP212" s="45"/>
      <c r="AQ212" s="48"/>
      <c r="AR212" s="18"/>
      <c r="AS212" s="18"/>
      <c r="AT212" s="18"/>
      <c r="AU212" s="45"/>
      <c r="AV212" s="48"/>
      <c r="AW212" s="18"/>
      <c r="AX212" s="18"/>
      <c r="AY212" s="18"/>
      <c r="AZ212" s="45"/>
      <c r="BA212" s="48"/>
      <c r="BB212" s="18"/>
      <c r="BC212" s="18"/>
      <c r="BD212" s="18"/>
      <c r="BE212" s="45"/>
      <c r="BF212" s="48"/>
      <c r="BG212" s="18"/>
      <c r="BH212" s="18"/>
      <c r="BI212" s="18"/>
      <c r="BJ212" s="45"/>
      <c r="BK212" s="48"/>
      <c r="BL212" s="18"/>
      <c r="BM212" s="18"/>
      <c r="BN212" s="18"/>
      <c r="BO212" s="45"/>
      <c r="BP212" s="48"/>
      <c r="BQ212" s="18"/>
      <c r="BR212" s="18"/>
      <c r="BS212" s="18"/>
      <c r="BT212" s="45"/>
      <c r="BU212" s="48"/>
      <c r="BV212" s="18"/>
      <c r="BW212" s="18"/>
      <c r="BX212" s="18"/>
      <c r="BY212" s="45"/>
      <c r="BZ212" s="48"/>
      <c r="CA212" s="18"/>
      <c r="CB212" s="18"/>
      <c r="CC212" s="18"/>
      <c r="CD212" s="45"/>
      <c r="CE212" s="48"/>
      <c r="CF212" s="18"/>
      <c r="CG212" s="18"/>
      <c r="CH212" s="18"/>
      <c r="CI212" s="45"/>
      <c r="CJ212" s="48"/>
      <c r="CK212" s="18"/>
      <c r="CL212" s="18"/>
      <c r="CM212" s="18"/>
      <c r="CN212" s="45"/>
      <c r="CO212" s="48"/>
      <c r="CP212" s="18"/>
      <c r="CQ212" s="18"/>
      <c r="CR212" s="18"/>
      <c r="CS212" s="45"/>
      <c r="CT212" s="48"/>
      <c r="CU212" s="18"/>
      <c r="CV212" s="18"/>
      <c r="CW212" s="18"/>
      <c r="CX212" s="45"/>
      <c r="CY212" s="48">
        <v>0</v>
      </c>
      <c r="CZ212" s="18">
        <v>0</v>
      </c>
      <c r="DA212" s="18">
        <v>0</v>
      </c>
      <c r="DB212" s="18">
        <v>0</v>
      </c>
      <c r="DC212" s="45">
        <v>0</v>
      </c>
      <c r="DD212" s="48"/>
      <c r="DE212" s="18"/>
      <c r="DF212" s="18"/>
      <c r="DG212" s="18"/>
      <c r="DH212" s="45"/>
      <c r="DI212" s="48"/>
      <c r="DJ212" s="18"/>
      <c r="DK212" s="18"/>
      <c r="DL212" s="18"/>
      <c r="DM212" s="45"/>
      <c r="DN212" s="48"/>
      <c r="DO212" s="18"/>
      <c r="DP212" s="18"/>
      <c r="DQ212" s="18"/>
      <c r="DR212" s="45"/>
      <c r="DS212" s="48"/>
      <c r="DT212" s="18"/>
      <c r="DU212" s="18"/>
      <c r="DV212" s="18"/>
      <c r="DW212" s="45"/>
      <c r="DX212" s="48"/>
      <c r="DY212" s="18"/>
      <c r="DZ212" s="18"/>
      <c r="EA212" s="18"/>
      <c r="EB212" s="45"/>
      <c r="EC212" s="48"/>
      <c r="ED212" s="18"/>
      <c r="EE212" s="18"/>
      <c r="EF212" s="18"/>
      <c r="EG212" s="45"/>
      <c r="EH212" s="48"/>
      <c r="EI212" s="18"/>
      <c r="EJ212" s="18"/>
      <c r="EK212" s="18"/>
      <c r="EL212" s="45"/>
      <c r="EM212" s="48"/>
      <c r="EN212" s="18"/>
      <c r="EO212" s="18"/>
      <c r="EP212" s="18"/>
      <c r="EQ212" s="45"/>
      <c r="ER212" s="48"/>
      <c r="ES212" s="18"/>
      <c r="ET212" s="18"/>
      <c r="EU212" s="18"/>
      <c r="EV212" s="45"/>
      <c r="EW212" s="48"/>
      <c r="EX212" s="18"/>
      <c r="EY212" s="18"/>
      <c r="EZ212" s="18"/>
      <c r="FA212" s="45"/>
      <c r="FB212" s="48"/>
      <c r="FC212" s="18"/>
      <c r="FD212" s="18"/>
      <c r="FE212" s="18"/>
      <c r="FF212" s="45"/>
      <c r="FG212" s="48"/>
      <c r="FH212" s="18"/>
      <c r="FI212" s="18"/>
      <c r="FJ212" s="18"/>
      <c r="FK212" s="45"/>
      <c r="FL212" s="48"/>
      <c r="FM212" s="18"/>
      <c r="FN212" s="18"/>
      <c r="FO212" s="18"/>
      <c r="FP212" s="45"/>
      <c r="FQ212" s="48"/>
      <c r="FR212" s="18"/>
      <c r="FS212" s="18"/>
      <c r="FT212" s="18"/>
      <c r="FU212" s="45"/>
      <c r="FV212" s="48"/>
      <c r="FW212" s="18"/>
      <c r="FX212" s="18"/>
      <c r="FY212" s="18"/>
      <c r="FZ212" s="45"/>
      <c r="GA212" s="48">
        <v>0</v>
      </c>
      <c r="GB212" s="18">
        <v>0</v>
      </c>
      <c r="GC212" s="18">
        <v>0</v>
      </c>
      <c r="GD212" s="18">
        <v>0</v>
      </c>
      <c r="GE212" s="45">
        <v>0</v>
      </c>
      <c r="GF212" s="48"/>
      <c r="GG212" s="18"/>
      <c r="GH212" s="18"/>
      <c r="GI212" s="18"/>
      <c r="GJ212" s="45"/>
      <c r="GK212" s="48"/>
      <c r="GL212" s="18"/>
      <c r="GM212" s="18"/>
      <c r="GN212" s="18"/>
      <c r="GO212" s="45"/>
      <c r="GP212" s="48"/>
      <c r="GQ212" s="18"/>
      <c r="GR212" s="18"/>
      <c r="GS212" s="18"/>
      <c r="GT212" s="45"/>
      <c r="GU212" s="48">
        <v>0</v>
      </c>
      <c r="GV212" s="18">
        <v>0</v>
      </c>
      <c r="GW212" s="18">
        <v>0</v>
      </c>
      <c r="GX212" s="18">
        <v>0</v>
      </c>
      <c r="GY212" s="45">
        <v>0</v>
      </c>
      <c r="GZ212" s="48"/>
      <c r="HA212" s="18"/>
      <c r="HB212" s="18"/>
      <c r="HC212" s="18"/>
      <c r="HD212" s="45"/>
      <c r="HE212" s="48"/>
      <c r="HF212" s="18"/>
      <c r="HG212" s="18"/>
      <c r="HH212" s="18"/>
      <c r="HI212" s="45"/>
      <c r="HJ212" s="48"/>
      <c r="HK212" s="18"/>
      <c r="HL212" s="18"/>
      <c r="HM212" s="18"/>
      <c r="HN212" s="45"/>
      <c r="HO212" s="48"/>
      <c r="HP212" s="18"/>
      <c r="HQ212" s="18"/>
      <c r="HR212" s="18"/>
      <c r="HS212" s="45"/>
      <c r="HT212" s="48">
        <v>0</v>
      </c>
      <c r="HU212" s="18">
        <v>0</v>
      </c>
      <c r="HV212" s="18">
        <v>0</v>
      </c>
      <c r="HW212" s="18">
        <v>0</v>
      </c>
      <c r="HX212" s="45">
        <v>0</v>
      </c>
      <c r="HY212" s="48">
        <v>0</v>
      </c>
      <c r="HZ212" s="18">
        <v>0</v>
      </c>
      <c r="IA212" s="18">
        <v>0</v>
      </c>
      <c r="IB212" s="18">
        <v>0</v>
      </c>
      <c r="IC212" s="45">
        <v>0</v>
      </c>
      <c r="ID212" s="48">
        <v>0</v>
      </c>
      <c r="IE212" s="18">
        <v>0</v>
      </c>
      <c r="IF212" s="18">
        <v>0</v>
      </c>
      <c r="IG212" s="18">
        <v>0</v>
      </c>
      <c r="IH212" s="19">
        <v>0</v>
      </c>
      <c r="II212" s="2"/>
    </row>
    <row r="213" spans="1:243" x14ac:dyDescent="0.25">
      <c r="A213" s="5">
        <v>14</v>
      </c>
      <c r="B213" s="7" t="s">
        <v>67</v>
      </c>
      <c r="C213" s="17">
        <v>76886.829769999997</v>
      </c>
      <c r="D213" s="18">
        <v>85857.752583412002</v>
      </c>
      <c r="E213" s="18">
        <v>0</v>
      </c>
      <c r="F213" s="18">
        <v>0</v>
      </c>
      <c r="G213" s="45">
        <v>0</v>
      </c>
      <c r="H213" s="48">
        <v>39799.821989999997</v>
      </c>
      <c r="I213" s="18"/>
      <c r="J213" s="18"/>
      <c r="K213" s="18"/>
      <c r="L213" s="45"/>
      <c r="M213" s="48">
        <v>196.49</v>
      </c>
      <c r="N213" s="18"/>
      <c r="O213" s="18"/>
      <c r="P213" s="18"/>
      <c r="Q213" s="45"/>
      <c r="R213" s="48">
        <v>1720.7861399999999</v>
      </c>
      <c r="S213" s="18"/>
      <c r="T213" s="18"/>
      <c r="U213" s="18"/>
      <c r="V213" s="45"/>
      <c r="W213" s="48"/>
      <c r="X213" s="18"/>
      <c r="Y213" s="18"/>
      <c r="Z213" s="18"/>
      <c r="AA213" s="45"/>
      <c r="AB213" s="48"/>
      <c r="AC213" s="18"/>
      <c r="AD213" s="18"/>
      <c r="AE213" s="18"/>
      <c r="AF213" s="45"/>
      <c r="AG213" s="48"/>
      <c r="AH213" s="18"/>
      <c r="AI213" s="18"/>
      <c r="AJ213" s="18"/>
      <c r="AK213" s="45"/>
      <c r="AL213" s="48">
        <v>13431.78975</v>
      </c>
      <c r="AM213" s="18">
        <v>5665.8071657</v>
      </c>
      <c r="AN213" s="18"/>
      <c r="AO213" s="18"/>
      <c r="AP213" s="45"/>
      <c r="AQ213" s="48"/>
      <c r="AR213" s="18"/>
      <c r="AS213" s="18"/>
      <c r="AT213" s="18"/>
      <c r="AU213" s="45"/>
      <c r="AV213" s="48"/>
      <c r="AW213" s="18"/>
      <c r="AX213" s="18"/>
      <c r="AY213" s="18"/>
      <c r="AZ213" s="45"/>
      <c r="BA213" s="48">
        <v>6254.2637199999999</v>
      </c>
      <c r="BB213" s="18">
        <v>56255.443831215998</v>
      </c>
      <c r="BC213" s="18"/>
      <c r="BD213" s="18"/>
      <c r="BE213" s="45"/>
      <c r="BF213" s="48"/>
      <c r="BG213" s="18"/>
      <c r="BH213" s="18"/>
      <c r="BI213" s="18"/>
      <c r="BJ213" s="45"/>
      <c r="BK213" s="48"/>
      <c r="BL213" s="18"/>
      <c r="BM213" s="18"/>
      <c r="BN213" s="18"/>
      <c r="BO213" s="45"/>
      <c r="BP213" s="48">
        <v>9481.0501600000007</v>
      </c>
      <c r="BQ213" s="18">
        <v>23417.897916496</v>
      </c>
      <c r="BR213" s="18"/>
      <c r="BS213" s="18"/>
      <c r="BT213" s="45"/>
      <c r="BU213" s="48">
        <v>6688.2301900000002</v>
      </c>
      <c r="BV213" s="18">
        <v>518.60366999999997</v>
      </c>
      <c r="BW213" s="18"/>
      <c r="BX213" s="18"/>
      <c r="BY213" s="45"/>
      <c r="BZ213" s="48"/>
      <c r="CA213" s="18"/>
      <c r="CB213" s="18"/>
      <c r="CC213" s="18"/>
      <c r="CD213" s="45"/>
      <c r="CE213" s="48"/>
      <c r="CF213" s="18"/>
      <c r="CG213" s="18"/>
      <c r="CH213" s="18"/>
      <c r="CI213" s="45"/>
      <c r="CJ213" s="48">
        <v>1231.6739600000001</v>
      </c>
      <c r="CK213" s="18"/>
      <c r="CL213" s="18"/>
      <c r="CM213" s="18"/>
      <c r="CN213" s="45"/>
      <c r="CO213" s="48"/>
      <c r="CP213" s="18"/>
      <c r="CQ213" s="18"/>
      <c r="CR213" s="18"/>
      <c r="CS213" s="45"/>
      <c r="CT213" s="48"/>
      <c r="CU213" s="18"/>
      <c r="CV213" s="18"/>
      <c r="CW213" s="18"/>
      <c r="CX213" s="45"/>
      <c r="CY213" s="48">
        <v>367620.62501999998</v>
      </c>
      <c r="CZ213" s="18">
        <v>52781.753892792003</v>
      </c>
      <c r="DA213" s="18">
        <v>0</v>
      </c>
      <c r="DB213" s="18">
        <v>0</v>
      </c>
      <c r="DC213" s="45">
        <v>0</v>
      </c>
      <c r="DD213" s="48">
        <v>23521.63149</v>
      </c>
      <c r="DE213" s="18">
        <v>15859.232760000001</v>
      </c>
      <c r="DF213" s="18"/>
      <c r="DG213" s="18"/>
      <c r="DH213" s="45"/>
      <c r="DI213" s="48">
        <v>4477.8102699999999</v>
      </c>
      <c r="DJ213" s="18">
        <v>734.33249999999998</v>
      </c>
      <c r="DK213" s="18"/>
      <c r="DL213" s="18"/>
      <c r="DM213" s="45"/>
      <c r="DN213" s="48">
        <v>15232.22818</v>
      </c>
      <c r="DO213" s="18">
        <v>2240.1041500000001</v>
      </c>
      <c r="DP213" s="18"/>
      <c r="DQ213" s="18"/>
      <c r="DR213" s="45"/>
      <c r="DS213" s="48">
        <v>19547.09836</v>
      </c>
      <c r="DT213" s="18">
        <v>5667.4790301339999</v>
      </c>
      <c r="DU213" s="18"/>
      <c r="DV213" s="18"/>
      <c r="DW213" s="45"/>
      <c r="DX213" s="48">
        <v>36203.752589999996</v>
      </c>
      <c r="DY213" s="18">
        <v>5635.2845559159996</v>
      </c>
      <c r="DZ213" s="18"/>
      <c r="EA213" s="18"/>
      <c r="EB213" s="45"/>
      <c r="EC213" s="48">
        <v>17231.197039999999</v>
      </c>
      <c r="ED213" s="18">
        <v>7359.8613296499998</v>
      </c>
      <c r="EE213" s="18"/>
      <c r="EF213" s="18"/>
      <c r="EG213" s="45"/>
      <c r="EH213" s="48">
        <v>218440.52626000001</v>
      </c>
      <c r="EI213" s="18">
        <v>3120.3924225000001</v>
      </c>
      <c r="EJ213" s="18"/>
      <c r="EK213" s="18"/>
      <c r="EL213" s="45"/>
      <c r="EM213" s="48">
        <v>520.78501000000006</v>
      </c>
      <c r="EN213" s="18">
        <v>0</v>
      </c>
      <c r="EO213" s="18"/>
      <c r="EP213" s="18"/>
      <c r="EQ213" s="45"/>
      <c r="ER213" s="48">
        <v>926.22337000000005</v>
      </c>
      <c r="ES213" s="18">
        <v>835.11489600000004</v>
      </c>
      <c r="ET213" s="18"/>
      <c r="EU213" s="18"/>
      <c r="EV213" s="45"/>
      <c r="EW213" s="48"/>
      <c r="EX213" s="18"/>
      <c r="EY213" s="18"/>
      <c r="EZ213" s="18"/>
      <c r="FA213" s="45"/>
      <c r="FB213" s="48"/>
      <c r="FC213" s="18"/>
      <c r="FD213" s="18"/>
      <c r="FE213" s="18"/>
      <c r="FF213" s="45"/>
      <c r="FG213" s="48">
        <v>6723.1683899999998</v>
      </c>
      <c r="FH213" s="18">
        <v>5718.6247876919997</v>
      </c>
      <c r="FI213" s="18"/>
      <c r="FJ213" s="18"/>
      <c r="FK213" s="45"/>
      <c r="FL213" s="48"/>
      <c r="FM213" s="18"/>
      <c r="FN213" s="18"/>
      <c r="FO213" s="18"/>
      <c r="FP213" s="45"/>
      <c r="FQ213" s="48"/>
      <c r="FR213" s="18"/>
      <c r="FS213" s="18"/>
      <c r="FT213" s="18"/>
      <c r="FU213" s="45"/>
      <c r="FV213" s="48">
        <v>24796.20406</v>
      </c>
      <c r="FW213" s="18">
        <v>5611.3274609</v>
      </c>
      <c r="FX213" s="18"/>
      <c r="FY213" s="18"/>
      <c r="FZ213" s="45"/>
      <c r="GA213" s="48">
        <v>1490.2431899999999</v>
      </c>
      <c r="GB213" s="18">
        <v>0</v>
      </c>
      <c r="GC213" s="18">
        <v>0</v>
      </c>
      <c r="GD213" s="18">
        <v>0</v>
      </c>
      <c r="GE213" s="45">
        <v>0</v>
      </c>
      <c r="GF213" s="48">
        <v>1490.2431899999999</v>
      </c>
      <c r="GG213" s="18"/>
      <c r="GH213" s="18"/>
      <c r="GI213" s="18"/>
      <c r="GJ213" s="45"/>
      <c r="GK213" s="48"/>
      <c r="GL213" s="18"/>
      <c r="GM213" s="18"/>
      <c r="GN213" s="18"/>
      <c r="GO213" s="45"/>
      <c r="GP213" s="48"/>
      <c r="GQ213" s="18"/>
      <c r="GR213" s="18"/>
      <c r="GS213" s="18"/>
      <c r="GT213" s="45"/>
      <c r="GU213" s="48">
        <v>2990.3643499999998</v>
      </c>
      <c r="GV213" s="18">
        <v>0</v>
      </c>
      <c r="GW213" s="18">
        <v>0</v>
      </c>
      <c r="GX213" s="18">
        <v>0</v>
      </c>
      <c r="GY213" s="45">
        <v>0</v>
      </c>
      <c r="GZ213" s="48">
        <v>2169.5482000000002</v>
      </c>
      <c r="HA213" s="18"/>
      <c r="HB213" s="18"/>
      <c r="HC213" s="18"/>
      <c r="HD213" s="45"/>
      <c r="HE213" s="48">
        <v>820.81614999999999</v>
      </c>
      <c r="HF213" s="18"/>
      <c r="HG213" s="18"/>
      <c r="HH213" s="18"/>
      <c r="HI213" s="45"/>
      <c r="HJ213" s="48"/>
      <c r="HK213" s="18"/>
      <c r="HL213" s="18"/>
      <c r="HM213" s="18"/>
      <c r="HN213" s="45"/>
      <c r="HO213" s="48">
        <v>17252.404490000001</v>
      </c>
      <c r="HP213" s="18">
        <v>3852.8250060400001</v>
      </c>
      <c r="HQ213" s="18"/>
      <c r="HR213" s="18"/>
      <c r="HS213" s="45"/>
      <c r="HT213" s="48">
        <v>466240.46681999997</v>
      </c>
      <c r="HU213" s="18">
        <v>142492.33148224399</v>
      </c>
      <c r="HV213" s="18">
        <v>0</v>
      </c>
      <c r="HW213" s="18">
        <v>0</v>
      </c>
      <c r="HX213" s="45">
        <v>0</v>
      </c>
      <c r="HY213" s="48">
        <v>11730.492401484</v>
      </c>
      <c r="HZ213" s="18">
        <v>0</v>
      </c>
      <c r="IA213" s="18">
        <v>0</v>
      </c>
      <c r="IB213" s="18">
        <v>0</v>
      </c>
      <c r="IC213" s="45">
        <v>0</v>
      </c>
      <c r="ID213" s="48">
        <v>477970.95922148402</v>
      </c>
      <c r="IE213" s="18">
        <v>142492.33148224399</v>
      </c>
      <c r="IF213" s="18">
        <v>0</v>
      </c>
      <c r="IG213" s="18">
        <v>0</v>
      </c>
      <c r="IH213" s="19">
        <v>0</v>
      </c>
      <c r="II213" s="2"/>
    </row>
    <row r="214" spans="1:243" x14ac:dyDescent="0.25">
      <c r="A214" s="5">
        <v>15</v>
      </c>
      <c r="B214" s="7" t="s">
        <v>175</v>
      </c>
      <c r="C214" s="17">
        <v>13299.47867</v>
      </c>
      <c r="D214" s="18">
        <v>11496.117319999999</v>
      </c>
      <c r="E214" s="18">
        <v>0</v>
      </c>
      <c r="F214" s="18">
        <v>0</v>
      </c>
      <c r="G214" s="45">
        <v>0</v>
      </c>
      <c r="H214" s="48">
        <v>527</v>
      </c>
      <c r="I214" s="18">
        <v>5268.7846</v>
      </c>
      <c r="J214" s="18"/>
      <c r="K214" s="18"/>
      <c r="L214" s="45"/>
      <c r="M214" s="48"/>
      <c r="N214" s="18"/>
      <c r="O214" s="18"/>
      <c r="P214" s="18"/>
      <c r="Q214" s="45"/>
      <c r="R214" s="48"/>
      <c r="S214" s="18"/>
      <c r="T214" s="18"/>
      <c r="U214" s="18"/>
      <c r="V214" s="45"/>
      <c r="W214" s="48">
        <v>0</v>
      </c>
      <c r="X214" s="18">
        <v>873.29855999999995</v>
      </c>
      <c r="Y214" s="18"/>
      <c r="Z214" s="18"/>
      <c r="AA214" s="45"/>
      <c r="AB214" s="48"/>
      <c r="AC214" s="18"/>
      <c r="AD214" s="18"/>
      <c r="AE214" s="18"/>
      <c r="AF214" s="45"/>
      <c r="AG214" s="48"/>
      <c r="AH214" s="18"/>
      <c r="AI214" s="18"/>
      <c r="AJ214" s="18"/>
      <c r="AK214" s="45"/>
      <c r="AL214" s="48">
        <v>3636.0904799999998</v>
      </c>
      <c r="AM214" s="18">
        <v>521.15099999999995</v>
      </c>
      <c r="AN214" s="18"/>
      <c r="AO214" s="18"/>
      <c r="AP214" s="45"/>
      <c r="AQ214" s="48"/>
      <c r="AR214" s="18"/>
      <c r="AS214" s="18"/>
      <c r="AT214" s="18"/>
      <c r="AU214" s="45"/>
      <c r="AV214" s="48"/>
      <c r="AW214" s="18"/>
      <c r="AX214" s="18"/>
      <c r="AY214" s="18"/>
      <c r="AZ214" s="45"/>
      <c r="BA214" s="48">
        <v>5650.6481800000001</v>
      </c>
      <c r="BB214" s="18">
        <v>2688.2504399999998</v>
      </c>
      <c r="BC214" s="18"/>
      <c r="BD214" s="18"/>
      <c r="BE214" s="45"/>
      <c r="BF214" s="48"/>
      <c r="BG214" s="18"/>
      <c r="BH214" s="18"/>
      <c r="BI214" s="18"/>
      <c r="BJ214" s="45"/>
      <c r="BK214" s="48"/>
      <c r="BL214" s="18"/>
      <c r="BM214" s="18"/>
      <c r="BN214" s="18"/>
      <c r="BO214" s="45"/>
      <c r="BP214" s="48">
        <v>3485.74001</v>
      </c>
      <c r="BQ214" s="18">
        <v>1384.40201</v>
      </c>
      <c r="BR214" s="18"/>
      <c r="BS214" s="18"/>
      <c r="BT214" s="45"/>
      <c r="BU214" s="48">
        <v>0</v>
      </c>
      <c r="BV214" s="18">
        <v>664.63049999999998</v>
      </c>
      <c r="BW214" s="18"/>
      <c r="BX214" s="18"/>
      <c r="BY214" s="45"/>
      <c r="BZ214" s="48"/>
      <c r="CA214" s="18"/>
      <c r="CB214" s="18"/>
      <c r="CC214" s="18"/>
      <c r="CD214" s="45"/>
      <c r="CE214" s="48"/>
      <c r="CF214" s="18"/>
      <c r="CG214" s="18"/>
      <c r="CH214" s="18"/>
      <c r="CI214" s="45"/>
      <c r="CJ214" s="48">
        <v>0</v>
      </c>
      <c r="CK214" s="18">
        <v>95.600210000000004</v>
      </c>
      <c r="CL214" s="18"/>
      <c r="CM214" s="18"/>
      <c r="CN214" s="45"/>
      <c r="CO214" s="48"/>
      <c r="CP214" s="18"/>
      <c r="CQ214" s="18"/>
      <c r="CR214" s="18"/>
      <c r="CS214" s="45"/>
      <c r="CT214" s="48"/>
      <c r="CU214" s="18"/>
      <c r="CV214" s="18"/>
      <c r="CW214" s="18"/>
      <c r="CX214" s="45"/>
      <c r="CY214" s="48">
        <v>651.44641000000001</v>
      </c>
      <c r="CZ214" s="18">
        <v>36964.350339999997</v>
      </c>
      <c r="DA214" s="18">
        <v>0</v>
      </c>
      <c r="DB214" s="18">
        <v>0</v>
      </c>
      <c r="DC214" s="45">
        <v>0</v>
      </c>
      <c r="DD214" s="48">
        <v>0</v>
      </c>
      <c r="DE214" s="18">
        <v>6317.9067599999998</v>
      </c>
      <c r="DF214" s="18"/>
      <c r="DG214" s="18"/>
      <c r="DH214" s="45"/>
      <c r="DI214" s="48">
        <v>218.80846</v>
      </c>
      <c r="DJ214" s="18">
        <v>25412.730869999999</v>
      </c>
      <c r="DK214" s="18"/>
      <c r="DL214" s="18"/>
      <c r="DM214" s="45"/>
      <c r="DN214" s="48"/>
      <c r="DO214" s="18"/>
      <c r="DP214" s="18"/>
      <c r="DQ214" s="18"/>
      <c r="DR214" s="45"/>
      <c r="DS214" s="48"/>
      <c r="DT214" s="18"/>
      <c r="DU214" s="18"/>
      <c r="DV214" s="18"/>
      <c r="DW214" s="45"/>
      <c r="DX214" s="48"/>
      <c r="DY214" s="18"/>
      <c r="DZ214" s="18"/>
      <c r="EA214" s="18"/>
      <c r="EB214" s="45"/>
      <c r="EC214" s="48">
        <v>109.59299</v>
      </c>
      <c r="ED214" s="18">
        <v>0</v>
      </c>
      <c r="EE214" s="18"/>
      <c r="EF214" s="18"/>
      <c r="EG214" s="45"/>
      <c r="EH214" s="48">
        <v>102.72732999999999</v>
      </c>
      <c r="EI214" s="18">
        <v>4745.4097099999999</v>
      </c>
      <c r="EJ214" s="18"/>
      <c r="EK214" s="18"/>
      <c r="EL214" s="45"/>
      <c r="EM214" s="48"/>
      <c r="EN214" s="18"/>
      <c r="EO214" s="18"/>
      <c r="EP214" s="18"/>
      <c r="EQ214" s="45"/>
      <c r="ER214" s="48">
        <v>0</v>
      </c>
      <c r="ES214" s="18">
        <v>81.585499999999996</v>
      </c>
      <c r="ET214" s="18"/>
      <c r="EU214" s="18"/>
      <c r="EV214" s="45"/>
      <c r="EW214" s="48"/>
      <c r="EX214" s="18"/>
      <c r="EY214" s="18"/>
      <c r="EZ214" s="18"/>
      <c r="FA214" s="45"/>
      <c r="FB214" s="48"/>
      <c r="FC214" s="18"/>
      <c r="FD214" s="18"/>
      <c r="FE214" s="18"/>
      <c r="FF214" s="45"/>
      <c r="FG214" s="48">
        <v>220.31763000000001</v>
      </c>
      <c r="FH214" s="18">
        <v>139.482</v>
      </c>
      <c r="FI214" s="18"/>
      <c r="FJ214" s="18"/>
      <c r="FK214" s="45"/>
      <c r="FL214" s="48"/>
      <c r="FM214" s="18"/>
      <c r="FN214" s="18"/>
      <c r="FO214" s="18"/>
      <c r="FP214" s="45"/>
      <c r="FQ214" s="48"/>
      <c r="FR214" s="18"/>
      <c r="FS214" s="18"/>
      <c r="FT214" s="18"/>
      <c r="FU214" s="45"/>
      <c r="FV214" s="48">
        <v>0</v>
      </c>
      <c r="FW214" s="18">
        <v>267.2355</v>
      </c>
      <c r="FX214" s="18"/>
      <c r="FY214" s="18"/>
      <c r="FZ214" s="45"/>
      <c r="GA214" s="48">
        <v>0</v>
      </c>
      <c r="GB214" s="18">
        <v>0</v>
      </c>
      <c r="GC214" s="18">
        <v>0</v>
      </c>
      <c r="GD214" s="18">
        <v>0</v>
      </c>
      <c r="GE214" s="45">
        <v>0</v>
      </c>
      <c r="GF214" s="48"/>
      <c r="GG214" s="18"/>
      <c r="GH214" s="18"/>
      <c r="GI214" s="18"/>
      <c r="GJ214" s="45"/>
      <c r="GK214" s="48"/>
      <c r="GL214" s="18"/>
      <c r="GM214" s="18"/>
      <c r="GN214" s="18"/>
      <c r="GO214" s="45"/>
      <c r="GP214" s="48"/>
      <c r="GQ214" s="18"/>
      <c r="GR214" s="18"/>
      <c r="GS214" s="18"/>
      <c r="GT214" s="45"/>
      <c r="GU214" s="48">
        <v>0</v>
      </c>
      <c r="GV214" s="18">
        <v>169.24799999999999</v>
      </c>
      <c r="GW214" s="18">
        <v>0</v>
      </c>
      <c r="GX214" s="18">
        <v>0</v>
      </c>
      <c r="GY214" s="45">
        <v>0</v>
      </c>
      <c r="GZ214" s="48"/>
      <c r="HA214" s="18"/>
      <c r="HB214" s="18"/>
      <c r="HC214" s="18"/>
      <c r="HD214" s="45"/>
      <c r="HE214" s="48">
        <v>0</v>
      </c>
      <c r="HF214" s="18">
        <v>169.24799999999999</v>
      </c>
      <c r="HG214" s="18"/>
      <c r="HH214" s="18"/>
      <c r="HI214" s="45"/>
      <c r="HJ214" s="48"/>
      <c r="HK214" s="18"/>
      <c r="HL214" s="18"/>
      <c r="HM214" s="18"/>
      <c r="HN214" s="45"/>
      <c r="HO214" s="48"/>
      <c r="HP214" s="18"/>
      <c r="HQ214" s="18"/>
      <c r="HR214" s="18"/>
      <c r="HS214" s="45"/>
      <c r="HT214" s="48">
        <v>13950.925080000001</v>
      </c>
      <c r="HU214" s="18">
        <v>48629.715660000002</v>
      </c>
      <c r="HV214" s="18">
        <v>0</v>
      </c>
      <c r="HW214" s="18">
        <v>0</v>
      </c>
      <c r="HX214" s="45">
        <v>0</v>
      </c>
      <c r="HY214" s="48">
        <v>0</v>
      </c>
      <c r="HZ214" s="18">
        <v>0</v>
      </c>
      <c r="IA214" s="18">
        <v>0</v>
      </c>
      <c r="IB214" s="18">
        <v>0</v>
      </c>
      <c r="IC214" s="45">
        <v>0</v>
      </c>
      <c r="ID214" s="48">
        <v>13950.925080000001</v>
      </c>
      <c r="IE214" s="18">
        <v>48629.715660000002</v>
      </c>
      <c r="IF214" s="18">
        <v>0</v>
      </c>
      <c r="IG214" s="18">
        <v>0</v>
      </c>
      <c r="IH214" s="19">
        <v>0</v>
      </c>
      <c r="II214" s="2"/>
    </row>
    <row r="215" spans="1:243" x14ac:dyDescent="0.25">
      <c r="A215" s="5">
        <v>16</v>
      </c>
      <c r="B215" s="7" t="s">
        <v>68</v>
      </c>
      <c r="C215" s="17">
        <v>3644.2</v>
      </c>
      <c r="D215" s="18">
        <v>0</v>
      </c>
      <c r="E215" s="18">
        <v>0</v>
      </c>
      <c r="F215" s="18">
        <v>0</v>
      </c>
      <c r="G215" s="45">
        <v>0</v>
      </c>
      <c r="H215" s="48">
        <v>263.8</v>
      </c>
      <c r="I215" s="18"/>
      <c r="J215" s="18"/>
      <c r="K215" s="18"/>
      <c r="L215" s="45"/>
      <c r="M215" s="48"/>
      <c r="N215" s="18"/>
      <c r="O215" s="18"/>
      <c r="P215" s="18"/>
      <c r="Q215" s="45"/>
      <c r="R215" s="48"/>
      <c r="S215" s="18"/>
      <c r="T215" s="18"/>
      <c r="U215" s="18"/>
      <c r="V215" s="45"/>
      <c r="W215" s="48">
        <v>90.4</v>
      </c>
      <c r="X215" s="18"/>
      <c r="Y215" s="18"/>
      <c r="Z215" s="18"/>
      <c r="AA215" s="45"/>
      <c r="AB215" s="48"/>
      <c r="AC215" s="18"/>
      <c r="AD215" s="18"/>
      <c r="AE215" s="18"/>
      <c r="AF215" s="45"/>
      <c r="AG215" s="48"/>
      <c r="AH215" s="18"/>
      <c r="AI215" s="18"/>
      <c r="AJ215" s="18"/>
      <c r="AK215" s="45"/>
      <c r="AL215" s="48">
        <v>66.5</v>
      </c>
      <c r="AM215" s="18"/>
      <c r="AN215" s="18"/>
      <c r="AO215" s="18"/>
      <c r="AP215" s="45"/>
      <c r="AQ215" s="48"/>
      <c r="AR215" s="18"/>
      <c r="AS215" s="18"/>
      <c r="AT215" s="18"/>
      <c r="AU215" s="45"/>
      <c r="AV215" s="48"/>
      <c r="AW215" s="18"/>
      <c r="AX215" s="18"/>
      <c r="AY215" s="18"/>
      <c r="AZ215" s="45"/>
      <c r="BA215" s="48"/>
      <c r="BB215" s="18"/>
      <c r="BC215" s="18"/>
      <c r="BD215" s="18"/>
      <c r="BE215" s="45"/>
      <c r="BF215" s="48"/>
      <c r="BG215" s="18"/>
      <c r="BH215" s="18"/>
      <c r="BI215" s="18"/>
      <c r="BJ215" s="45"/>
      <c r="BK215" s="48"/>
      <c r="BL215" s="18"/>
      <c r="BM215" s="18"/>
      <c r="BN215" s="18"/>
      <c r="BO215" s="45"/>
      <c r="BP215" s="48">
        <v>3023.5</v>
      </c>
      <c r="BQ215" s="18"/>
      <c r="BR215" s="18"/>
      <c r="BS215" s="18"/>
      <c r="BT215" s="45"/>
      <c r="BU215" s="48">
        <v>200</v>
      </c>
      <c r="BV215" s="18"/>
      <c r="BW215" s="18"/>
      <c r="BX215" s="18"/>
      <c r="BY215" s="45"/>
      <c r="BZ215" s="48"/>
      <c r="CA215" s="18"/>
      <c r="CB215" s="18"/>
      <c r="CC215" s="18"/>
      <c r="CD215" s="45"/>
      <c r="CE215" s="48"/>
      <c r="CF215" s="18"/>
      <c r="CG215" s="18"/>
      <c r="CH215" s="18"/>
      <c r="CI215" s="45"/>
      <c r="CJ215" s="48"/>
      <c r="CK215" s="18"/>
      <c r="CL215" s="18"/>
      <c r="CM215" s="18"/>
      <c r="CN215" s="45"/>
      <c r="CO215" s="48"/>
      <c r="CP215" s="18"/>
      <c r="CQ215" s="18"/>
      <c r="CR215" s="18"/>
      <c r="CS215" s="45"/>
      <c r="CT215" s="48"/>
      <c r="CU215" s="18"/>
      <c r="CV215" s="18"/>
      <c r="CW215" s="18"/>
      <c r="CX215" s="45"/>
      <c r="CY215" s="48">
        <v>25013.8</v>
      </c>
      <c r="CZ215" s="18">
        <v>6490.2</v>
      </c>
      <c r="DA215" s="18">
        <v>0</v>
      </c>
      <c r="DB215" s="18">
        <v>0</v>
      </c>
      <c r="DC215" s="45">
        <v>0</v>
      </c>
      <c r="DD215" s="48">
        <v>1285.9000000000001</v>
      </c>
      <c r="DE215" s="18">
        <v>1042.0999999999999</v>
      </c>
      <c r="DF215" s="18"/>
      <c r="DG215" s="18"/>
      <c r="DH215" s="45"/>
      <c r="DI215" s="48">
        <v>14929.5</v>
      </c>
      <c r="DJ215" s="18">
        <v>566.6</v>
      </c>
      <c r="DK215" s="18"/>
      <c r="DL215" s="18"/>
      <c r="DM215" s="45"/>
      <c r="DN215" s="48">
        <v>662.2</v>
      </c>
      <c r="DO215" s="18"/>
      <c r="DP215" s="18"/>
      <c r="DQ215" s="18"/>
      <c r="DR215" s="45"/>
      <c r="DS215" s="48"/>
      <c r="DT215" s="18">
        <v>924.8</v>
      </c>
      <c r="DU215" s="18"/>
      <c r="DV215" s="18"/>
      <c r="DW215" s="45"/>
      <c r="DX215" s="48"/>
      <c r="DY215" s="18">
        <v>1331.6</v>
      </c>
      <c r="DZ215" s="18"/>
      <c r="EA215" s="18"/>
      <c r="EB215" s="45"/>
      <c r="EC215" s="48">
        <v>1582.6</v>
      </c>
      <c r="ED215" s="18">
        <v>1829.5</v>
      </c>
      <c r="EE215" s="18"/>
      <c r="EF215" s="18"/>
      <c r="EG215" s="45"/>
      <c r="EH215" s="48">
        <v>768.8</v>
      </c>
      <c r="EI215" s="18"/>
      <c r="EJ215" s="18"/>
      <c r="EK215" s="18"/>
      <c r="EL215" s="45"/>
      <c r="EM215" s="48"/>
      <c r="EN215" s="18"/>
      <c r="EO215" s="18"/>
      <c r="EP215" s="18"/>
      <c r="EQ215" s="45"/>
      <c r="ER215" s="48"/>
      <c r="ES215" s="18"/>
      <c r="ET215" s="18"/>
      <c r="EU215" s="18"/>
      <c r="EV215" s="45"/>
      <c r="EW215" s="48">
        <v>393.1</v>
      </c>
      <c r="EX215" s="18"/>
      <c r="EY215" s="18"/>
      <c r="EZ215" s="18"/>
      <c r="FA215" s="45"/>
      <c r="FB215" s="48"/>
      <c r="FC215" s="18"/>
      <c r="FD215" s="18"/>
      <c r="FE215" s="18"/>
      <c r="FF215" s="45"/>
      <c r="FG215" s="48">
        <v>466.2</v>
      </c>
      <c r="FH215" s="18"/>
      <c r="FI215" s="18"/>
      <c r="FJ215" s="18"/>
      <c r="FK215" s="45"/>
      <c r="FL215" s="48"/>
      <c r="FM215" s="18"/>
      <c r="FN215" s="18"/>
      <c r="FO215" s="18"/>
      <c r="FP215" s="45"/>
      <c r="FQ215" s="48"/>
      <c r="FR215" s="18"/>
      <c r="FS215" s="18"/>
      <c r="FT215" s="18"/>
      <c r="FU215" s="45"/>
      <c r="FV215" s="48">
        <v>4925.5</v>
      </c>
      <c r="FW215" s="18">
        <v>795.599999999999</v>
      </c>
      <c r="FX215" s="18"/>
      <c r="FY215" s="18"/>
      <c r="FZ215" s="45"/>
      <c r="GA215" s="48">
        <v>0</v>
      </c>
      <c r="GB215" s="18">
        <v>0</v>
      </c>
      <c r="GC215" s="18">
        <v>0</v>
      </c>
      <c r="GD215" s="18">
        <v>0</v>
      </c>
      <c r="GE215" s="45">
        <v>0</v>
      </c>
      <c r="GF215" s="48"/>
      <c r="GG215" s="18"/>
      <c r="GH215" s="18"/>
      <c r="GI215" s="18"/>
      <c r="GJ215" s="45"/>
      <c r="GK215" s="48"/>
      <c r="GL215" s="18"/>
      <c r="GM215" s="18"/>
      <c r="GN215" s="18"/>
      <c r="GO215" s="45"/>
      <c r="GP215" s="48"/>
      <c r="GQ215" s="18"/>
      <c r="GR215" s="18"/>
      <c r="GS215" s="18"/>
      <c r="GT215" s="45"/>
      <c r="GU215" s="48">
        <v>0</v>
      </c>
      <c r="GV215" s="18">
        <v>0</v>
      </c>
      <c r="GW215" s="18">
        <v>0</v>
      </c>
      <c r="GX215" s="18">
        <v>0</v>
      </c>
      <c r="GY215" s="45">
        <v>0</v>
      </c>
      <c r="GZ215" s="48"/>
      <c r="HA215" s="18"/>
      <c r="HB215" s="18"/>
      <c r="HC215" s="18"/>
      <c r="HD215" s="45"/>
      <c r="HE215" s="48"/>
      <c r="HF215" s="18"/>
      <c r="HG215" s="18"/>
      <c r="HH215" s="18"/>
      <c r="HI215" s="45"/>
      <c r="HJ215" s="48"/>
      <c r="HK215" s="18"/>
      <c r="HL215" s="18"/>
      <c r="HM215" s="18"/>
      <c r="HN215" s="45"/>
      <c r="HO215" s="48"/>
      <c r="HP215" s="18"/>
      <c r="HQ215" s="18"/>
      <c r="HR215" s="18"/>
      <c r="HS215" s="45"/>
      <c r="HT215" s="48">
        <v>28658</v>
      </c>
      <c r="HU215" s="18">
        <v>6490.2</v>
      </c>
      <c r="HV215" s="18">
        <v>0</v>
      </c>
      <c r="HW215" s="18">
        <v>0</v>
      </c>
      <c r="HX215" s="45">
        <v>0</v>
      </c>
      <c r="HY215" s="48">
        <v>0</v>
      </c>
      <c r="HZ215" s="18">
        <v>0</v>
      </c>
      <c r="IA215" s="18">
        <v>0</v>
      </c>
      <c r="IB215" s="18">
        <v>0</v>
      </c>
      <c r="IC215" s="45">
        <v>0</v>
      </c>
      <c r="ID215" s="48">
        <v>28658</v>
      </c>
      <c r="IE215" s="18">
        <v>6490.2</v>
      </c>
      <c r="IF215" s="18">
        <v>0</v>
      </c>
      <c r="IG215" s="18">
        <v>0</v>
      </c>
      <c r="IH215" s="19">
        <v>0</v>
      </c>
      <c r="II215" s="2"/>
    </row>
    <row r="216" spans="1:243" x14ac:dyDescent="0.25">
      <c r="A216" s="5">
        <v>17</v>
      </c>
      <c r="B216" s="7" t="s">
        <v>69</v>
      </c>
      <c r="C216" s="17">
        <v>106335.77176</v>
      </c>
      <c r="D216" s="18">
        <v>75203.515629999994</v>
      </c>
      <c r="E216" s="18">
        <v>0</v>
      </c>
      <c r="F216" s="18">
        <v>0</v>
      </c>
      <c r="G216" s="45">
        <v>0</v>
      </c>
      <c r="H216" s="48">
        <v>50768.137329999998</v>
      </c>
      <c r="I216" s="18">
        <v>710.78180999999995</v>
      </c>
      <c r="J216" s="18">
        <v>0</v>
      </c>
      <c r="K216" s="18">
        <v>0</v>
      </c>
      <c r="L216" s="45">
        <v>0</v>
      </c>
      <c r="M216" s="48"/>
      <c r="N216" s="18"/>
      <c r="O216" s="18"/>
      <c r="P216" s="18"/>
      <c r="Q216" s="45"/>
      <c r="R216" s="48"/>
      <c r="S216" s="18"/>
      <c r="T216" s="18"/>
      <c r="U216" s="18"/>
      <c r="V216" s="45"/>
      <c r="W216" s="48">
        <v>11102.23302</v>
      </c>
      <c r="X216" s="18">
        <v>0</v>
      </c>
      <c r="Y216" s="18">
        <v>0</v>
      </c>
      <c r="Z216" s="18">
        <v>0</v>
      </c>
      <c r="AA216" s="45">
        <v>0</v>
      </c>
      <c r="AB216" s="48"/>
      <c r="AC216" s="18"/>
      <c r="AD216" s="18"/>
      <c r="AE216" s="18"/>
      <c r="AF216" s="45"/>
      <c r="AG216" s="48"/>
      <c r="AH216" s="18"/>
      <c r="AI216" s="18"/>
      <c r="AJ216" s="18"/>
      <c r="AK216" s="45"/>
      <c r="AL216" s="48">
        <v>659.84864000000005</v>
      </c>
      <c r="AM216" s="18">
        <v>6815.6651000000002</v>
      </c>
      <c r="AN216" s="18">
        <v>0</v>
      </c>
      <c r="AO216" s="18">
        <v>0</v>
      </c>
      <c r="AP216" s="45">
        <v>0</v>
      </c>
      <c r="AQ216" s="48"/>
      <c r="AR216" s="18"/>
      <c r="AS216" s="18"/>
      <c r="AT216" s="18"/>
      <c r="AU216" s="45"/>
      <c r="AV216" s="48"/>
      <c r="AW216" s="18"/>
      <c r="AX216" s="18"/>
      <c r="AY216" s="18"/>
      <c r="AZ216" s="45"/>
      <c r="BA216" s="48">
        <v>33524.812870000002</v>
      </c>
      <c r="BB216" s="18">
        <v>31865.187819999999</v>
      </c>
      <c r="BC216" s="18">
        <v>0</v>
      </c>
      <c r="BD216" s="18">
        <v>0</v>
      </c>
      <c r="BE216" s="45">
        <v>0</v>
      </c>
      <c r="BF216" s="48"/>
      <c r="BG216" s="18"/>
      <c r="BH216" s="18"/>
      <c r="BI216" s="18"/>
      <c r="BJ216" s="45"/>
      <c r="BK216" s="48"/>
      <c r="BL216" s="18"/>
      <c r="BM216" s="18"/>
      <c r="BN216" s="18"/>
      <c r="BO216" s="45"/>
      <c r="BP216" s="48">
        <v>6773.0569800000003</v>
      </c>
      <c r="BQ216" s="18">
        <v>25935.75851</v>
      </c>
      <c r="BR216" s="18">
        <v>0</v>
      </c>
      <c r="BS216" s="18">
        <v>0</v>
      </c>
      <c r="BT216" s="45">
        <v>0</v>
      </c>
      <c r="BU216" s="48">
        <v>0</v>
      </c>
      <c r="BV216" s="18">
        <v>9876.1223900000005</v>
      </c>
      <c r="BW216" s="18">
        <v>0</v>
      </c>
      <c r="BX216" s="18">
        <v>0</v>
      </c>
      <c r="BY216" s="45">
        <v>0</v>
      </c>
      <c r="BZ216" s="48"/>
      <c r="CA216" s="18"/>
      <c r="CB216" s="18"/>
      <c r="CC216" s="18"/>
      <c r="CD216" s="45"/>
      <c r="CE216" s="48"/>
      <c r="CF216" s="18"/>
      <c r="CG216" s="18"/>
      <c r="CH216" s="18"/>
      <c r="CI216" s="45"/>
      <c r="CJ216" s="48">
        <v>3507.6829200000002</v>
      </c>
      <c r="CK216" s="18">
        <v>0</v>
      </c>
      <c r="CL216" s="18">
        <v>0</v>
      </c>
      <c r="CM216" s="18">
        <v>0</v>
      </c>
      <c r="CN216" s="45">
        <v>0</v>
      </c>
      <c r="CO216" s="48"/>
      <c r="CP216" s="18"/>
      <c r="CQ216" s="18"/>
      <c r="CR216" s="18"/>
      <c r="CS216" s="45"/>
      <c r="CT216" s="48"/>
      <c r="CU216" s="18"/>
      <c r="CV216" s="18"/>
      <c r="CW216" s="18"/>
      <c r="CX216" s="45"/>
      <c r="CY216" s="48">
        <v>321828.07616</v>
      </c>
      <c r="CZ216" s="18">
        <v>232237.26887</v>
      </c>
      <c r="DA216" s="18">
        <v>0</v>
      </c>
      <c r="DB216" s="18">
        <v>0</v>
      </c>
      <c r="DC216" s="45">
        <v>0</v>
      </c>
      <c r="DD216" s="48">
        <v>54263.966180000003</v>
      </c>
      <c r="DE216" s="18">
        <v>3285.0419200000001</v>
      </c>
      <c r="DF216" s="18">
        <v>0</v>
      </c>
      <c r="DG216" s="18">
        <v>0</v>
      </c>
      <c r="DH216" s="45">
        <v>0</v>
      </c>
      <c r="DI216" s="48">
        <v>82430.687290000002</v>
      </c>
      <c r="DJ216" s="18">
        <v>21486.092570000001</v>
      </c>
      <c r="DK216" s="18">
        <v>0</v>
      </c>
      <c r="DL216" s="18">
        <v>0</v>
      </c>
      <c r="DM216" s="45">
        <v>0</v>
      </c>
      <c r="DN216" s="48">
        <v>1493.28</v>
      </c>
      <c r="DO216" s="18">
        <v>1875.73973</v>
      </c>
      <c r="DP216" s="18">
        <v>0</v>
      </c>
      <c r="DQ216" s="18">
        <v>0</v>
      </c>
      <c r="DR216" s="45">
        <v>0</v>
      </c>
      <c r="DS216" s="48">
        <v>1762.9572000000001</v>
      </c>
      <c r="DT216" s="18">
        <v>4192.6464599999999</v>
      </c>
      <c r="DU216" s="18">
        <v>0</v>
      </c>
      <c r="DV216" s="18">
        <v>0</v>
      </c>
      <c r="DW216" s="45">
        <v>0</v>
      </c>
      <c r="DX216" s="48">
        <v>11525.16066</v>
      </c>
      <c r="DY216" s="18">
        <v>21031.346539999999</v>
      </c>
      <c r="DZ216" s="18">
        <v>0</v>
      </c>
      <c r="EA216" s="18">
        <v>0</v>
      </c>
      <c r="EB216" s="45">
        <v>0</v>
      </c>
      <c r="EC216" s="48">
        <v>50971.00202</v>
      </c>
      <c r="ED216" s="18">
        <v>10384.404189999999</v>
      </c>
      <c r="EE216" s="18">
        <v>0</v>
      </c>
      <c r="EF216" s="18">
        <v>0</v>
      </c>
      <c r="EG216" s="45">
        <v>0</v>
      </c>
      <c r="EH216" s="48">
        <v>31398.440600000002</v>
      </c>
      <c r="EI216" s="18">
        <v>11901.90986</v>
      </c>
      <c r="EJ216" s="18">
        <v>0</v>
      </c>
      <c r="EK216" s="18">
        <v>0</v>
      </c>
      <c r="EL216" s="45">
        <v>0</v>
      </c>
      <c r="EM216" s="48">
        <v>158.178</v>
      </c>
      <c r="EN216" s="18">
        <v>2522.5743900000002</v>
      </c>
      <c r="EO216" s="18">
        <v>0</v>
      </c>
      <c r="EP216" s="18">
        <v>0</v>
      </c>
      <c r="EQ216" s="45">
        <v>0</v>
      </c>
      <c r="ER216" s="48">
        <v>150.85117</v>
      </c>
      <c r="ES216" s="18">
        <v>2928.6196799999998</v>
      </c>
      <c r="ET216" s="18">
        <v>0</v>
      </c>
      <c r="EU216" s="18">
        <v>0</v>
      </c>
      <c r="EV216" s="45">
        <v>0</v>
      </c>
      <c r="EW216" s="48">
        <v>5005.5550000000003</v>
      </c>
      <c r="EX216" s="18">
        <v>0</v>
      </c>
      <c r="EY216" s="18">
        <v>0</v>
      </c>
      <c r="EZ216" s="18">
        <v>0</v>
      </c>
      <c r="FA216" s="45">
        <v>0</v>
      </c>
      <c r="FB216" s="48">
        <v>0</v>
      </c>
      <c r="FC216" s="18">
        <v>0</v>
      </c>
      <c r="FD216" s="18">
        <v>0</v>
      </c>
      <c r="FE216" s="18">
        <v>0</v>
      </c>
      <c r="FF216" s="45">
        <v>0</v>
      </c>
      <c r="FG216" s="48">
        <v>28240.37862</v>
      </c>
      <c r="FH216" s="18">
        <v>0</v>
      </c>
      <c r="FI216" s="18">
        <v>0</v>
      </c>
      <c r="FJ216" s="18">
        <v>0</v>
      </c>
      <c r="FK216" s="45">
        <v>0</v>
      </c>
      <c r="FL216" s="48">
        <v>0</v>
      </c>
      <c r="FM216" s="18">
        <v>0</v>
      </c>
      <c r="FN216" s="18">
        <v>0</v>
      </c>
      <c r="FO216" s="18">
        <v>0</v>
      </c>
      <c r="FP216" s="45">
        <v>0</v>
      </c>
      <c r="FQ216" s="48">
        <v>0</v>
      </c>
      <c r="FR216" s="18">
        <v>0</v>
      </c>
      <c r="FS216" s="18">
        <v>0</v>
      </c>
      <c r="FT216" s="18">
        <v>0</v>
      </c>
      <c r="FU216" s="45">
        <v>0</v>
      </c>
      <c r="FV216" s="48">
        <v>54427.619420000003</v>
      </c>
      <c r="FW216" s="18">
        <v>152628.89353</v>
      </c>
      <c r="FX216" s="18">
        <v>0</v>
      </c>
      <c r="FY216" s="18">
        <v>0</v>
      </c>
      <c r="FZ216" s="45">
        <v>0</v>
      </c>
      <c r="GA216" s="48">
        <v>14877.49972</v>
      </c>
      <c r="GB216" s="18">
        <v>8366.4586400000007</v>
      </c>
      <c r="GC216" s="18">
        <v>0</v>
      </c>
      <c r="GD216" s="18">
        <v>0</v>
      </c>
      <c r="GE216" s="45">
        <v>0</v>
      </c>
      <c r="GF216" s="48">
        <v>12014.43446</v>
      </c>
      <c r="GG216" s="18">
        <v>8366.4586400000007</v>
      </c>
      <c r="GH216" s="18">
        <v>0</v>
      </c>
      <c r="GI216" s="18">
        <v>0</v>
      </c>
      <c r="GJ216" s="45">
        <v>0</v>
      </c>
      <c r="GK216" s="48">
        <v>2470.8052600000001</v>
      </c>
      <c r="GL216" s="18">
        <v>0</v>
      </c>
      <c r="GM216" s="18">
        <v>0</v>
      </c>
      <c r="GN216" s="18">
        <v>0</v>
      </c>
      <c r="GO216" s="45">
        <v>0</v>
      </c>
      <c r="GP216" s="48">
        <v>392.26</v>
      </c>
      <c r="GQ216" s="18">
        <v>0</v>
      </c>
      <c r="GR216" s="18">
        <v>0</v>
      </c>
      <c r="GS216" s="18">
        <v>0</v>
      </c>
      <c r="GT216" s="45">
        <v>0</v>
      </c>
      <c r="GU216" s="48">
        <v>11189.99611</v>
      </c>
      <c r="GV216" s="18">
        <v>59164.902130000002</v>
      </c>
      <c r="GW216" s="18">
        <v>0</v>
      </c>
      <c r="GX216" s="18">
        <v>0</v>
      </c>
      <c r="GY216" s="45">
        <v>0</v>
      </c>
      <c r="GZ216" s="48">
        <v>0</v>
      </c>
      <c r="HA216" s="18">
        <v>6260.0361000000003</v>
      </c>
      <c r="HB216" s="18">
        <v>0</v>
      </c>
      <c r="HC216" s="18">
        <v>0</v>
      </c>
      <c r="HD216" s="45">
        <v>0</v>
      </c>
      <c r="HE216" s="48">
        <v>11189.99611</v>
      </c>
      <c r="HF216" s="18">
        <v>24094.27303</v>
      </c>
      <c r="HG216" s="18">
        <v>0</v>
      </c>
      <c r="HH216" s="18">
        <v>0</v>
      </c>
      <c r="HI216" s="45">
        <v>0</v>
      </c>
      <c r="HJ216" s="48">
        <v>0</v>
      </c>
      <c r="HK216" s="18">
        <v>28810.593000000001</v>
      </c>
      <c r="HL216" s="18">
        <v>0</v>
      </c>
      <c r="HM216" s="18">
        <v>0</v>
      </c>
      <c r="HN216" s="45">
        <v>0</v>
      </c>
      <c r="HO216" s="48">
        <v>5943.7605400000002</v>
      </c>
      <c r="HP216" s="18">
        <v>0</v>
      </c>
      <c r="HQ216" s="18">
        <v>0</v>
      </c>
      <c r="HR216" s="18">
        <v>0</v>
      </c>
      <c r="HS216" s="45">
        <v>0</v>
      </c>
      <c r="HT216" s="48">
        <v>460175.10428999999</v>
      </c>
      <c r="HU216" s="18">
        <v>374972.14526999998</v>
      </c>
      <c r="HV216" s="18">
        <v>0</v>
      </c>
      <c r="HW216" s="18">
        <v>0</v>
      </c>
      <c r="HX216" s="45">
        <v>0</v>
      </c>
      <c r="HY216" s="48">
        <v>17416.620029999998</v>
      </c>
      <c r="HZ216" s="18">
        <v>3070.48848</v>
      </c>
      <c r="IA216" s="18">
        <v>0</v>
      </c>
      <c r="IB216" s="18">
        <v>0</v>
      </c>
      <c r="IC216" s="45">
        <v>0</v>
      </c>
      <c r="ID216" s="48">
        <v>477591.72431999998</v>
      </c>
      <c r="IE216" s="18">
        <v>378042.63374999998</v>
      </c>
      <c r="IF216" s="18">
        <v>0</v>
      </c>
      <c r="IG216" s="18">
        <v>0</v>
      </c>
      <c r="IH216" s="19">
        <v>0</v>
      </c>
      <c r="II216" s="2"/>
    </row>
    <row r="217" spans="1:243" x14ac:dyDescent="0.25">
      <c r="A217" s="5">
        <v>18</v>
      </c>
      <c r="B217" s="7" t="s">
        <v>70</v>
      </c>
      <c r="C217" s="17">
        <v>427297.75631981</v>
      </c>
      <c r="D217" s="18">
        <v>198849.60181960199</v>
      </c>
      <c r="E217" s="18">
        <v>0</v>
      </c>
      <c r="F217" s="18">
        <v>0</v>
      </c>
      <c r="G217" s="45">
        <v>0</v>
      </c>
      <c r="H217" s="48">
        <v>305943.03868252499</v>
      </c>
      <c r="I217" s="18">
        <v>1456.9662000000001</v>
      </c>
      <c r="J217" s="18"/>
      <c r="K217" s="18"/>
      <c r="L217" s="45"/>
      <c r="M217" s="48"/>
      <c r="N217" s="18"/>
      <c r="O217" s="18"/>
      <c r="P217" s="18"/>
      <c r="Q217" s="45"/>
      <c r="R217" s="48"/>
      <c r="S217" s="18"/>
      <c r="T217" s="18"/>
      <c r="U217" s="18"/>
      <c r="V217" s="45"/>
      <c r="W217" s="48">
        <v>43150.746999685703</v>
      </c>
      <c r="X217" s="18">
        <v>1855.18083</v>
      </c>
      <c r="Y217" s="18"/>
      <c r="Z217" s="18"/>
      <c r="AA217" s="45"/>
      <c r="AB217" s="48"/>
      <c r="AC217" s="18"/>
      <c r="AD217" s="18"/>
      <c r="AE217" s="18"/>
      <c r="AF217" s="45"/>
      <c r="AG217" s="48"/>
      <c r="AH217" s="18"/>
      <c r="AI217" s="18"/>
      <c r="AJ217" s="18"/>
      <c r="AK217" s="45"/>
      <c r="AL217" s="48">
        <v>11364.7645558887</v>
      </c>
      <c r="AM217" s="18">
        <v>9599.1057159506399</v>
      </c>
      <c r="AN217" s="18"/>
      <c r="AO217" s="18"/>
      <c r="AP217" s="45"/>
      <c r="AQ217" s="48"/>
      <c r="AR217" s="18"/>
      <c r="AS217" s="18"/>
      <c r="AT217" s="18"/>
      <c r="AU217" s="45"/>
      <c r="AV217" s="48"/>
      <c r="AW217" s="18"/>
      <c r="AX217" s="18"/>
      <c r="AY217" s="18"/>
      <c r="AZ217" s="45"/>
      <c r="BA217" s="48">
        <v>19018.786884126901</v>
      </c>
      <c r="BB217" s="18">
        <v>123568.31061889201</v>
      </c>
      <c r="BC217" s="18"/>
      <c r="BD217" s="18"/>
      <c r="BE217" s="45"/>
      <c r="BF217" s="48"/>
      <c r="BG217" s="18"/>
      <c r="BH217" s="18"/>
      <c r="BI217" s="18"/>
      <c r="BJ217" s="45"/>
      <c r="BK217" s="48"/>
      <c r="BL217" s="18"/>
      <c r="BM217" s="18"/>
      <c r="BN217" s="18"/>
      <c r="BO217" s="45"/>
      <c r="BP217" s="48">
        <v>13719.303893623701</v>
      </c>
      <c r="BQ217" s="18">
        <v>54156.997014759203</v>
      </c>
      <c r="BR217" s="18"/>
      <c r="BS217" s="18"/>
      <c r="BT217" s="45"/>
      <c r="BU217" s="48">
        <v>31912.044523960001</v>
      </c>
      <c r="BV217" s="18">
        <v>8120.7723500000002</v>
      </c>
      <c r="BW217" s="18"/>
      <c r="BX217" s="18"/>
      <c r="BY217" s="45"/>
      <c r="BZ217" s="48"/>
      <c r="CA217" s="18"/>
      <c r="CB217" s="18"/>
      <c r="CC217" s="18"/>
      <c r="CD217" s="45"/>
      <c r="CE217" s="48"/>
      <c r="CF217" s="18"/>
      <c r="CG217" s="18"/>
      <c r="CH217" s="18"/>
      <c r="CI217" s="45"/>
      <c r="CJ217" s="48">
        <v>2189.07078</v>
      </c>
      <c r="CK217" s="18">
        <v>92.269090000000006</v>
      </c>
      <c r="CL217" s="18"/>
      <c r="CM217" s="18"/>
      <c r="CN217" s="45"/>
      <c r="CO217" s="48"/>
      <c r="CP217" s="18"/>
      <c r="CQ217" s="18"/>
      <c r="CR217" s="18"/>
      <c r="CS217" s="45"/>
      <c r="CT217" s="48"/>
      <c r="CU217" s="18"/>
      <c r="CV217" s="18"/>
      <c r="CW217" s="18"/>
      <c r="CX217" s="45"/>
      <c r="CY217" s="48">
        <v>878728.88763701997</v>
      </c>
      <c r="CZ217" s="18">
        <v>145651.393921348</v>
      </c>
      <c r="DA217" s="18">
        <v>0</v>
      </c>
      <c r="DB217" s="18">
        <v>0</v>
      </c>
      <c r="DC217" s="45">
        <v>0</v>
      </c>
      <c r="DD217" s="48">
        <v>186489.89018679899</v>
      </c>
      <c r="DE217" s="18">
        <v>4517.31561808896</v>
      </c>
      <c r="DF217" s="18"/>
      <c r="DG217" s="18"/>
      <c r="DH217" s="45"/>
      <c r="DI217" s="48">
        <v>309478.78654541302</v>
      </c>
      <c r="DJ217" s="18">
        <v>7425.6118330326399</v>
      </c>
      <c r="DK217" s="18"/>
      <c r="DL217" s="18"/>
      <c r="DM217" s="45"/>
      <c r="DN217" s="48">
        <v>1702.90057</v>
      </c>
      <c r="DO217" s="18">
        <v>2549.6857599999998</v>
      </c>
      <c r="DP217" s="18"/>
      <c r="DQ217" s="18"/>
      <c r="DR217" s="45"/>
      <c r="DS217" s="48">
        <v>15561.4176431341</v>
      </c>
      <c r="DT217" s="18">
        <v>36563.842643001699</v>
      </c>
      <c r="DU217" s="18"/>
      <c r="DV217" s="18"/>
      <c r="DW217" s="45"/>
      <c r="DX217" s="48">
        <v>17588.4309169177</v>
      </c>
      <c r="DY217" s="18">
        <v>7948.4015799999997</v>
      </c>
      <c r="DZ217" s="18"/>
      <c r="EA217" s="18"/>
      <c r="EB217" s="45"/>
      <c r="EC217" s="48">
        <v>23005.3073982686</v>
      </c>
      <c r="ED217" s="18">
        <v>20007.1515343309</v>
      </c>
      <c r="EE217" s="18"/>
      <c r="EF217" s="18"/>
      <c r="EG217" s="45"/>
      <c r="EH217" s="48">
        <v>113658.381551905</v>
      </c>
      <c r="EI217" s="18"/>
      <c r="EJ217" s="18"/>
      <c r="EK217" s="18"/>
      <c r="EL217" s="45"/>
      <c r="EM217" s="48">
        <v>252.634218795024</v>
      </c>
      <c r="EN217" s="18"/>
      <c r="EO217" s="18"/>
      <c r="EP217" s="18"/>
      <c r="EQ217" s="45"/>
      <c r="ER217" s="48">
        <v>2197.5552123389798</v>
      </c>
      <c r="ES217" s="18">
        <v>338.28080999999997</v>
      </c>
      <c r="ET217" s="18"/>
      <c r="EU217" s="18"/>
      <c r="EV217" s="45"/>
      <c r="EW217" s="48"/>
      <c r="EX217" s="18"/>
      <c r="EY217" s="18"/>
      <c r="EZ217" s="18"/>
      <c r="FA217" s="45"/>
      <c r="FB217" s="48">
        <v>1022.41797408</v>
      </c>
      <c r="FC217" s="18"/>
      <c r="FD217" s="18"/>
      <c r="FE217" s="18"/>
      <c r="FF217" s="45"/>
      <c r="FG217" s="48">
        <v>112032.15831358499</v>
      </c>
      <c r="FH217" s="18">
        <v>3293.27142</v>
      </c>
      <c r="FI217" s="18"/>
      <c r="FJ217" s="18"/>
      <c r="FK217" s="45"/>
      <c r="FL217" s="48"/>
      <c r="FM217" s="18"/>
      <c r="FN217" s="18"/>
      <c r="FO217" s="18"/>
      <c r="FP217" s="45"/>
      <c r="FQ217" s="48">
        <v>2111.2265434370001</v>
      </c>
      <c r="FR217" s="18">
        <v>2125.9066699999998</v>
      </c>
      <c r="FS217" s="18"/>
      <c r="FT217" s="18"/>
      <c r="FU217" s="45"/>
      <c r="FV217" s="48">
        <v>93627.780562346699</v>
      </c>
      <c r="FW217" s="18">
        <v>60881.926052894298</v>
      </c>
      <c r="FX217" s="18"/>
      <c r="FY217" s="18"/>
      <c r="FZ217" s="45"/>
      <c r="GA217" s="48">
        <v>5435.0070288750603</v>
      </c>
      <c r="GB217" s="18">
        <v>2412.9551086278798</v>
      </c>
      <c r="GC217" s="18">
        <v>0</v>
      </c>
      <c r="GD217" s="18">
        <v>0</v>
      </c>
      <c r="GE217" s="45">
        <v>0</v>
      </c>
      <c r="GF217" s="48">
        <v>3434.2954835313499</v>
      </c>
      <c r="GG217" s="18"/>
      <c r="GH217" s="18"/>
      <c r="GI217" s="18"/>
      <c r="GJ217" s="45"/>
      <c r="GK217" s="48">
        <v>1223.5675502937199</v>
      </c>
      <c r="GL217" s="18">
        <v>2412.9551086278798</v>
      </c>
      <c r="GM217" s="18"/>
      <c r="GN217" s="18"/>
      <c r="GO217" s="45"/>
      <c r="GP217" s="48">
        <v>777.14399504999994</v>
      </c>
      <c r="GQ217" s="18"/>
      <c r="GR217" s="18"/>
      <c r="GS217" s="18"/>
      <c r="GT217" s="45"/>
      <c r="GU217" s="48">
        <v>2406.80249856098</v>
      </c>
      <c r="GV217" s="18">
        <v>133972.75244000001</v>
      </c>
      <c r="GW217" s="18">
        <v>0</v>
      </c>
      <c r="GX217" s="18">
        <v>0</v>
      </c>
      <c r="GY217" s="45">
        <v>0</v>
      </c>
      <c r="GZ217" s="48">
        <v>22.082509999999999</v>
      </c>
      <c r="HA217" s="18">
        <v>133234.67978000001</v>
      </c>
      <c r="HB217" s="18"/>
      <c r="HC217" s="18"/>
      <c r="HD217" s="45"/>
      <c r="HE217" s="48">
        <v>2384.7199885609798</v>
      </c>
      <c r="HF217" s="18">
        <v>738.07266000000004</v>
      </c>
      <c r="HG217" s="18"/>
      <c r="HH217" s="18"/>
      <c r="HI217" s="45"/>
      <c r="HJ217" s="48"/>
      <c r="HK217" s="18"/>
      <c r="HL217" s="18"/>
      <c r="HM217" s="18"/>
      <c r="HN217" s="45"/>
      <c r="HO217" s="48"/>
      <c r="HP217" s="18"/>
      <c r="HQ217" s="18"/>
      <c r="HR217" s="18"/>
      <c r="HS217" s="45"/>
      <c r="HT217" s="48">
        <v>1313868.45348427</v>
      </c>
      <c r="HU217" s="18">
        <v>480886.70328957803</v>
      </c>
      <c r="HV217" s="18">
        <v>0</v>
      </c>
      <c r="HW217" s="18">
        <v>0</v>
      </c>
      <c r="HX217" s="45">
        <v>0</v>
      </c>
      <c r="HY217" s="48">
        <v>0</v>
      </c>
      <c r="HZ217" s="18">
        <v>0</v>
      </c>
      <c r="IA217" s="18">
        <v>0</v>
      </c>
      <c r="IB217" s="18">
        <v>0</v>
      </c>
      <c r="IC217" s="45">
        <v>0</v>
      </c>
      <c r="ID217" s="48">
        <v>1313868.45348427</v>
      </c>
      <c r="IE217" s="18">
        <v>480886.70328957803</v>
      </c>
      <c r="IF217" s="18">
        <v>0</v>
      </c>
      <c r="IG217" s="18">
        <v>0</v>
      </c>
      <c r="IH217" s="19">
        <v>0</v>
      </c>
      <c r="II217" s="2"/>
    </row>
    <row r="218" spans="1:243" x14ac:dyDescent="0.25">
      <c r="A218" s="5">
        <v>19</v>
      </c>
      <c r="B218" s="7" t="s">
        <v>71</v>
      </c>
      <c r="C218" s="17">
        <v>398259.24212000001</v>
      </c>
      <c r="D218" s="18">
        <v>0</v>
      </c>
      <c r="E218" s="18">
        <v>0</v>
      </c>
      <c r="F218" s="18">
        <v>0</v>
      </c>
      <c r="G218" s="45">
        <v>0</v>
      </c>
      <c r="H218" s="48">
        <v>376492.29216000001</v>
      </c>
      <c r="I218" s="18">
        <v>0</v>
      </c>
      <c r="J218" s="18">
        <v>0</v>
      </c>
      <c r="K218" s="18">
        <v>0</v>
      </c>
      <c r="L218" s="45">
        <v>0</v>
      </c>
      <c r="M218" s="48"/>
      <c r="N218" s="18"/>
      <c r="O218" s="18"/>
      <c r="P218" s="18"/>
      <c r="Q218" s="45"/>
      <c r="R218" s="48"/>
      <c r="S218" s="18"/>
      <c r="T218" s="18"/>
      <c r="U218" s="18"/>
      <c r="V218" s="45"/>
      <c r="W218" s="48">
        <v>19288.301210000001</v>
      </c>
      <c r="X218" s="18">
        <v>0</v>
      </c>
      <c r="Y218" s="18">
        <v>0</v>
      </c>
      <c r="Z218" s="18">
        <v>0</v>
      </c>
      <c r="AA218" s="45">
        <v>0</v>
      </c>
      <c r="AB218" s="48"/>
      <c r="AC218" s="18"/>
      <c r="AD218" s="18"/>
      <c r="AE218" s="18"/>
      <c r="AF218" s="45"/>
      <c r="AG218" s="48"/>
      <c r="AH218" s="18"/>
      <c r="AI218" s="18"/>
      <c r="AJ218" s="18"/>
      <c r="AK218" s="45"/>
      <c r="AL218" s="48"/>
      <c r="AM218" s="18"/>
      <c r="AN218" s="18"/>
      <c r="AO218" s="18"/>
      <c r="AP218" s="45"/>
      <c r="AQ218" s="48"/>
      <c r="AR218" s="18"/>
      <c r="AS218" s="18"/>
      <c r="AT218" s="18"/>
      <c r="AU218" s="45"/>
      <c r="AV218" s="48"/>
      <c r="AW218" s="18"/>
      <c r="AX218" s="18"/>
      <c r="AY218" s="18"/>
      <c r="AZ218" s="45"/>
      <c r="BA218" s="48"/>
      <c r="BB218" s="18"/>
      <c r="BC218" s="18"/>
      <c r="BD218" s="18"/>
      <c r="BE218" s="45"/>
      <c r="BF218" s="48"/>
      <c r="BG218" s="18"/>
      <c r="BH218" s="18"/>
      <c r="BI218" s="18"/>
      <c r="BJ218" s="45"/>
      <c r="BK218" s="48"/>
      <c r="BL218" s="18"/>
      <c r="BM218" s="18"/>
      <c r="BN218" s="18"/>
      <c r="BO218" s="45"/>
      <c r="BP218" s="48"/>
      <c r="BQ218" s="18"/>
      <c r="BR218" s="18"/>
      <c r="BS218" s="18"/>
      <c r="BT218" s="45"/>
      <c r="BU218" s="48"/>
      <c r="BV218" s="18"/>
      <c r="BW218" s="18"/>
      <c r="BX218" s="18"/>
      <c r="BY218" s="45"/>
      <c r="BZ218" s="48"/>
      <c r="CA218" s="18"/>
      <c r="CB218" s="18"/>
      <c r="CC218" s="18"/>
      <c r="CD218" s="45"/>
      <c r="CE218" s="48"/>
      <c r="CF218" s="18"/>
      <c r="CG218" s="18"/>
      <c r="CH218" s="18"/>
      <c r="CI218" s="45"/>
      <c r="CJ218" s="48">
        <v>2478.6487499999998</v>
      </c>
      <c r="CK218" s="18">
        <v>0</v>
      </c>
      <c r="CL218" s="18">
        <v>0</v>
      </c>
      <c r="CM218" s="18">
        <v>0</v>
      </c>
      <c r="CN218" s="45">
        <v>0</v>
      </c>
      <c r="CO218" s="48"/>
      <c r="CP218" s="18"/>
      <c r="CQ218" s="18"/>
      <c r="CR218" s="18"/>
      <c r="CS218" s="45"/>
      <c r="CT218" s="48"/>
      <c r="CU218" s="18"/>
      <c r="CV218" s="18"/>
      <c r="CW218" s="18"/>
      <c r="CX218" s="45"/>
      <c r="CY218" s="48">
        <v>0</v>
      </c>
      <c r="CZ218" s="18">
        <v>0</v>
      </c>
      <c r="DA218" s="18">
        <v>0</v>
      </c>
      <c r="DB218" s="18">
        <v>0</v>
      </c>
      <c r="DC218" s="45">
        <v>0</v>
      </c>
      <c r="DD218" s="48"/>
      <c r="DE218" s="18"/>
      <c r="DF218" s="18"/>
      <c r="DG218" s="18"/>
      <c r="DH218" s="45"/>
      <c r="DI218" s="48"/>
      <c r="DJ218" s="18"/>
      <c r="DK218" s="18"/>
      <c r="DL218" s="18"/>
      <c r="DM218" s="45"/>
      <c r="DN218" s="48"/>
      <c r="DO218" s="18"/>
      <c r="DP218" s="18"/>
      <c r="DQ218" s="18"/>
      <c r="DR218" s="45"/>
      <c r="DS218" s="48"/>
      <c r="DT218" s="18"/>
      <c r="DU218" s="18"/>
      <c r="DV218" s="18"/>
      <c r="DW218" s="45"/>
      <c r="DX218" s="48"/>
      <c r="DY218" s="18"/>
      <c r="DZ218" s="18"/>
      <c r="EA218" s="18"/>
      <c r="EB218" s="45"/>
      <c r="EC218" s="48"/>
      <c r="ED218" s="18"/>
      <c r="EE218" s="18"/>
      <c r="EF218" s="18"/>
      <c r="EG218" s="45"/>
      <c r="EH218" s="48"/>
      <c r="EI218" s="18"/>
      <c r="EJ218" s="18"/>
      <c r="EK218" s="18"/>
      <c r="EL218" s="45"/>
      <c r="EM218" s="48"/>
      <c r="EN218" s="18"/>
      <c r="EO218" s="18"/>
      <c r="EP218" s="18"/>
      <c r="EQ218" s="45"/>
      <c r="ER218" s="48"/>
      <c r="ES218" s="18"/>
      <c r="ET218" s="18"/>
      <c r="EU218" s="18"/>
      <c r="EV218" s="45"/>
      <c r="EW218" s="48"/>
      <c r="EX218" s="18"/>
      <c r="EY218" s="18"/>
      <c r="EZ218" s="18"/>
      <c r="FA218" s="45"/>
      <c r="FB218" s="48"/>
      <c r="FC218" s="18"/>
      <c r="FD218" s="18"/>
      <c r="FE218" s="18"/>
      <c r="FF218" s="45"/>
      <c r="FG218" s="48"/>
      <c r="FH218" s="18"/>
      <c r="FI218" s="18"/>
      <c r="FJ218" s="18"/>
      <c r="FK218" s="45"/>
      <c r="FL218" s="48"/>
      <c r="FM218" s="18"/>
      <c r="FN218" s="18"/>
      <c r="FO218" s="18"/>
      <c r="FP218" s="45"/>
      <c r="FQ218" s="48"/>
      <c r="FR218" s="18"/>
      <c r="FS218" s="18"/>
      <c r="FT218" s="18"/>
      <c r="FU218" s="45"/>
      <c r="FV218" s="48"/>
      <c r="FW218" s="18"/>
      <c r="FX218" s="18"/>
      <c r="FY218" s="18"/>
      <c r="FZ218" s="45"/>
      <c r="GA218" s="48">
        <v>0</v>
      </c>
      <c r="GB218" s="18">
        <v>0</v>
      </c>
      <c r="GC218" s="18">
        <v>0</v>
      </c>
      <c r="GD218" s="18">
        <v>0</v>
      </c>
      <c r="GE218" s="45">
        <v>0</v>
      </c>
      <c r="GF218" s="48"/>
      <c r="GG218" s="18"/>
      <c r="GH218" s="18"/>
      <c r="GI218" s="18"/>
      <c r="GJ218" s="45"/>
      <c r="GK218" s="48"/>
      <c r="GL218" s="18"/>
      <c r="GM218" s="18"/>
      <c r="GN218" s="18"/>
      <c r="GO218" s="45"/>
      <c r="GP218" s="48"/>
      <c r="GQ218" s="18"/>
      <c r="GR218" s="18"/>
      <c r="GS218" s="18"/>
      <c r="GT218" s="45"/>
      <c r="GU218" s="48">
        <v>0</v>
      </c>
      <c r="GV218" s="18">
        <v>0</v>
      </c>
      <c r="GW218" s="18">
        <v>0</v>
      </c>
      <c r="GX218" s="18">
        <v>0</v>
      </c>
      <c r="GY218" s="45">
        <v>0</v>
      </c>
      <c r="GZ218" s="48"/>
      <c r="HA218" s="18"/>
      <c r="HB218" s="18"/>
      <c r="HC218" s="18"/>
      <c r="HD218" s="45"/>
      <c r="HE218" s="48"/>
      <c r="HF218" s="18"/>
      <c r="HG218" s="18"/>
      <c r="HH218" s="18"/>
      <c r="HI218" s="45"/>
      <c r="HJ218" s="48"/>
      <c r="HK218" s="18"/>
      <c r="HL218" s="18"/>
      <c r="HM218" s="18"/>
      <c r="HN218" s="45"/>
      <c r="HO218" s="48"/>
      <c r="HP218" s="18"/>
      <c r="HQ218" s="18"/>
      <c r="HR218" s="18"/>
      <c r="HS218" s="45"/>
      <c r="HT218" s="48">
        <v>398259.24212000001</v>
      </c>
      <c r="HU218" s="18">
        <v>0</v>
      </c>
      <c r="HV218" s="18">
        <v>0</v>
      </c>
      <c r="HW218" s="18">
        <v>0</v>
      </c>
      <c r="HX218" s="45">
        <v>0</v>
      </c>
      <c r="HY218" s="48">
        <v>0</v>
      </c>
      <c r="HZ218" s="18">
        <v>0</v>
      </c>
      <c r="IA218" s="18">
        <v>0</v>
      </c>
      <c r="IB218" s="18">
        <v>0</v>
      </c>
      <c r="IC218" s="45">
        <v>0</v>
      </c>
      <c r="ID218" s="48">
        <v>398259.24212000001</v>
      </c>
      <c r="IE218" s="18">
        <v>0</v>
      </c>
      <c r="IF218" s="18">
        <v>0</v>
      </c>
      <c r="IG218" s="18">
        <v>0</v>
      </c>
      <c r="IH218" s="19">
        <v>0</v>
      </c>
      <c r="II218" s="2"/>
    </row>
    <row r="219" spans="1:243" x14ac:dyDescent="0.25">
      <c r="A219" s="5">
        <v>20</v>
      </c>
      <c r="B219" s="7" t="s">
        <v>72</v>
      </c>
      <c r="C219" s="17">
        <v>587510.93480000005</v>
      </c>
      <c r="D219" s="18">
        <v>129583.3713</v>
      </c>
      <c r="E219" s="18">
        <v>0</v>
      </c>
      <c r="F219" s="18">
        <v>0</v>
      </c>
      <c r="G219" s="45">
        <v>0</v>
      </c>
      <c r="H219" s="48">
        <v>481944.54859999998</v>
      </c>
      <c r="I219" s="18">
        <v>7367.2534999999998</v>
      </c>
      <c r="J219" s="18">
        <v>0</v>
      </c>
      <c r="K219" s="18">
        <v>0</v>
      </c>
      <c r="L219" s="45">
        <v>0</v>
      </c>
      <c r="M219" s="48">
        <v>5529.1316999999999</v>
      </c>
      <c r="N219" s="18">
        <v>0</v>
      </c>
      <c r="O219" s="18">
        <v>0</v>
      </c>
      <c r="P219" s="18">
        <v>0</v>
      </c>
      <c r="Q219" s="45">
        <v>0</v>
      </c>
      <c r="R219" s="48">
        <v>9611.7489999999998</v>
      </c>
      <c r="S219" s="18">
        <v>0</v>
      </c>
      <c r="T219" s="18">
        <v>0</v>
      </c>
      <c r="U219" s="18">
        <v>0</v>
      </c>
      <c r="V219" s="45">
        <v>0</v>
      </c>
      <c r="W219" s="48">
        <v>55230.382700000002</v>
      </c>
      <c r="X219" s="18">
        <v>990.89649999999995</v>
      </c>
      <c r="Y219" s="18">
        <v>0</v>
      </c>
      <c r="Z219" s="18">
        <v>0</v>
      </c>
      <c r="AA219" s="45">
        <v>0</v>
      </c>
      <c r="AB219" s="48">
        <v>424.64640000000003</v>
      </c>
      <c r="AC219" s="18">
        <v>0</v>
      </c>
      <c r="AD219" s="18">
        <v>0</v>
      </c>
      <c r="AE219" s="18">
        <v>0</v>
      </c>
      <c r="AF219" s="45">
        <v>0</v>
      </c>
      <c r="AG219" s="48">
        <v>0</v>
      </c>
      <c r="AH219" s="18">
        <v>0</v>
      </c>
      <c r="AI219" s="18">
        <v>0</v>
      </c>
      <c r="AJ219" s="18">
        <v>0</v>
      </c>
      <c r="AK219" s="45">
        <v>0</v>
      </c>
      <c r="AL219" s="48">
        <v>9978.2723999999998</v>
      </c>
      <c r="AM219" s="18">
        <v>14191.897000000001</v>
      </c>
      <c r="AN219" s="18">
        <v>0</v>
      </c>
      <c r="AO219" s="18">
        <v>0</v>
      </c>
      <c r="AP219" s="45">
        <v>0</v>
      </c>
      <c r="AQ219" s="48">
        <v>0</v>
      </c>
      <c r="AR219" s="18">
        <v>0</v>
      </c>
      <c r="AS219" s="18">
        <v>0</v>
      </c>
      <c r="AT219" s="18">
        <v>0</v>
      </c>
      <c r="AU219" s="45">
        <v>0</v>
      </c>
      <c r="AV219" s="48">
        <v>0</v>
      </c>
      <c r="AW219" s="18">
        <v>0</v>
      </c>
      <c r="AX219" s="18">
        <v>0</v>
      </c>
      <c r="AY219" s="18">
        <v>0</v>
      </c>
      <c r="AZ219" s="45">
        <v>0</v>
      </c>
      <c r="BA219" s="48">
        <v>21173.689399999999</v>
      </c>
      <c r="BB219" s="18">
        <v>89533.424299999999</v>
      </c>
      <c r="BC219" s="18">
        <v>0</v>
      </c>
      <c r="BD219" s="18">
        <v>0</v>
      </c>
      <c r="BE219" s="45">
        <v>0</v>
      </c>
      <c r="BF219" s="48">
        <v>0</v>
      </c>
      <c r="BG219" s="18">
        <v>0</v>
      </c>
      <c r="BH219" s="18">
        <v>0</v>
      </c>
      <c r="BI219" s="18">
        <v>0</v>
      </c>
      <c r="BJ219" s="45">
        <v>0</v>
      </c>
      <c r="BK219" s="48">
        <v>0</v>
      </c>
      <c r="BL219" s="18">
        <v>0</v>
      </c>
      <c r="BM219" s="18">
        <v>0</v>
      </c>
      <c r="BN219" s="18">
        <v>0</v>
      </c>
      <c r="BO219" s="45">
        <v>0</v>
      </c>
      <c r="BP219" s="48">
        <v>10636.330599999999</v>
      </c>
      <c r="BQ219" s="18">
        <v>17499.900000000001</v>
      </c>
      <c r="BR219" s="18">
        <v>0</v>
      </c>
      <c r="BS219" s="18">
        <v>0</v>
      </c>
      <c r="BT219" s="45">
        <v>0</v>
      </c>
      <c r="BU219" s="48">
        <v>1901.7</v>
      </c>
      <c r="BV219" s="18">
        <v>0</v>
      </c>
      <c r="BW219" s="18">
        <v>0</v>
      </c>
      <c r="BX219" s="18">
        <v>0</v>
      </c>
      <c r="BY219" s="45">
        <v>0</v>
      </c>
      <c r="BZ219" s="48">
        <v>0</v>
      </c>
      <c r="CA219" s="18">
        <v>0</v>
      </c>
      <c r="CB219" s="18">
        <v>0</v>
      </c>
      <c r="CC219" s="18">
        <v>0</v>
      </c>
      <c r="CD219" s="45">
        <v>0</v>
      </c>
      <c r="CE219" s="48">
        <v>0</v>
      </c>
      <c r="CF219" s="18">
        <v>0</v>
      </c>
      <c r="CG219" s="18">
        <v>0</v>
      </c>
      <c r="CH219" s="18">
        <v>0</v>
      </c>
      <c r="CI219" s="45">
        <v>0</v>
      </c>
      <c r="CJ219" s="48">
        <v>6646.0110999999997</v>
      </c>
      <c r="CK219" s="18">
        <v>0</v>
      </c>
      <c r="CL219" s="18">
        <v>0</v>
      </c>
      <c r="CM219" s="18">
        <v>0</v>
      </c>
      <c r="CN219" s="45">
        <v>0</v>
      </c>
      <c r="CO219" s="48">
        <v>0</v>
      </c>
      <c r="CP219" s="18">
        <v>0</v>
      </c>
      <c r="CQ219" s="18">
        <v>0</v>
      </c>
      <c r="CR219" s="18">
        <v>0</v>
      </c>
      <c r="CS219" s="45">
        <v>0</v>
      </c>
      <c r="CT219" s="48">
        <v>0</v>
      </c>
      <c r="CU219" s="18">
        <v>0</v>
      </c>
      <c r="CV219" s="18">
        <v>0</v>
      </c>
      <c r="CW219" s="18">
        <v>0</v>
      </c>
      <c r="CX219" s="45">
        <v>0</v>
      </c>
      <c r="CY219" s="48">
        <v>1346458.7579999999</v>
      </c>
      <c r="CZ219" s="18">
        <v>142409.8247</v>
      </c>
      <c r="DA219" s="18">
        <v>0</v>
      </c>
      <c r="DB219" s="18">
        <v>0</v>
      </c>
      <c r="DC219" s="45">
        <v>0</v>
      </c>
      <c r="DD219" s="48">
        <v>77086.505399999995</v>
      </c>
      <c r="DE219" s="18">
        <v>1071.5829000000001</v>
      </c>
      <c r="DF219" s="18">
        <v>0</v>
      </c>
      <c r="DG219" s="18">
        <v>0</v>
      </c>
      <c r="DH219" s="45">
        <v>0</v>
      </c>
      <c r="DI219" s="48">
        <v>955596.41099999996</v>
      </c>
      <c r="DJ219" s="18">
        <v>10048.740400000001</v>
      </c>
      <c r="DK219" s="18">
        <v>0</v>
      </c>
      <c r="DL219" s="18">
        <v>0</v>
      </c>
      <c r="DM219" s="45">
        <v>0</v>
      </c>
      <c r="DN219" s="48">
        <v>10457.381100000001</v>
      </c>
      <c r="DO219" s="18">
        <v>22135.741600000001</v>
      </c>
      <c r="DP219" s="18">
        <v>0</v>
      </c>
      <c r="DQ219" s="18">
        <v>0</v>
      </c>
      <c r="DR219" s="45">
        <v>0</v>
      </c>
      <c r="DS219" s="48">
        <v>2012.2514000000001</v>
      </c>
      <c r="DT219" s="18">
        <v>15493.65</v>
      </c>
      <c r="DU219" s="18">
        <v>0</v>
      </c>
      <c r="DV219" s="18">
        <v>0</v>
      </c>
      <c r="DW219" s="45">
        <v>0</v>
      </c>
      <c r="DX219" s="48">
        <v>4965.1368000000002</v>
      </c>
      <c r="DY219" s="18">
        <v>33409.432800000002</v>
      </c>
      <c r="DZ219" s="18">
        <v>0</v>
      </c>
      <c r="EA219" s="18">
        <v>0</v>
      </c>
      <c r="EB219" s="45">
        <v>0</v>
      </c>
      <c r="EC219" s="48">
        <v>1516.7905000000001</v>
      </c>
      <c r="ED219" s="18">
        <v>1386.1623999999999</v>
      </c>
      <c r="EE219" s="18">
        <v>0</v>
      </c>
      <c r="EF219" s="18">
        <v>0</v>
      </c>
      <c r="EG219" s="45">
        <v>0</v>
      </c>
      <c r="EH219" s="48">
        <v>123604.632</v>
      </c>
      <c r="EI219" s="18">
        <v>0</v>
      </c>
      <c r="EJ219" s="18">
        <v>0</v>
      </c>
      <c r="EK219" s="18">
        <v>0</v>
      </c>
      <c r="EL219" s="45">
        <v>0</v>
      </c>
      <c r="EM219" s="48">
        <v>836.62429999999995</v>
      </c>
      <c r="EN219" s="18">
        <v>0</v>
      </c>
      <c r="EO219" s="18">
        <v>0</v>
      </c>
      <c r="EP219" s="18">
        <v>0</v>
      </c>
      <c r="EQ219" s="45">
        <v>0</v>
      </c>
      <c r="ER219" s="48">
        <v>1164.5072</v>
      </c>
      <c r="ES219" s="18">
        <v>527.33799999999997</v>
      </c>
      <c r="ET219" s="18">
        <v>0</v>
      </c>
      <c r="EU219" s="18">
        <v>0</v>
      </c>
      <c r="EV219" s="45">
        <v>0</v>
      </c>
      <c r="EW219" s="48">
        <v>2382.6522</v>
      </c>
      <c r="EX219" s="18">
        <v>0</v>
      </c>
      <c r="EY219" s="18">
        <v>0</v>
      </c>
      <c r="EZ219" s="18">
        <v>0</v>
      </c>
      <c r="FA219" s="45">
        <v>0</v>
      </c>
      <c r="FB219" s="48">
        <v>1079.0840000000001</v>
      </c>
      <c r="FC219" s="18">
        <v>0</v>
      </c>
      <c r="FD219" s="18">
        <v>0</v>
      </c>
      <c r="FE219" s="18">
        <v>0</v>
      </c>
      <c r="FF219" s="45">
        <v>0</v>
      </c>
      <c r="FG219" s="48">
        <v>75687.282500000001</v>
      </c>
      <c r="FH219" s="18">
        <v>2387.2642000000001</v>
      </c>
      <c r="FI219" s="18">
        <v>0</v>
      </c>
      <c r="FJ219" s="18">
        <v>0</v>
      </c>
      <c r="FK219" s="45">
        <v>0</v>
      </c>
      <c r="FL219" s="48">
        <v>0</v>
      </c>
      <c r="FM219" s="18">
        <v>0</v>
      </c>
      <c r="FN219" s="18">
        <v>0</v>
      </c>
      <c r="FO219" s="18">
        <v>0</v>
      </c>
      <c r="FP219" s="45">
        <v>0</v>
      </c>
      <c r="FQ219" s="48">
        <v>0</v>
      </c>
      <c r="FR219" s="18">
        <v>0</v>
      </c>
      <c r="FS219" s="18">
        <v>0</v>
      </c>
      <c r="FT219" s="18">
        <v>0</v>
      </c>
      <c r="FU219" s="45">
        <v>0</v>
      </c>
      <c r="FV219" s="48">
        <v>90069.499599999996</v>
      </c>
      <c r="FW219" s="18">
        <v>55949.912400000001</v>
      </c>
      <c r="FX219" s="18">
        <v>0</v>
      </c>
      <c r="FY219" s="18">
        <v>0</v>
      </c>
      <c r="FZ219" s="45">
        <v>0</v>
      </c>
      <c r="GA219" s="48">
        <v>17883.645</v>
      </c>
      <c r="GB219" s="18">
        <v>32180.853999999999</v>
      </c>
      <c r="GC219" s="18">
        <v>0</v>
      </c>
      <c r="GD219" s="18">
        <v>0</v>
      </c>
      <c r="GE219" s="45">
        <v>0</v>
      </c>
      <c r="GF219" s="48">
        <v>17883.645</v>
      </c>
      <c r="GG219" s="18">
        <v>32180.853999999999</v>
      </c>
      <c r="GH219" s="18">
        <v>0</v>
      </c>
      <c r="GI219" s="18">
        <v>0</v>
      </c>
      <c r="GJ219" s="45">
        <v>0</v>
      </c>
      <c r="GK219" s="48">
        <v>0</v>
      </c>
      <c r="GL219" s="18">
        <v>0</v>
      </c>
      <c r="GM219" s="18">
        <v>0</v>
      </c>
      <c r="GN219" s="18">
        <v>0</v>
      </c>
      <c r="GO219" s="45">
        <v>0</v>
      </c>
      <c r="GP219" s="48">
        <v>0</v>
      </c>
      <c r="GQ219" s="18">
        <v>0</v>
      </c>
      <c r="GR219" s="18">
        <v>0</v>
      </c>
      <c r="GS219" s="18">
        <v>0</v>
      </c>
      <c r="GT219" s="45">
        <v>0</v>
      </c>
      <c r="GU219" s="48">
        <v>5064.8117000000002</v>
      </c>
      <c r="GV219" s="18">
        <v>25256.945100000001</v>
      </c>
      <c r="GW219" s="18">
        <v>0</v>
      </c>
      <c r="GX219" s="18">
        <v>0</v>
      </c>
      <c r="GY219" s="45">
        <v>0</v>
      </c>
      <c r="GZ219" s="48">
        <v>1539.309</v>
      </c>
      <c r="HA219" s="18">
        <v>15617.875099999999</v>
      </c>
      <c r="HB219" s="18">
        <v>0</v>
      </c>
      <c r="HC219" s="18">
        <v>0</v>
      </c>
      <c r="HD219" s="45">
        <v>0</v>
      </c>
      <c r="HE219" s="48">
        <v>3525.5027</v>
      </c>
      <c r="HF219" s="18">
        <v>9639.07</v>
      </c>
      <c r="HG219" s="18">
        <v>0</v>
      </c>
      <c r="HH219" s="18">
        <v>0</v>
      </c>
      <c r="HI219" s="45">
        <v>0</v>
      </c>
      <c r="HJ219" s="48">
        <v>0</v>
      </c>
      <c r="HK219" s="18">
        <v>0</v>
      </c>
      <c r="HL219" s="18">
        <v>0</v>
      </c>
      <c r="HM219" s="18">
        <v>0</v>
      </c>
      <c r="HN219" s="45">
        <v>0</v>
      </c>
      <c r="HO219" s="48">
        <v>120802.0837</v>
      </c>
      <c r="HP219" s="18">
        <v>38070.700799999999</v>
      </c>
      <c r="HQ219" s="18">
        <v>0</v>
      </c>
      <c r="HR219" s="18">
        <v>0</v>
      </c>
      <c r="HS219" s="45">
        <v>0</v>
      </c>
      <c r="HT219" s="48">
        <v>2077720.2331999999</v>
      </c>
      <c r="HU219" s="18">
        <v>367501.69589999999</v>
      </c>
      <c r="HV219" s="18">
        <v>0</v>
      </c>
      <c r="HW219" s="18">
        <v>0</v>
      </c>
      <c r="HX219" s="45">
        <v>0</v>
      </c>
      <c r="HY219" s="48">
        <v>11486.0272</v>
      </c>
      <c r="HZ219" s="18">
        <v>0</v>
      </c>
      <c r="IA219" s="18">
        <v>0</v>
      </c>
      <c r="IB219" s="18">
        <v>0</v>
      </c>
      <c r="IC219" s="45">
        <v>0</v>
      </c>
      <c r="ID219" s="48">
        <v>2089206.2604</v>
      </c>
      <c r="IE219" s="18">
        <v>367501.69589999999</v>
      </c>
      <c r="IF219" s="18">
        <v>0</v>
      </c>
      <c r="IG219" s="18">
        <v>0</v>
      </c>
      <c r="IH219" s="19">
        <v>0</v>
      </c>
      <c r="II219" s="2"/>
    </row>
    <row r="220" spans="1:243" x14ac:dyDescent="0.25">
      <c r="A220" s="5">
        <v>21</v>
      </c>
      <c r="B220" s="7" t="s">
        <v>73</v>
      </c>
      <c r="C220" s="17">
        <v>4576</v>
      </c>
      <c r="D220" s="18">
        <v>104212</v>
      </c>
      <c r="E220" s="18">
        <v>0</v>
      </c>
      <c r="F220" s="18">
        <v>0</v>
      </c>
      <c r="G220" s="45">
        <v>0</v>
      </c>
      <c r="H220" s="48">
        <v>367</v>
      </c>
      <c r="I220" s="18">
        <v>1376</v>
      </c>
      <c r="J220" s="18"/>
      <c r="K220" s="18"/>
      <c r="L220" s="45"/>
      <c r="M220" s="48"/>
      <c r="N220" s="18"/>
      <c r="O220" s="18"/>
      <c r="P220" s="18"/>
      <c r="Q220" s="45"/>
      <c r="R220" s="48"/>
      <c r="S220" s="18"/>
      <c r="T220" s="18"/>
      <c r="U220" s="18"/>
      <c r="V220" s="45"/>
      <c r="W220" s="48"/>
      <c r="X220" s="18"/>
      <c r="Y220" s="18"/>
      <c r="Z220" s="18"/>
      <c r="AA220" s="45"/>
      <c r="AB220" s="48"/>
      <c r="AC220" s="18"/>
      <c r="AD220" s="18"/>
      <c r="AE220" s="18"/>
      <c r="AF220" s="45"/>
      <c r="AG220" s="48"/>
      <c r="AH220" s="18"/>
      <c r="AI220" s="18"/>
      <c r="AJ220" s="18"/>
      <c r="AK220" s="45"/>
      <c r="AL220" s="48">
        <v>784</v>
      </c>
      <c r="AM220" s="18">
        <v>37830</v>
      </c>
      <c r="AN220" s="18"/>
      <c r="AO220" s="18"/>
      <c r="AP220" s="45"/>
      <c r="AQ220" s="48"/>
      <c r="AR220" s="18"/>
      <c r="AS220" s="18"/>
      <c r="AT220" s="18"/>
      <c r="AU220" s="45"/>
      <c r="AV220" s="48"/>
      <c r="AW220" s="18"/>
      <c r="AX220" s="18"/>
      <c r="AY220" s="18"/>
      <c r="AZ220" s="45"/>
      <c r="BA220" s="48">
        <v>3175</v>
      </c>
      <c r="BB220" s="18">
        <v>56432</v>
      </c>
      <c r="BC220" s="18"/>
      <c r="BD220" s="18"/>
      <c r="BE220" s="45"/>
      <c r="BF220" s="48"/>
      <c r="BG220" s="18"/>
      <c r="BH220" s="18"/>
      <c r="BI220" s="18"/>
      <c r="BJ220" s="45"/>
      <c r="BK220" s="48"/>
      <c r="BL220" s="18"/>
      <c r="BM220" s="18"/>
      <c r="BN220" s="18"/>
      <c r="BO220" s="45"/>
      <c r="BP220" s="48">
        <v>250</v>
      </c>
      <c r="BQ220" s="18">
        <v>8574</v>
      </c>
      <c r="BR220" s="18"/>
      <c r="BS220" s="18"/>
      <c r="BT220" s="45"/>
      <c r="BU220" s="48"/>
      <c r="BV220" s="18"/>
      <c r="BW220" s="18"/>
      <c r="BX220" s="18"/>
      <c r="BY220" s="45"/>
      <c r="BZ220" s="48"/>
      <c r="CA220" s="18"/>
      <c r="CB220" s="18"/>
      <c r="CC220" s="18"/>
      <c r="CD220" s="45"/>
      <c r="CE220" s="48"/>
      <c r="CF220" s="18"/>
      <c r="CG220" s="18"/>
      <c r="CH220" s="18"/>
      <c r="CI220" s="45"/>
      <c r="CJ220" s="48"/>
      <c r="CK220" s="18"/>
      <c r="CL220" s="18"/>
      <c r="CM220" s="18"/>
      <c r="CN220" s="45"/>
      <c r="CO220" s="48"/>
      <c r="CP220" s="18"/>
      <c r="CQ220" s="18"/>
      <c r="CR220" s="18"/>
      <c r="CS220" s="45"/>
      <c r="CT220" s="48"/>
      <c r="CU220" s="18"/>
      <c r="CV220" s="18"/>
      <c r="CW220" s="18"/>
      <c r="CX220" s="45"/>
      <c r="CY220" s="48">
        <v>0</v>
      </c>
      <c r="CZ220" s="18">
        <v>0</v>
      </c>
      <c r="DA220" s="18">
        <v>0</v>
      </c>
      <c r="DB220" s="18">
        <v>0</v>
      </c>
      <c r="DC220" s="45">
        <v>0</v>
      </c>
      <c r="DD220" s="48"/>
      <c r="DE220" s="18"/>
      <c r="DF220" s="18"/>
      <c r="DG220" s="18"/>
      <c r="DH220" s="45"/>
      <c r="DI220" s="48"/>
      <c r="DJ220" s="18"/>
      <c r="DK220" s="18"/>
      <c r="DL220" s="18"/>
      <c r="DM220" s="45"/>
      <c r="DN220" s="48"/>
      <c r="DO220" s="18"/>
      <c r="DP220" s="18"/>
      <c r="DQ220" s="18"/>
      <c r="DR220" s="45"/>
      <c r="DS220" s="48"/>
      <c r="DT220" s="18"/>
      <c r="DU220" s="18"/>
      <c r="DV220" s="18"/>
      <c r="DW220" s="45"/>
      <c r="DX220" s="48"/>
      <c r="DY220" s="18"/>
      <c r="DZ220" s="18"/>
      <c r="EA220" s="18"/>
      <c r="EB220" s="45"/>
      <c r="EC220" s="48"/>
      <c r="ED220" s="18"/>
      <c r="EE220" s="18"/>
      <c r="EF220" s="18"/>
      <c r="EG220" s="45"/>
      <c r="EH220" s="48"/>
      <c r="EI220" s="18"/>
      <c r="EJ220" s="18"/>
      <c r="EK220" s="18"/>
      <c r="EL220" s="45"/>
      <c r="EM220" s="48"/>
      <c r="EN220" s="18"/>
      <c r="EO220" s="18"/>
      <c r="EP220" s="18"/>
      <c r="EQ220" s="45"/>
      <c r="ER220" s="48"/>
      <c r="ES220" s="18"/>
      <c r="ET220" s="18"/>
      <c r="EU220" s="18"/>
      <c r="EV220" s="45"/>
      <c r="EW220" s="48"/>
      <c r="EX220" s="18"/>
      <c r="EY220" s="18"/>
      <c r="EZ220" s="18"/>
      <c r="FA220" s="45"/>
      <c r="FB220" s="48"/>
      <c r="FC220" s="18"/>
      <c r="FD220" s="18"/>
      <c r="FE220" s="18"/>
      <c r="FF220" s="45"/>
      <c r="FG220" s="48"/>
      <c r="FH220" s="18"/>
      <c r="FI220" s="18"/>
      <c r="FJ220" s="18"/>
      <c r="FK220" s="45"/>
      <c r="FL220" s="48"/>
      <c r="FM220" s="18"/>
      <c r="FN220" s="18"/>
      <c r="FO220" s="18"/>
      <c r="FP220" s="45"/>
      <c r="FQ220" s="48"/>
      <c r="FR220" s="18"/>
      <c r="FS220" s="18"/>
      <c r="FT220" s="18"/>
      <c r="FU220" s="45"/>
      <c r="FV220" s="48"/>
      <c r="FW220" s="18"/>
      <c r="FX220" s="18"/>
      <c r="FY220" s="18"/>
      <c r="FZ220" s="45"/>
      <c r="GA220" s="48">
        <v>0</v>
      </c>
      <c r="GB220" s="18">
        <v>0</v>
      </c>
      <c r="GC220" s="18">
        <v>0</v>
      </c>
      <c r="GD220" s="18">
        <v>0</v>
      </c>
      <c r="GE220" s="45">
        <v>0</v>
      </c>
      <c r="GF220" s="48"/>
      <c r="GG220" s="18"/>
      <c r="GH220" s="18"/>
      <c r="GI220" s="18"/>
      <c r="GJ220" s="45"/>
      <c r="GK220" s="48"/>
      <c r="GL220" s="18"/>
      <c r="GM220" s="18"/>
      <c r="GN220" s="18"/>
      <c r="GO220" s="45"/>
      <c r="GP220" s="48"/>
      <c r="GQ220" s="18"/>
      <c r="GR220" s="18"/>
      <c r="GS220" s="18"/>
      <c r="GT220" s="45"/>
      <c r="GU220" s="48">
        <v>0</v>
      </c>
      <c r="GV220" s="18">
        <v>0</v>
      </c>
      <c r="GW220" s="18">
        <v>0</v>
      </c>
      <c r="GX220" s="18">
        <v>0</v>
      </c>
      <c r="GY220" s="45">
        <v>0</v>
      </c>
      <c r="GZ220" s="48"/>
      <c r="HA220" s="18"/>
      <c r="HB220" s="18"/>
      <c r="HC220" s="18"/>
      <c r="HD220" s="45"/>
      <c r="HE220" s="48"/>
      <c r="HF220" s="18"/>
      <c r="HG220" s="18"/>
      <c r="HH220" s="18"/>
      <c r="HI220" s="45"/>
      <c r="HJ220" s="48"/>
      <c r="HK220" s="18"/>
      <c r="HL220" s="18"/>
      <c r="HM220" s="18"/>
      <c r="HN220" s="45"/>
      <c r="HO220" s="48"/>
      <c r="HP220" s="18"/>
      <c r="HQ220" s="18"/>
      <c r="HR220" s="18"/>
      <c r="HS220" s="45"/>
      <c r="HT220" s="48">
        <v>4576</v>
      </c>
      <c r="HU220" s="18">
        <v>104212</v>
      </c>
      <c r="HV220" s="18">
        <v>0</v>
      </c>
      <c r="HW220" s="18">
        <v>0</v>
      </c>
      <c r="HX220" s="45">
        <v>0</v>
      </c>
      <c r="HY220" s="48">
        <v>0</v>
      </c>
      <c r="HZ220" s="18">
        <v>0</v>
      </c>
      <c r="IA220" s="18">
        <v>0</v>
      </c>
      <c r="IB220" s="18">
        <v>0</v>
      </c>
      <c r="IC220" s="45">
        <v>0</v>
      </c>
      <c r="ID220" s="48">
        <v>4576</v>
      </c>
      <c r="IE220" s="18">
        <v>104212</v>
      </c>
      <c r="IF220" s="18">
        <v>0</v>
      </c>
      <c r="IG220" s="18">
        <v>0</v>
      </c>
      <c r="IH220" s="19">
        <v>0</v>
      </c>
      <c r="II220" s="2"/>
    </row>
    <row r="221" spans="1:243" x14ac:dyDescent="0.25">
      <c r="A221" s="5">
        <v>22</v>
      </c>
      <c r="B221" s="7" t="s">
        <v>74</v>
      </c>
      <c r="C221" s="17">
        <v>1663.963</v>
      </c>
      <c r="D221" s="18">
        <v>10734.86213</v>
      </c>
      <c r="E221" s="18">
        <v>0</v>
      </c>
      <c r="F221" s="18">
        <v>0</v>
      </c>
      <c r="G221" s="45">
        <v>0</v>
      </c>
      <c r="H221" s="48"/>
      <c r="I221" s="18"/>
      <c r="J221" s="18"/>
      <c r="K221" s="18"/>
      <c r="L221" s="45"/>
      <c r="M221" s="48"/>
      <c r="N221" s="18"/>
      <c r="O221" s="18"/>
      <c r="P221" s="18"/>
      <c r="Q221" s="45"/>
      <c r="R221" s="48"/>
      <c r="S221" s="18"/>
      <c r="T221" s="18"/>
      <c r="U221" s="18"/>
      <c r="V221" s="45"/>
      <c r="W221" s="48"/>
      <c r="X221" s="18"/>
      <c r="Y221" s="18"/>
      <c r="Z221" s="18"/>
      <c r="AA221" s="45"/>
      <c r="AB221" s="48"/>
      <c r="AC221" s="18"/>
      <c r="AD221" s="18"/>
      <c r="AE221" s="18"/>
      <c r="AF221" s="45"/>
      <c r="AG221" s="48"/>
      <c r="AH221" s="18"/>
      <c r="AI221" s="18"/>
      <c r="AJ221" s="18"/>
      <c r="AK221" s="45"/>
      <c r="AL221" s="48">
        <v>0</v>
      </c>
      <c r="AM221" s="18">
        <v>570.68343000000004</v>
      </c>
      <c r="AN221" s="18">
        <v>0</v>
      </c>
      <c r="AO221" s="18">
        <v>0</v>
      </c>
      <c r="AP221" s="45">
        <v>0</v>
      </c>
      <c r="AQ221" s="48"/>
      <c r="AR221" s="18"/>
      <c r="AS221" s="18"/>
      <c r="AT221" s="18"/>
      <c r="AU221" s="45"/>
      <c r="AV221" s="48"/>
      <c r="AW221" s="18"/>
      <c r="AX221" s="18"/>
      <c r="AY221" s="18"/>
      <c r="AZ221" s="45"/>
      <c r="BA221" s="48">
        <v>0</v>
      </c>
      <c r="BB221" s="18">
        <v>3845.3260399999999</v>
      </c>
      <c r="BC221" s="18">
        <v>0</v>
      </c>
      <c r="BD221" s="18">
        <v>0</v>
      </c>
      <c r="BE221" s="45">
        <v>0</v>
      </c>
      <c r="BF221" s="48"/>
      <c r="BG221" s="18"/>
      <c r="BH221" s="18"/>
      <c r="BI221" s="18"/>
      <c r="BJ221" s="45"/>
      <c r="BK221" s="48"/>
      <c r="BL221" s="18"/>
      <c r="BM221" s="18"/>
      <c r="BN221" s="18"/>
      <c r="BO221" s="45"/>
      <c r="BP221" s="48">
        <v>1663.963</v>
      </c>
      <c r="BQ221" s="18">
        <v>6318.8526599999996</v>
      </c>
      <c r="BR221" s="18">
        <v>0</v>
      </c>
      <c r="BS221" s="18">
        <v>0</v>
      </c>
      <c r="BT221" s="45">
        <v>0</v>
      </c>
      <c r="BU221" s="48"/>
      <c r="BV221" s="18"/>
      <c r="BW221" s="18"/>
      <c r="BX221" s="18"/>
      <c r="BY221" s="45"/>
      <c r="BZ221" s="48"/>
      <c r="CA221" s="18"/>
      <c r="CB221" s="18"/>
      <c r="CC221" s="18"/>
      <c r="CD221" s="45"/>
      <c r="CE221" s="48"/>
      <c r="CF221" s="18"/>
      <c r="CG221" s="18"/>
      <c r="CH221" s="18"/>
      <c r="CI221" s="45"/>
      <c r="CJ221" s="48"/>
      <c r="CK221" s="18"/>
      <c r="CL221" s="18"/>
      <c r="CM221" s="18"/>
      <c r="CN221" s="45"/>
      <c r="CO221" s="48"/>
      <c r="CP221" s="18"/>
      <c r="CQ221" s="18"/>
      <c r="CR221" s="18"/>
      <c r="CS221" s="45"/>
      <c r="CT221" s="48"/>
      <c r="CU221" s="18"/>
      <c r="CV221" s="18"/>
      <c r="CW221" s="18"/>
      <c r="CX221" s="45"/>
      <c r="CY221" s="48">
        <v>162742.63367000001</v>
      </c>
      <c r="CZ221" s="18">
        <v>4103.1973699999999</v>
      </c>
      <c r="DA221" s="18">
        <v>0</v>
      </c>
      <c r="DB221" s="18">
        <v>0</v>
      </c>
      <c r="DC221" s="45">
        <v>0</v>
      </c>
      <c r="DD221" s="48">
        <v>76239.528179999994</v>
      </c>
      <c r="DE221" s="18">
        <v>689.26400000000001</v>
      </c>
      <c r="DF221" s="18">
        <v>0</v>
      </c>
      <c r="DG221" s="18">
        <v>0</v>
      </c>
      <c r="DH221" s="45">
        <v>0</v>
      </c>
      <c r="DI221" s="48">
        <v>80727.881049999996</v>
      </c>
      <c r="DJ221" s="18">
        <v>3413.9333700000002</v>
      </c>
      <c r="DK221" s="18">
        <v>0</v>
      </c>
      <c r="DL221" s="18">
        <v>0</v>
      </c>
      <c r="DM221" s="45">
        <v>0</v>
      </c>
      <c r="DN221" s="48"/>
      <c r="DO221" s="18"/>
      <c r="DP221" s="18"/>
      <c r="DQ221" s="18"/>
      <c r="DR221" s="45"/>
      <c r="DS221" s="48"/>
      <c r="DT221" s="18"/>
      <c r="DU221" s="18"/>
      <c r="DV221" s="18"/>
      <c r="DW221" s="45"/>
      <c r="DX221" s="48"/>
      <c r="DY221" s="18"/>
      <c r="DZ221" s="18"/>
      <c r="EA221" s="18"/>
      <c r="EB221" s="45"/>
      <c r="EC221" s="48"/>
      <c r="ED221" s="18"/>
      <c r="EE221" s="18"/>
      <c r="EF221" s="18"/>
      <c r="EG221" s="45"/>
      <c r="EH221" s="48"/>
      <c r="EI221" s="18"/>
      <c r="EJ221" s="18"/>
      <c r="EK221" s="18"/>
      <c r="EL221" s="45"/>
      <c r="EM221" s="48"/>
      <c r="EN221" s="18"/>
      <c r="EO221" s="18"/>
      <c r="EP221" s="18"/>
      <c r="EQ221" s="45"/>
      <c r="ER221" s="48"/>
      <c r="ES221" s="18"/>
      <c r="ET221" s="18"/>
      <c r="EU221" s="18"/>
      <c r="EV221" s="45"/>
      <c r="EW221" s="48"/>
      <c r="EX221" s="18"/>
      <c r="EY221" s="18"/>
      <c r="EZ221" s="18"/>
      <c r="FA221" s="45"/>
      <c r="FB221" s="48"/>
      <c r="FC221" s="18"/>
      <c r="FD221" s="18"/>
      <c r="FE221" s="18"/>
      <c r="FF221" s="45"/>
      <c r="FG221" s="48">
        <v>2394.3012699999999</v>
      </c>
      <c r="FH221" s="18">
        <v>0</v>
      </c>
      <c r="FI221" s="18">
        <v>0</v>
      </c>
      <c r="FJ221" s="18">
        <v>0</v>
      </c>
      <c r="FK221" s="45">
        <v>0</v>
      </c>
      <c r="FL221" s="48"/>
      <c r="FM221" s="18"/>
      <c r="FN221" s="18"/>
      <c r="FO221" s="18"/>
      <c r="FP221" s="45"/>
      <c r="FQ221" s="48"/>
      <c r="FR221" s="18"/>
      <c r="FS221" s="18"/>
      <c r="FT221" s="18"/>
      <c r="FU221" s="45"/>
      <c r="FV221" s="48">
        <v>3380.92317</v>
      </c>
      <c r="FW221" s="18">
        <v>0</v>
      </c>
      <c r="FX221" s="18">
        <v>0</v>
      </c>
      <c r="FY221" s="18">
        <v>0</v>
      </c>
      <c r="FZ221" s="45">
        <v>0</v>
      </c>
      <c r="GA221" s="48">
        <v>10073.144130000001</v>
      </c>
      <c r="GB221" s="18">
        <v>381.87610000000001</v>
      </c>
      <c r="GC221" s="18">
        <v>0</v>
      </c>
      <c r="GD221" s="18">
        <v>0</v>
      </c>
      <c r="GE221" s="45">
        <v>0</v>
      </c>
      <c r="GF221" s="48">
        <v>1675.86691</v>
      </c>
      <c r="GG221" s="18">
        <v>381.87610000000001</v>
      </c>
      <c r="GH221" s="18">
        <v>0</v>
      </c>
      <c r="GI221" s="18">
        <v>0</v>
      </c>
      <c r="GJ221" s="45">
        <v>0</v>
      </c>
      <c r="GK221" s="48">
        <v>8397.2772199999999</v>
      </c>
      <c r="GL221" s="18">
        <v>0</v>
      </c>
      <c r="GM221" s="18">
        <v>0</v>
      </c>
      <c r="GN221" s="18">
        <v>0</v>
      </c>
      <c r="GO221" s="45">
        <v>0</v>
      </c>
      <c r="GP221" s="48"/>
      <c r="GQ221" s="18"/>
      <c r="GR221" s="18"/>
      <c r="GS221" s="18"/>
      <c r="GT221" s="45"/>
      <c r="GU221" s="48">
        <v>0</v>
      </c>
      <c r="GV221" s="18">
        <v>0</v>
      </c>
      <c r="GW221" s="18">
        <v>0</v>
      </c>
      <c r="GX221" s="18">
        <v>0</v>
      </c>
      <c r="GY221" s="45">
        <v>0</v>
      </c>
      <c r="GZ221" s="48"/>
      <c r="HA221" s="18"/>
      <c r="HB221" s="18"/>
      <c r="HC221" s="18"/>
      <c r="HD221" s="45"/>
      <c r="HE221" s="48"/>
      <c r="HF221" s="18"/>
      <c r="HG221" s="18"/>
      <c r="HH221" s="18"/>
      <c r="HI221" s="45"/>
      <c r="HJ221" s="48"/>
      <c r="HK221" s="18"/>
      <c r="HL221" s="18"/>
      <c r="HM221" s="18"/>
      <c r="HN221" s="45"/>
      <c r="HO221" s="48"/>
      <c r="HP221" s="18"/>
      <c r="HQ221" s="18"/>
      <c r="HR221" s="18"/>
      <c r="HS221" s="45"/>
      <c r="HT221" s="48">
        <v>174479.7408</v>
      </c>
      <c r="HU221" s="18">
        <v>15219.935600000001</v>
      </c>
      <c r="HV221" s="18">
        <v>0</v>
      </c>
      <c r="HW221" s="18">
        <v>0</v>
      </c>
      <c r="HX221" s="45">
        <v>0</v>
      </c>
      <c r="HY221" s="48">
        <v>0</v>
      </c>
      <c r="HZ221" s="18">
        <v>0</v>
      </c>
      <c r="IA221" s="18">
        <v>0</v>
      </c>
      <c r="IB221" s="18">
        <v>0</v>
      </c>
      <c r="IC221" s="45">
        <v>0</v>
      </c>
      <c r="ID221" s="48">
        <v>174479.7408</v>
      </c>
      <c r="IE221" s="18">
        <v>15219.935600000001</v>
      </c>
      <c r="IF221" s="18">
        <v>0</v>
      </c>
      <c r="IG221" s="18">
        <v>0</v>
      </c>
      <c r="IH221" s="19">
        <v>0</v>
      </c>
      <c r="II221" s="2"/>
    </row>
    <row r="222" spans="1:243" x14ac:dyDescent="0.25">
      <c r="A222" s="5">
        <v>23</v>
      </c>
      <c r="B222" s="7" t="s">
        <v>75</v>
      </c>
      <c r="C222" s="17">
        <v>8465</v>
      </c>
      <c r="D222" s="18">
        <v>0</v>
      </c>
      <c r="E222" s="18">
        <v>0</v>
      </c>
      <c r="F222" s="18">
        <v>0</v>
      </c>
      <c r="G222" s="45">
        <v>0</v>
      </c>
      <c r="H222" s="48">
        <v>4112</v>
      </c>
      <c r="I222" s="18"/>
      <c r="J222" s="18"/>
      <c r="K222" s="18"/>
      <c r="L222" s="45"/>
      <c r="M222" s="48"/>
      <c r="N222" s="18"/>
      <c r="O222" s="18"/>
      <c r="P222" s="18"/>
      <c r="Q222" s="45"/>
      <c r="R222" s="48">
        <v>380</v>
      </c>
      <c r="S222" s="18"/>
      <c r="T222" s="18"/>
      <c r="U222" s="18"/>
      <c r="V222" s="45"/>
      <c r="W222" s="48">
        <v>2591</v>
      </c>
      <c r="X222" s="18"/>
      <c r="Y222" s="18"/>
      <c r="Z222" s="18"/>
      <c r="AA222" s="45"/>
      <c r="AB222" s="48"/>
      <c r="AC222" s="18"/>
      <c r="AD222" s="18"/>
      <c r="AE222" s="18"/>
      <c r="AF222" s="45"/>
      <c r="AG222" s="48"/>
      <c r="AH222" s="18"/>
      <c r="AI222" s="18"/>
      <c r="AJ222" s="18"/>
      <c r="AK222" s="45"/>
      <c r="AL222" s="48">
        <v>357</v>
      </c>
      <c r="AM222" s="18"/>
      <c r="AN222" s="18"/>
      <c r="AO222" s="18"/>
      <c r="AP222" s="45"/>
      <c r="AQ222" s="48"/>
      <c r="AR222" s="18"/>
      <c r="AS222" s="18"/>
      <c r="AT222" s="18"/>
      <c r="AU222" s="45"/>
      <c r="AV222" s="48"/>
      <c r="AW222" s="18"/>
      <c r="AX222" s="18"/>
      <c r="AY222" s="18"/>
      <c r="AZ222" s="45"/>
      <c r="BA222" s="48"/>
      <c r="BB222" s="18"/>
      <c r="BC222" s="18"/>
      <c r="BD222" s="18"/>
      <c r="BE222" s="45"/>
      <c r="BF222" s="48"/>
      <c r="BG222" s="18"/>
      <c r="BH222" s="18"/>
      <c r="BI222" s="18"/>
      <c r="BJ222" s="45"/>
      <c r="BK222" s="48"/>
      <c r="BL222" s="18"/>
      <c r="BM222" s="18"/>
      <c r="BN222" s="18"/>
      <c r="BO222" s="45"/>
      <c r="BP222" s="48">
        <v>495</v>
      </c>
      <c r="BQ222" s="18"/>
      <c r="BR222" s="18"/>
      <c r="BS222" s="18"/>
      <c r="BT222" s="45"/>
      <c r="BU222" s="48"/>
      <c r="BV222" s="18"/>
      <c r="BW222" s="18"/>
      <c r="BX222" s="18"/>
      <c r="BY222" s="45"/>
      <c r="BZ222" s="48"/>
      <c r="CA222" s="18"/>
      <c r="CB222" s="18"/>
      <c r="CC222" s="18"/>
      <c r="CD222" s="45"/>
      <c r="CE222" s="48"/>
      <c r="CF222" s="18"/>
      <c r="CG222" s="18"/>
      <c r="CH222" s="18"/>
      <c r="CI222" s="45"/>
      <c r="CJ222" s="48">
        <v>910</v>
      </c>
      <c r="CK222" s="18"/>
      <c r="CL222" s="18"/>
      <c r="CM222" s="18"/>
      <c r="CN222" s="45"/>
      <c r="CO222" s="48"/>
      <c r="CP222" s="18"/>
      <c r="CQ222" s="18"/>
      <c r="CR222" s="18"/>
      <c r="CS222" s="45"/>
      <c r="CT222" s="48"/>
      <c r="CU222" s="18"/>
      <c r="CV222" s="18"/>
      <c r="CW222" s="18"/>
      <c r="CX222" s="45"/>
      <c r="CY222" s="48">
        <v>66876</v>
      </c>
      <c r="CZ222" s="18">
        <v>0</v>
      </c>
      <c r="DA222" s="18">
        <v>0</v>
      </c>
      <c r="DB222" s="18">
        <v>0</v>
      </c>
      <c r="DC222" s="45">
        <v>0</v>
      </c>
      <c r="DD222" s="48">
        <v>4088</v>
      </c>
      <c r="DE222" s="18"/>
      <c r="DF222" s="18"/>
      <c r="DG222" s="18"/>
      <c r="DH222" s="45"/>
      <c r="DI222" s="48">
        <v>29888</v>
      </c>
      <c r="DJ222" s="18"/>
      <c r="DK222" s="18"/>
      <c r="DL222" s="18"/>
      <c r="DM222" s="45"/>
      <c r="DN222" s="48"/>
      <c r="DO222" s="18"/>
      <c r="DP222" s="18"/>
      <c r="DQ222" s="18"/>
      <c r="DR222" s="45"/>
      <c r="DS222" s="48"/>
      <c r="DT222" s="18"/>
      <c r="DU222" s="18"/>
      <c r="DV222" s="18"/>
      <c r="DW222" s="45"/>
      <c r="DX222" s="48"/>
      <c r="DY222" s="18"/>
      <c r="DZ222" s="18"/>
      <c r="EA222" s="18"/>
      <c r="EB222" s="45"/>
      <c r="EC222" s="48"/>
      <c r="ED222" s="18"/>
      <c r="EE222" s="18"/>
      <c r="EF222" s="18"/>
      <c r="EG222" s="45"/>
      <c r="EH222" s="48">
        <v>2384</v>
      </c>
      <c r="EI222" s="18"/>
      <c r="EJ222" s="18"/>
      <c r="EK222" s="18"/>
      <c r="EL222" s="45"/>
      <c r="EM222" s="48"/>
      <c r="EN222" s="18"/>
      <c r="EO222" s="18"/>
      <c r="EP222" s="18"/>
      <c r="EQ222" s="45"/>
      <c r="ER222" s="48">
        <v>30</v>
      </c>
      <c r="ES222" s="18"/>
      <c r="ET222" s="18"/>
      <c r="EU222" s="18"/>
      <c r="EV222" s="45"/>
      <c r="EW222" s="48"/>
      <c r="EX222" s="18"/>
      <c r="EY222" s="18"/>
      <c r="EZ222" s="18"/>
      <c r="FA222" s="45"/>
      <c r="FB222" s="48"/>
      <c r="FC222" s="18"/>
      <c r="FD222" s="18"/>
      <c r="FE222" s="18"/>
      <c r="FF222" s="45"/>
      <c r="FG222" s="48">
        <v>8746</v>
      </c>
      <c r="FH222" s="18"/>
      <c r="FI222" s="18"/>
      <c r="FJ222" s="18"/>
      <c r="FK222" s="45"/>
      <c r="FL222" s="48"/>
      <c r="FM222" s="18"/>
      <c r="FN222" s="18"/>
      <c r="FO222" s="18"/>
      <c r="FP222" s="45"/>
      <c r="FQ222" s="48"/>
      <c r="FR222" s="18"/>
      <c r="FS222" s="18"/>
      <c r="FT222" s="18"/>
      <c r="FU222" s="45"/>
      <c r="FV222" s="48">
        <v>21740</v>
      </c>
      <c r="FW222" s="18"/>
      <c r="FX222" s="18"/>
      <c r="FY222" s="18"/>
      <c r="FZ222" s="45"/>
      <c r="GA222" s="48">
        <v>35</v>
      </c>
      <c r="GB222" s="18">
        <v>0</v>
      </c>
      <c r="GC222" s="18">
        <v>0</v>
      </c>
      <c r="GD222" s="18">
        <v>0</v>
      </c>
      <c r="GE222" s="45">
        <v>0</v>
      </c>
      <c r="GF222" s="48">
        <v>35</v>
      </c>
      <c r="GG222" s="18"/>
      <c r="GH222" s="18"/>
      <c r="GI222" s="18"/>
      <c r="GJ222" s="45"/>
      <c r="GK222" s="48"/>
      <c r="GL222" s="18"/>
      <c r="GM222" s="18"/>
      <c r="GN222" s="18"/>
      <c r="GO222" s="45"/>
      <c r="GP222" s="48"/>
      <c r="GQ222" s="18"/>
      <c r="GR222" s="18"/>
      <c r="GS222" s="18"/>
      <c r="GT222" s="45"/>
      <c r="GU222" s="48">
        <v>3328</v>
      </c>
      <c r="GV222" s="18">
        <v>0</v>
      </c>
      <c r="GW222" s="18">
        <v>0</v>
      </c>
      <c r="GX222" s="18">
        <v>0</v>
      </c>
      <c r="GY222" s="45">
        <v>0</v>
      </c>
      <c r="GZ222" s="48"/>
      <c r="HA222" s="18"/>
      <c r="HB222" s="18"/>
      <c r="HC222" s="18"/>
      <c r="HD222" s="45"/>
      <c r="HE222" s="48"/>
      <c r="HF222" s="18"/>
      <c r="HG222" s="18"/>
      <c r="HH222" s="18"/>
      <c r="HI222" s="45"/>
      <c r="HJ222" s="48">
        <v>3328</v>
      </c>
      <c r="HK222" s="18"/>
      <c r="HL222" s="18"/>
      <c r="HM222" s="18"/>
      <c r="HN222" s="45"/>
      <c r="HO222" s="48"/>
      <c r="HP222" s="18"/>
      <c r="HQ222" s="18"/>
      <c r="HR222" s="18"/>
      <c r="HS222" s="45"/>
      <c r="HT222" s="48">
        <v>78704</v>
      </c>
      <c r="HU222" s="18">
        <v>0</v>
      </c>
      <c r="HV222" s="18">
        <v>0</v>
      </c>
      <c r="HW222" s="18">
        <v>0</v>
      </c>
      <c r="HX222" s="45">
        <v>0</v>
      </c>
      <c r="HY222" s="48">
        <v>16758</v>
      </c>
      <c r="HZ222" s="18">
        <v>0</v>
      </c>
      <c r="IA222" s="18">
        <v>0</v>
      </c>
      <c r="IB222" s="18">
        <v>0</v>
      </c>
      <c r="IC222" s="45">
        <v>0</v>
      </c>
      <c r="ID222" s="48">
        <v>95462</v>
      </c>
      <c r="IE222" s="18">
        <v>0</v>
      </c>
      <c r="IF222" s="18">
        <v>0</v>
      </c>
      <c r="IG222" s="18">
        <v>0</v>
      </c>
      <c r="IH222" s="19">
        <v>0</v>
      </c>
      <c r="II222" s="2"/>
    </row>
    <row r="223" spans="1:243" x14ac:dyDescent="0.25">
      <c r="A223" s="5">
        <v>24</v>
      </c>
      <c r="B223" s="7" t="s">
        <v>76</v>
      </c>
      <c r="C223" s="17">
        <v>0</v>
      </c>
      <c r="D223" s="18">
        <v>0</v>
      </c>
      <c r="E223" s="18">
        <v>0</v>
      </c>
      <c r="F223" s="18">
        <v>0</v>
      </c>
      <c r="G223" s="45">
        <v>0</v>
      </c>
      <c r="H223" s="48"/>
      <c r="I223" s="18"/>
      <c r="J223" s="18"/>
      <c r="K223" s="18"/>
      <c r="L223" s="45"/>
      <c r="M223" s="48"/>
      <c r="N223" s="18"/>
      <c r="O223" s="18"/>
      <c r="P223" s="18"/>
      <c r="Q223" s="45"/>
      <c r="R223" s="48"/>
      <c r="S223" s="18"/>
      <c r="T223" s="18"/>
      <c r="U223" s="18"/>
      <c r="V223" s="45"/>
      <c r="W223" s="48"/>
      <c r="X223" s="18"/>
      <c r="Y223" s="18"/>
      <c r="Z223" s="18"/>
      <c r="AA223" s="45"/>
      <c r="AB223" s="48"/>
      <c r="AC223" s="18"/>
      <c r="AD223" s="18"/>
      <c r="AE223" s="18"/>
      <c r="AF223" s="45"/>
      <c r="AG223" s="48"/>
      <c r="AH223" s="18"/>
      <c r="AI223" s="18"/>
      <c r="AJ223" s="18"/>
      <c r="AK223" s="45"/>
      <c r="AL223" s="48"/>
      <c r="AM223" s="18"/>
      <c r="AN223" s="18"/>
      <c r="AO223" s="18"/>
      <c r="AP223" s="45"/>
      <c r="AQ223" s="48"/>
      <c r="AR223" s="18"/>
      <c r="AS223" s="18"/>
      <c r="AT223" s="18"/>
      <c r="AU223" s="45"/>
      <c r="AV223" s="48"/>
      <c r="AW223" s="18"/>
      <c r="AX223" s="18"/>
      <c r="AY223" s="18"/>
      <c r="AZ223" s="45"/>
      <c r="BA223" s="48"/>
      <c r="BB223" s="18"/>
      <c r="BC223" s="18"/>
      <c r="BD223" s="18"/>
      <c r="BE223" s="45"/>
      <c r="BF223" s="48"/>
      <c r="BG223" s="18"/>
      <c r="BH223" s="18"/>
      <c r="BI223" s="18"/>
      <c r="BJ223" s="45"/>
      <c r="BK223" s="48"/>
      <c r="BL223" s="18"/>
      <c r="BM223" s="18"/>
      <c r="BN223" s="18"/>
      <c r="BO223" s="45"/>
      <c r="BP223" s="48"/>
      <c r="BQ223" s="18"/>
      <c r="BR223" s="18"/>
      <c r="BS223" s="18"/>
      <c r="BT223" s="45"/>
      <c r="BU223" s="48"/>
      <c r="BV223" s="18"/>
      <c r="BW223" s="18"/>
      <c r="BX223" s="18"/>
      <c r="BY223" s="45"/>
      <c r="BZ223" s="48"/>
      <c r="CA223" s="18"/>
      <c r="CB223" s="18"/>
      <c r="CC223" s="18"/>
      <c r="CD223" s="45"/>
      <c r="CE223" s="48"/>
      <c r="CF223" s="18"/>
      <c r="CG223" s="18"/>
      <c r="CH223" s="18"/>
      <c r="CI223" s="45"/>
      <c r="CJ223" s="48"/>
      <c r="CK223" s="18"/>
      <c r="CL223" s="18"/>
      <c r="CM223" s="18"/>
      <c r="CN223" s="45"/>
      <c r="CO223" s="48"/>
      <c r="CP223" s="18"/>
      <c r="CQ223" s="18"/>
      <c r="CR223" s="18"/>
      <c r="CS223" s="45"/>
      <c r="CT223" s="48"/>
      <c r="CU223" s="18"/>
      <c r="CV223" s="18"/>
      <c r="CW223" s="18"/>
      <c r="CX223" s="45"/>
      <c r="CY223" s="48">
        <v>0</v>
      </c>
      <c r="CZ223" s="18">
        <v>0</v>
      </c>
      <c r="DA223" s="18">
        <v>0</v>
      </c>
      <c r="DB223" s="18">
        <v>0</v>
      </c>
      <c r="DC223" s="45">
        <v>0</v>
      </c>
      <c r="DD223" s="48"/>
      <c r="DE223" s="18"/>
      <c r="DF223" s="18"/>
      <c r="DG223" s="18"/>
      <c r="DH223" s="45"/>
      <c r="DI223" s="48"/>
      <c r="DJ223" s="18"/>
      <c r="DK223" s="18"/>
      <c r="DL223" s="18"/>
      <c r="DM223" s="45"/>
      <c r="DN223" s="48"/>
      <c r="DO223" s="18"/>
      <c r="DP223" s="18"/>
      <c r="DQ223" s="18"/>
      <c r="DR223" s="45"/>
      <c r="DS223" s="48"/>
      <c r="DT223" s="18"/>
      <c r="DU223" s="18"/>
      <c r="DV223" s="18"/>
      <c r="DW223" s="45"/>
      <c r="DX223" s="48"/>
      <c r="DY223" s="18"/>
      <c r="DZ223" s="18"/>
      <c r="EA223" s="18"/>
      <c r="EB223" s="45"/>
      <c r="EC223" s="48"/>
      <c r="ED223" s="18"/>
      <c r="EE223" s="18"/>
      <c r="EF223" s="18"/>
      <c r="EG223" s="45"/>
      <c r="EH223" s="48"/>
      <c r="EI223" s="18"/>
      <c r="EJ223" s="18"/>
      <c r="EK223" s="18"/>
      <c r="EL223" s="45"/>
      <c r="EM223" s="48"/>
      <c r="EN223" s="18"/>
      <c r="EO223" s="18"/>
      <c r="EP223" s="18"/>
      <c r="EQ223" s="45"/>
      <c r="ER223" s="48"/>
      <c r="ES223" s="18"/>
      <c r="ET223" s="18"/>
      <c r="EU223" s="18"/>
      <c r="EV223" s="45"/>
      <c r="EW223" s="48"/>
      <c r="EX223" s="18"/>
      <c r="EY223" s="18"/>
      <c r="EZ223" s="18"/>
      <c r="FA223" s="45"/>
      <c r="FB223" s="48"/>
      <c r="FC223" s="18"/>
      <c r="FD223" s="18"/>
      <c r="FE223" s="18"/>
      <c r="FF223" s="45"/>
      <c r="FG223" s="48"/>
      <c r="FH223" s="18"/>
      <c r="FI223" s="18"/>
      <c r="FJ223" s="18"/>
      <c r="FK223" s="45"/>
      <c r="FL223" s="48"/>
      <c r="FM223" s="18"/>
      <c r="FN223" s="18"/>
      <c r="FO223" s="18"/>
      <c r="FP223" s="45"/>
      <c r="FQ223" s="48"/>
      <c r="FR223" s="18"/>
      <c r="FS223" s="18"/>
      <c r="FT223" s="18"/>
      <c r="FU223" s="45"/>
      <c r="FV223" s="48"/>
      <c r="FW223" s="18"/>
      <c r="FX223" s="18"/>
      <c r="FY223" s="18"/>
      <c r="FZ223" s="45"/>
      <c r="GA223" s="48">
        <v>0</v>
      </c>
      <c r="GB223" s="18">
        <v>0</v>
      </c>
      <c r="GC223" s="18">
        <v>0</v>
      </c>
      <c r="GD223" s="18">
        <v>0</v>
      </c>
      <c r="GE223" s="45">
        <v>0</v>
      </c>
      <c r="GF223" s="48"/>
      <c r="GG223" s="18"/>
      <c r="GH223" s="18"/>
      <c r="GI223" s="18"/>
      <c r="GJ223" s="45"/>
      <c r="GK223" s="48"/>
      <c r="GL223" s="18"/>
      <c r="GM223" s="18"/>
      <c r="GN223" s="18"/>
      <c r="GO223" s="45"/>
      <c r="GP223" s="48"/>
      <c r="GQ223" s="18"/>
      <c r="GR223" s="18"/>
      <c r="GS223" s="18"/>
      <c r="GT223" s="45"/>
      <c r="GU223" s="48">
        <v>0</v>
      </c>
      <c r="GV223" s="18">
        <v>0</v>
      </c>
      <c r="GW223" s="18">
        <v>0</v>
      </c>
      <c r="GX223" s="18">
        <v>0</v>
      </c>
      <c r="GY223" s="45">
        <v>0</v>
      </c>
      <c r="GZ223" s="48"/>
      <c r="HA223" s="18"/>
      <c r="HB223" s="18"/>
      <c r="HC223" s="18"/>
      <c r="HD223" s="45"/>
      <c r="HE223" s="48"/>
      <c r="HF223" s="18"/>
      <c r="HG223" s="18"/>
      <c r="HH223" s="18"/>
      <c r="HI223" s="45"/>
      <c r="HJ223" s="48"/>
      <c r="HK223" s="18"/>
      <c r="HL223" s="18"/>
      <c r="HM223" s="18"/>
      <c r="HN223" s="45"/>
      <c r="HO223" s="48"/>
      <c r="HP223" s="18"/>
      <c r="HQ223" s="18"/>
      <c r="HR223" s="18"/>
      <c r="HS223" s="45"/>
      <c r="HT223" s="48">
        <v>0</v>
      </c>
      <c r="HU223" s="18">
        <v>0</v>
      </c>
      <c r="HV223" s="18">
        <v>0</v>
      </c>
      <c r="HW223" s="18">
        <v>0</v>
      </c>
      <c r="HX223" s="45">
        <v>0</v>
      </c>
      <c r="HY223" s="48">
        <v>0</v>
      </c>
      <c r="HZ223" s="18">
        <v>0</v>
      </c>
      <c r="IA223" s="18">
        <v>0</v>
      </c>
      <c r="IB223" s="18">
        <v>0</v>
      </c>
      <c r="IC223" s="45">
        <v>0</v>
      </c>
      <c r="ID223" s="48">
        <v>0</v>
      </c>
      <c r="IE223" s="18">
        <v>0</v>
      </c>
      <c r="IF223" s="18">
        <v>0</v>
      </c>
      <c r="IG223" s="18">
        <v>0</v>
      </c>
      <c r="IH223" s="19">
        <v>0</v>
      </c>
      <c r="II223" s="2"/>
    </row>
    <row r="224" spans="1:243" x14ac:dyDescent="0.25">
      <c r="A224" s="5">
        <v>25</v>
      </c>
      <c r="B224" s="7" t="s">
        <v>77</v>
      </c>
      <c r="C224" s="17">
        <v>0</v>
      </c>
      <c r="D224" s="18">
        <v>0</v>
      </c>
      <c r="E224" s="18">
        <v>0</v>
      </c>
      <c r="F224" s="18">
        <v>0</v>
      </c>
      <c r="G224" s="45">
        <v>0</v>
      </c>
      <c r="H224" s="48"/>
      <c r="I224" s="18"/>
      <c r="J224" s="18"/>
      <c r="K224" s="18"/>
      <c r="L224" s="45"/>
      <c r="M224" s="48"/>
      <c r="N224" s="18"/>
      <c r="O224" s="18"/>
      <c r="P224" s="18"/>
      <c r="Q224" s="45"/>
      <c r="R224" s="48"/>
      <c r="S224" s="18"/>
      <c r="T224" s="18"/>
      <c r="U224" s="18"/>
      <c r="V224" s="45"/>
      <c r="W224" s="48"/>
      <c r="X224" s="18"/>
      <c r="Y224" s="18"/>
      <c r="Z224" s="18"/>
      <c r="AA224" s="45"/>
      <c r="AB224" s="48"/>
      <c r="AC224" s="18"/>
      <c r="AD224" s="18"/>
      <c r="AE224" s="18"/>
      <c r="AF224" s="45"/>
      <c r="AG224" s="48"/>
      <c r="AH224" s="18"/>
      <c r="AI224" s="18"/>
      <c r="AJ224" s="18"/>
      <c r="AK224" s="45"/>
      <c r="AL224" s="48"/>
      <c r="AM224" s="18"/>
      <c r="AN224" s="18"/>
      <c r="AO224" s="18"/>
      <c r="AP224" s="45"/>
      <c r="AQ224" s="48"/>
      <c r="AR224" s="18"/>
      <c r="AS224" s="18"/>
      <c r="AT224" s="18"/>
      <c r="AU224" s="45"/>
      <c r="AV224" s="48"/>
      <c r="AW224" s="18"/>
      <c r="AX224" s="18"/>
      <c r="AY224" s="18"/>
      <c r="AZ224" s="45"/>
      <c r="BA224" s="48"/>
      <c r="BB224" s="18"/>
      <c r="BC224" s="18"/>
      <c r="BD224" s="18"/>
      <c r="BE224" s="45"/>
      <c r="BF224" s="48"/>
      <c r="BG224" s="18"/>
      <c r="BH224" s="18"/>
      <c r="BI224" s="18"/>
      <c r="BJ224" s="45"/>
      <c r="BK224" s="48"/>
      <c r="BL224" s="18"/>
      <c r="BM224" s="18"/>
      <c r="BN224" s="18"/>
      <c r="BO224" s="45"/>
      <c r="BP224" s="48"/>
      <c r="BQ224" s="18"/>
      <c r="BR224" s="18"/>
      <c r="BS224" s="18"/>
      <c r="BT224" s="45"/>
      <c r="BU224" s="48"/>
      <c r="BV224" s="18"/>
      <c r="BW224" s="18"/>
      <c r="BX224" s="18"/>
      <c r="BY224" s="45"/>
      <c r="BZ224" s="48"/>
      <c r="CA224" s="18"/>
      <c r="CB224" s="18"/>
      <c r="CC224" s="18"/>
      <c r="CD224" s="45"/>
      <c r="CE224" s="48"/>
      <c r="CF224" s="18"/>
      <c r="CG224" s="18"/>
      <c r="CH224" s="18"/>
      <c r="CI224" s="45"/>
      <c r="CJ224" s="48"/>
      <c r="CK224" s="18"/>
      <c r="CL224" s="18"/>
      <c r="CM224" s="18"/>
      <c r="CN224" s="45"/>
      <c r="CO224" s="48"/>
      <c r="CP224" s="18"/>
      <c r="CQ224" s="18"/>
      <c r="CR224" s="18"/>
      <c r="CS224" s="45"/>
      <c r="CT224" s="48"/>
      <c r="CU224" s="18"/>
      <c r="CV224" s="18"/>
      <c r="CW224" s="18"/>
      <c r="CX224" s="45"/>
      <c r="CY224" s="48">
        <v>0</v>
      </c>
      <c r="CZ224" s="18">
        <v>0</v>
      </c>
      <c r="DA224" s="18">
        <v>0</v>
      </c>
      <c r="DB224" s="18">
        <v>0</v>
      </c>
      <c r="DC224" s="45">
        <v>0</v>
      </c>
      <c r="DD224" s="48"/>
      <c r="DE224" s="18"/>
      <c r="DF224" s="18"/>
      <c r="DG224" s="18"/>
      <c r="DH224" s="45"/>
      <c r="DI224" s="48"/>
      <c r="DJ224" s="18"/>
      <c r="DK224" s="18"/>
      <c r="DL224" s="18"/>
      <c r="DM224" s="45"/>
      <c r="DN224" s="48"/>
      <c r="DO224" s="18"/>
      <c r="DP224" s="18"/>
      <c r="DQ224" s="18"/>
      <c r="DR224" s="45"/>
      <c r="DS224" s="48"/>
      <c r="DT224" s="18"/>
      <c r="DU224" s="18"/>
      <c r="DV224" s="18"/>
      <c r="DW224" s="45"/>
      <c r="DX224" s="48"/>
      <c r="DY224" s="18"/>
      <c r="DZ224" s="18"/>
      <c r="EA224" s="18"/>
      <c r="EB224" s="45"/>
      <c r="EC224" s="48"/>
      <c r="ED224" s="18"/>
      <c r="EE224" s="18"/>
      <c r="EF224" s="18"/>
      <c r="EG224" s="45"/>
      <c r="EH224" s="48"/>
      <c r="EI224" s="18"/>
      <c r="EJ224" s="18"/>
      <c r="EK224" s="18"/>
      <c r="EL224" s="45"/>
      <c r="EM224" s="48"/>
      <c r="EN224" s="18"/>
      <c r="EO224" s="18"/>
      <c r="EP224" s="18"/>
      <c r="EQ224" s="45"/>
      <c r="ER224" s="48"/>
      <c r="ES224" s="18"/>
      <c r="ET224" s="18"/>
      <c r="EU224" s="18"/>
      <c r="EV224" s="45"/>
      <c r="EW224" s="48"/>
      <c r="EX224" s="18"/>
      <c r="EY224" s="18"/>
      <c r="EZ224" s="18"/>
      <c r="FA224" s="45"/>
      <c r="FB224" s="48"/>
      <c r="FC224" s="18"/>
      <c r="FD224" s="18"/>
      <c r="FE224" s="18"/>
      <c r="FF224" s="45"/>
      <c r="FG224" s="48"/>
      <c r="FH224" s="18"/>
      <c r="FI224" s="18"/>
      <c r="FJ224" s="18"/>
      <c r="FK224" s="45"/>
      <c r="FL224" s="48"/>
      <c r="FM224" s="18"/>
      <c r="FN224" s="18"/>
      <c r="FO224" s="18"/>
      <c r="FP224" s="45"/>
      <c r="FQ224" s="48"/>
      <c r="FR224" s="18"/>
      <c r="FS224" s="18"/>
      <c r="FT224" s="18"/>
      <c r="FU224" s="45"/>
      <c r="FV224" s="48"/>
      <c r="FW224" s="18"/>
      <c r="FX224" s="18"/>
      <c r="FY224" s="18"/>
      <c r="FZ224" s="45"/>
      <c r="GA224" s="48">
        <v>0</v>
      </c>
      <c r="GB224" s="18">
        <v>0</v>
      </c>
      <c r="GC224" s="18">
        <v>0</v>
      </c>
      <c r="GD224" s="18">
        <v>0</v>
      </c>
      <c r="GE224" s="45">
        <v>0</v>
      </c>
      <c r="GF224" s="48"/>
      <c r="GG224" s="18"/>
      <c r="GH224" s="18"/>
      <c r="GI224" s="18"/>
      <c r="GJ224" s="45"/>
      <c r="GK224" s="48"/>
      <c r="GL224" s="18"/>
      <c r="GM224" s="18"/>
      <c r="GN224" s="18"/>
      <c r="GO224" s="45"/>
      <c r="GP224" s="48"/>
      <c r="GQ224" s="18"/>
      <c r="GR224" s="18"/>
      <c r="GS224" s="18"/>
      <c r="GT224" s="45"/>
      <c r="GU224" s="48">
        <v>0</v>
      </c>
      <c r="GV224" s="18">
        <v>0</v>
      </c>
      <c r="GW224" s="18">
        <v>0</v>
      </c>
      <c r="GX224" s="18">
        <v>0</v>
      </c>
      <c r="GY224" s="45">
        <v>0</v>
      </c>
      <c r="GZ224" s="48"/>
      <c r="HA224" s="18"/>
      <c r="HB224" s="18"/>
      <c r="HC224" s="18"/>
      <c r="HD224" s="45"/>
      <c r="HE224" s="48"/>
      <c r="HF224" s="18"/>
      <c r="HG224" s="18"/>
      <c r="HH224" s="18"/>
      <c r="HI224" s="45"/>
      <c r="HJ224" s="48"/>
      <c r="HK224" s="18"/>
      <c r="HL224" s="18"/>
      <c r="HM224" s="18"/>
      <c r="HN224" s="45"/>
      <c r="HO224" s="48"/>
      <c r="HP224" s="18"/>
      <c r="HQ224" s="18"/>
      <c r="HR224" s="18"/>
      <c r="HS224" s="45"/>
      <c r="HT224" s="48">
        <v>0</v>
      </c>
      <c r="HU224" s="18">
        <v>0</v>
      </c>
      <c r="HV224" s="18">
        <v>0</v>
      </c>
      <c r="HW224" s="18">
        <v>0</v>
      </c>
      <c r="HX224" s="45">
        <v>0</v>
      </c>
      <c r="HY224" s="48">
        <v>0</v>
      </c>
      <c r="HZ224" s="18">
        <v>0</v>
      </c>
      <c r="IA224" s="18">
        <v>0</v>
      </c>
      <c r="IB224" s="18">
        <v>0</v>
      </c>
      <c r="IC224" s="45">
        <v>0</v>
      </c>
      <c r="ID224" s="48">
        <v>0</v>
      </c>
      <c r="IE224" s="18">
        <v>0</v>
      </c>
      <c r="IF224" s="18">
        <v>0</v>
      </c>
      <c r="IG224" s="18">
        <v>0</v>
      </c>
      <c r="IH224" s="19">
        <v>0</v>
      </c>
      <c r="II224" s="2"/>
    </row>
    <row r="225" spans="1:243" x14ac:dyDescent="0.25">
      <c r="A225" s="5">
        <v>26</v>
      </c>
      <c r="B225" s="7" t="s">
        <v>174</v>
      </c>
      <c r="C225" s="17">
        <v>73634.309469999993</v>
      </c>
      <c r="D225" s="18">
        <v>0</v>
      </c>
      <c r="E225" s="18">
        <v>0</v>
      </c>
      <c r="F225" s="18">
        <v>0</v>
      </c>
      <c r="G225" s="45">
        <v>0</v>
      </c>
      <c r="H225" s="48">
        <v>72517.688829999999</v>
      </c>
      <c r="I225" s="18">
        <v>0</v>
      </c>
      <c r="J225" s="18">
        <v>0</v>
      </c>
      <c r="K225" s="18">
        <v>0</v>
      </c>
      <c r="L225" s="45">
        <v>0</v>
      </c>
      <c r="M225" s="48"/>
      <c r="N225" s="18"/>
      <c r="O225" s="18"/>
      <c r="P225" s="18"/>
      <c r="Q225" s="45"/>
      <c r="R225" s="48"/>
      <c r="S225" s="18"/>
      <c r="T225" s="18"/>
      <c r="U225" s="18"/>
      <c r="V225" s="45"/>
      <c r="W225" s="48"/>
      <c r="X225" s="18"/>
      <c r="Y225" s="18"/>
      <c r="Z225" s="18"/>
      <c r="AA225" s="45"/>
      <c r="AB225" s="48"/>
      <c r="AC225" s="18"/>
      <c r="AD225" s="18"/>
      <c r="AE225" s="18"/>
      <c r="AF225" s="45"/>
      <c r="AG225" s="48"/>
      <c r="AH225" s="18"/>
      <c r="AI225" s="18"/>
      <c r="AJ225" s="18"/>
      <c r="AK225" s="45"/>
      <c r="AL225" s="48"/>
      <c r="AM225" s="18"/>
      <c r="AN225" s="18"/>
      <c r="AO225" s="18"/>
      <c r="AP225" s="45"/>
      <c r="AQ225" s="48"/>
      <c r="AR225" s="18"/>
      <c r="AS225" s="18"/>
      <c r="AT225" s="18"/>
      <c r="AU225" s="45"/>
      <c r="AV225" s="48"/>
      <c r="AW225" s="18"/>
      <c r="AX225" s="18"/>
      <c r="AY225" s="18"/>
      <c r="AZ225" s="45"/>
      <c r="BA225" s="48"/>
      <c r="BB225" s="18"/>
      <c r="BC225" s="18"/>
      <c r="BD225" s="18"/>
      <c r="BE225" s="45"/>
      <c r="BF225" s="48"/>
      <c r="BG225" s="18"/>
      <c r="BH225" s="18"/>
      <c r="BI225" s="18"/>
      <c r="BJ225" s="45"/>
      <c r="BK225" s="48"/>
      <c r="BL225" s="18"/>
      <c r="BM225" s="18"/>
      <c r="BN225" s="18"/>
      <c r="BO225" s="45"/>
      <c r="BP225" s="48"/>
      <c r="BQ225" s="18"/>
      <c r="BR225" s="18"/>
      <c r="BS225" s="18"/>
      <c r="BT225" s="45"/>
      <c r="BU225" s="48"/>
      <c r="BV225" s="18"/>
      <c r="BW225" s="18"/>
      <c r="BX225" s="18"/>
      <c r="BY225" s="45"/>
      <c r="BZ225" s="48"/>
      <c r="CA225" s="18"/>
      <c r="CB225" s="18"/>
      <c r="CC225" s="18"/>
      <c r="CD225" s="45"/>
      <c r="CE225" s="48"/>
      <c r="CF225" s="18"/>
      <c r="CG225" s="18"/>
      <c r="CH225" s="18"/>
      <c r="CI225" s="45"/>
      <c r="CJ225" s="48">
        <v>1116.6206400000001</v>
      </c>
      <c r="CK225" s="18">
        <v>0</v>
      </c>
      <c r="CL225" s="18">
        <v>0</v>
      </c>
      <c r="CM225" s="18">
        <v>0</v>
      </c>
      <c r="CN225" s="45">
        <v>0</v>
      </c>
      <c r="CO225" s="48"/>
      <c r="CP225" s="18"/>
      <c r="CQ225" s="18"/>
      <c r="CR225" s="18"/>
      <c r="CS225" s="45"/>
      <c r="CT225" s="48"/>
      <c r="CU225" s="18"/>
      <c r="CV225" s="18"/>
      <c r="CW225" s="18"/>
      <c r="CX225" s="45"/>
      <c r="CY225" s="48">
        <v>0</v>
      </c>
      <c r="CZ225" s="18">
        <v>0</v>
      </c>
      <c r="DA225" s="18">
        <v>0</v>
      </c>
      <c r="DB225" s="18">
        <v>0</v>
      </c>
      <c r="DC225" s="45">
        <v>0</v>
      </c>
      <c r="DD225" s="48"/>
      <c r="DE225" s="18"/>
      <c r="DF225" s="18"/>
      <c r="DG225" s="18"/>
      <c r="DH225" s="45"/>
      <c r="DI225" s="48"/>
      <c r="DJ225" s="18"/>
      <c r="DK225" s="18"/>
      <c r="DL225" s="18"/>
      <c r="DM225" s="45"/>
      <c r="DN225" s="48"/>
      <c r="DO225" s="18"/>
      <c r="DP225" s="18"/>
      <c r="DQ225" s="18"/>
      <c r="DR225" s="45"/>
      <c r="DS225" s="48"/>
      <c r="DT225" s="18"/>
      <c r="DU225" s="18"/>
      <c r="DV225" s="18"/>
      <c r="DW225" s="45"/>
      <c r="DX225" s="48"/>
      <c r="DY225" s="18"/>
      <c r="DZ225" s="18"/>
      <c r="EA225" s="18"/>
      <c r="EB225" s="45"/>
      <c r="EC225" s="48"/>
      <c r="ED225" s="18"/>
      <c r="EE225" s="18"/>
      <c r="EF225" s="18"/>
      <c r="EG225" s="45"/>
      <c r="EH225" s="48"/>
      <c r="EI225" s="18"/>
      <c r="EJ225" s="18"/>
      <c r="EK225" s="18"/>
      <c r="EL225" s="45"/>
      <c r="EM225" s="48"/>
      <c r="EN225" s="18"/>
      <c r="EO225" s="18"/>
      <c r="EP225" s="18"/>
      <c r="EQ225" s="45"/>
      <c r="ER225" s="48"/>
      <c r="ES225" s="18"/>
      <c r="ET225" s="18"/>
      <c r="EU225" s="18"/>
      <c r="EV225" s="45"/>
      <c r="EW225" s="48"/>
      <c r="EX225" s="18"/>
      <c r="EY225" s="18"/>
      <c r="EZ225" s="18"/>
      <c r="FA225" s="45"/>
      <c r="FB225" s="48"/>
      <c r="FC225" s="18"/>
      <c r="FD225" s="18"/>
      <c r="FE225" s="18"/>
      <c r="FF225" s="45"/>
      <c r="FG225" s="48"/>
      <c r="FH225" s="18"/>
      <c r="FI225" s="18"/>
      <c r="FJ225" s="18"/>
      <c r="FK225" s="45"/>
      <c r="FL225" s="48"/>
      <c r="FM225" s="18"/>
      <c r="FN225" s="18"/>
      <c r="FO225" s="18"/>
      <c r="FP225" s="45"/>
      <c r="FQ225" s="48"/>
      <c r="FR225" s="18"/>
      <c r="FS225" s="18"/>
      <c r="FT225" s="18"/>
      <c r="FU225" s="45"/>
      <c r="FV225" s="48"/>
      <c r="FW225" s="18"/>
      <c r="FX225" s="18"/>
      <c r="FY225" s="18"/>
      <c r="FZ225" s="45"/>
      <c r="GA225" s="48">
        <v>0</v>
      </c>
      <c r="GB225" s="18">
        <v>0</v>
      </c>
      <c r="GC225" s="18">
        <v>0</v>
      </c>
      <c r="GD225" s="18">
        <v>0</v>
      </c>
      <c r="GE225" s="45">
        <v>0</v>
      </c>
      <c r="GF225" s="48"/>
      <c r="GG225" s="18"/>
      <c r="GH225" s="18"/>
      <c r="GI225" s="18"/>
      <c r="GJ225" s="45"/>
      <c r="GK225" s="48"/>
      <c r="GL225" s="18"/>
      <c r="GM225" s="18"/>
      <c r="GN225" s="18"/>
      <c r="GO225" s="45"/>
      <c r="GP225" s="48"/>
      <c r="GQ225" s="18"/>
      <c r="GR225" s="18"/>
      <c r="GS225" s="18"/>
      <c r="GT225" s="45"/>
      <c r="GU225" s="48">
        <v>0</v>
      </c>
      <c r="GV225" s="18">
        <v>0</v>
      </c>
      <c r="GW225" s="18">
        <v>0</v>
      </c>
      <c r="GX225" s="18">
        <v>0</v>
      </c>
      <c r="GY225" s="45">
        <v>0</v>
      </c>
      <c r="GZ225" s="48"/>
      <c r="HA225" s="18"/>
      <c r="HB225" s="18"/>
      <c r="HC225" s="18"/>
      <c r="HD225" s="45"/>
      <c r="HE225" s="48"/>
      <c r="HF225" s="18"/>
      <c r="HG225" s="18"/>
      <c r="HH225" s="18"/>
      <c r="HI225" s="45"/>
      <c r="HJ225" s="48"/>
      <c r="HK225" s="18"/>
      <c r="HL225" s="18"/>
      <c r="HM225" s="18"/>
      <c r="HN225" s="45"/>
      <c r="HO225" s="48"/>
      <c r="HP225" s="18"/>
      <c r="HQ225" s="18"/>
      <c r="HR225" s="18"/>
      <c r="HS225" s="45"/>
      <c r="HT225" s="48">
        <v>73634.309469999993</v>
      </c>
      <c r="HU225" s="18">
        <v>0</v>
      </c>
      <c r="HV225" s="18">
        <v>0</v>
      </c>
      <c r="HW225" s="18">
        <v>0</v>
      </c>
      <c r="HX225" s="45">
        <v>0</v>
      </c>
      <c r="HY225" s="48">
        <v>0</v>
      </c>
      <c r="HZ225" s="18">
        <v>0</v>
      </c>
      <c r="IA225" s="18">
        <v>0</v>
      </c>
      <c r="IB225" s="18">
        <v>0</v>
      </c>
      <c r="IC225" s="45">
        <v>0</v>
      </c>
      <c r="ID225" s="48">
        <v>73634.309469999993</v>
      </c>
      <c r="IE225" s="18">
        <v>0</v>
      </c>
      <c r="IF225" s="18">
        <v>0</v>
      </c>
      <c r="IG225" s="18">
        <v>0</v>
      </c>
      <c r="IH225" s="19">
        <v>0</v>
      </c>
      <c r="II225" s="2"/>
    </row>
    <row r="226" spans="1:243" ht="15.75" thickBot="1" x14ac:dyDescent="0.3">
      <c r="A226" s="23">
        <v>27</v>
      </c>
      <c r="B226" s="24" t="s">
        <v>78</v>
      </c>
      <c r="C226" s="25">
        <v>2676272.645129811</v>
      </c>
      <c r="D226" s="26">
        <v>912860.50574641803</v>
      </c>
      <c r="E226" s="26">
        <v>0</v>
      </c>
      <c r="F226" s="26">
        <v>0</v>
      </c>
      <c r="G226" s="46">
        <v>0</v>
      </c>
      <c r="H226" s="49">
        <v>1948398.7335725259</v>
      </c>
      <c r="I226" s="26">
        <v>30221.16998000001</v>
      </c>
      <c r="J226" s="26">
        <v>0</v>
      </c>
      <c r="K226" s="26">
        <v>0</v>
      </c>
      <c r="L226" s="46">
        <v>0</v>
      </c>
      <c r="M226" s="49">
        <v>5725.6216999999997</v>
      </c>
      <c r="N226" s="26">
        <v>0</v>
      </c>
      <c r="O226" s="26">
        <v>0</v>
      </c>
      <c r="P226" s="26">
        <v>0</v>
      </c>
      <c r="Q226" s="46">
        <v>0</v>
      </c>
      <c r="R226" s="49">
        <v>11909.21514</v>
      </c>
      <c r="S226" s="26">
        <v>123.34</v>
      </c>
      <c r="T226" s="26">
        <v>0</v>
      </c>
      <c r="U226" s="26">
        <v>0</v>
      </c>
      <c r="V226" s="46">
        <v>0</v>
      </c>
      <c r="W226" s="49">
        <v>298490.78319968568</v>
      </c>
      <c r="X226" s="26">
        <v>21186.442847204002</v>
      </c>
      <c r="Y226" s="26">
        <v>0</v>
      </c>
      <c r="Z226" s="26">
        <v>0</v>
      </c>
      <c r="AA226" s="46">
        <v>0</v>
      </c>
      <c r="AB226" s="49">
        <v>424.64640000000003</v>
      </c>
      <c r="AC226" s="26">
        <v>0</v>
      </c>
      <c r="AD226" s="26">
        <v>0</v>
      </c>
      <c r="AE226" s="26">
        <v>0</v>
      </c>
      <c r="AF226" s="46">
        <v>0</v>
      </c>
      <c r="AG226" s="49">
        <v>0</v>
      </c>
      <c r="AH226" s="26">
        <v>0</v>
      </c>
      <c r="AI226" s="26">
        <v>0</v>
      </c>
      <c r="AJ226" s="26">
        <v>0</v>
      </c>
      <c r="AK226" s="46">
        <v>0</v>
      </c>
      <c r="AL226" s="49">
        <v>105034.6012658887</v>
      </c>
      <c r="AM226" s="26">
        <v>87320.24329785064</v>
      </c>
      <c r="AN226" s="26">
        <v>0</v>
      </c>
      <c r="AO226" s="26">
        <v>0</v>
      </c>
      <c r="AP226" s="46">
        <v>0</v>
      </c>
      <c r="AQ226" s="49">
        <v>0</v>
      </c>
      <c r="AR226" s="26">
        <v>0</v>
      </c>
      <c r="AS226" s="26">
        <v>0</v>
      </c>
      <c r="AT226" s="26">
        <v>0</v>
      </c>
      <c r="AU226" s="46">
        <v>0</v>
      </c>
      <c r="AV226" s="49">
        <v>0</v>
      </c>
      <c r="AW226" s="26">
        <v>0</v>
      </c>
      <c r="AX226" s="26">
        <v>0</v>
      </c>
      <c r="AY226" s="26">
        <v>0</v>
      </c>
      <c r="AZ226" s="46">
        <v>0</v>
      </c>
      <c r="BA226" s="49">
        <v>150460.89107412691</v>
      </c>
      <c r="BB226" s="26">
        <v>512308.49075010797</v>
      </c>
      <c r="BC226" s="26">
        <v>0</v>
      </c>
      <c r="BD226" s="26">
        <v>0</v>
      </c>
      <c r="BE226" s="46">
        <v>0</v>
      </c>
      <c r="BF226" s="49">
        <v>0</v>
      </c>
      <c r="BG226" s="26">
        <v>0</v>
      </c>
      <c r="BH226" s="26">
        <v>0</v>
      </c>
      <c r="BI226" s="26">
        <v>0</v>
      </c>
      <c r="BJ226" s="46">
        <v>0</v>
      </c>
      <c r="BK226" s="49">
        <v>0</v>
      </c>
      <c r="BL226" s="26">
        <v>0</v>
      </c>
      <c r="BM226" s="26">
        <v>0</v>
      </c>
      <c r="BN226" s="26">
        <v>0</v>
      </c>
      <c r="BO226" s="46">
        <v>0</v>
      </c>
      <c r="BP226" s="49">
        <v>102792.5666236237</v>
      </c>
      <c r="BQ226" s="26">
        <v>239343.99013125521</v>
      </c>
      <c r="BR226" s="26">
        <v>0</v>
      </c>
      <c r="BS226" s="26">
        <v>0</v>
      </c>
      <c r="BT226" s="46">
        <v>0</v>
      </c>
      <c r="BU226" s="49">
        <v>44534.405603959996</v>
      </c>
      <c r="BV226" s="26">
        <v>21585.559440000001</v>
      </c>
      <c r="BW226" s="26">
        <v>0</v>
      </c>
      <c r="BX226" s="26">
        <v>0</v>
      </c>
      <c r="BY226" s="46">
        <v>0</v>
      </c>
      <c r="BZ226" s="49">
        <v>0</v>
      </c>
      <c r="CA226" s="26">
        <v>0</v>
      </c>
      <c r="CB226" s="26">
        <v>0</v>
      </c>
      <c r="CC226" s="26">
        <v>0</v>
      </c>
      <c r="CD226" s="46">
        <v>0</v>
      </c>
      <c r="CE226" s="49">
        <v>0</v>
      </c>
      <c r="CF226" s="26">
        <v>0</v>
      </c>
      <c r="CG226" s="26">
        <v>0</v>
      </c>
      <c r="CH226" s="26">
        <v>0</v>
      </c>
      <c r="CI226" s="46">
        <v>0</v>
      </c>
      <c r="CJ226" s="49">
        <v>26560.663789999999</v>
      </c>
      <c r="CK226" s="26">
        <v>894.60929999999996</v>
      </c>
      <c r="CL226" s="26">
        <v>0</v>
      </c>
      <c r="CM226" s="26">
        <v>0</v>
      </c>
      <c r="CN226" s="46">
        <v>0</v>
      </c>
      <c r="CO226" s="49">
        <v>0</v>
      </c>
      <c r="CP226" s="26">
        <v>0</v>
      </c>
      <c r="CQ226" s="26">
        <v>0</v>
      </c>
      <c r="CR226" s="26">
        <v>0</v>
      </c>
      <c r="CS226" s="46">
        <v>0</v>
      </c>
      <c r="CT226" s="49">
        <v>0</v>
      </c>
      <c r="CU226" s="26">
        <v>0</v>
      </c>
      <c r="CV226" s="26">
        <v>0</v>
      </c>
      <c r="CW226" s="26">
        <v>0</v>
      </c>
      <c r="CX226" s="46">
        <v>0</v>
      </c>
      <c r="CY226" s="49">
        <v>6908811.9696884854</v>
      </c>
      <c r="CZ226" s="26">
        <v>868124.94717942504</v>
      </c>
      <c r="DA226" s="26">
        <v>0</v>
      </c>
      <c r="DB226" s="26">
        <v>0</v>
      </c>
      <c r="DC226" s="46">
        <v>0</v>
      </c>
      <c r="DD226" s="49">
        <v>851022.45675826399</v>
      </c>
      <c r="DE226" s="26">
        <v>67316.853882528143</v>
      </c>
      <c r="DF226" s="26">
        <v>0</v>
      </c>
      <c r="DG226" s="26">
        <v>0</v>
      </c>
      <c r="DH226" s="46">
        <v>0</v>
      </c>
      <c r="DI226" s="49">
        <v>4411646.7375954129</v>
      </c>
      <c r="DJ226" s="26">
        <v>112475.80808387852</v>
      </c>
      <c r="DK226" s="26">
        <v>0</v>
      </c>
      <c r="DL226" s="26">
        <v>0</v>
      </c>
      <c r="DM226" s="46">
        <v>0</v>
      </c>
      <c r="DN226" s="49">
        <v>43433.508540000003</v>
      </c>
      <c r="DO226" s="26">
        <v>42510.207240000003</v>
      </c>
      <c r="DP226" s="26">
        <v>0</v>
      </c>
      <c r="DQ226" s="26">
        <v>0</v>
      </c>
      <c r="DR226" s="46">
        <v>0</v>
      </c>
      <c r="DS226" s="49">
        <v>44985.031203134102</v>
      </c>
      <c r="DT226" s="26">
        <v>94152.929053135696</v>
      </c>
      <c r="DU226" s="26">
        <v>0</v>
      </c>
      <c r="DV226" s="26">
        <v>0</v>
      </c>
      <c r="DW226" s="46">
        <v>0</v>
      </c>
      <c r="DX226" s="49">
        <v>78059.636756917695</v>
      </c>
      <c r="DY226" s="26">
        <v>125062.951925916</v>
      </c>
      <c r="DZ226" s="26">
        <v>0</v>
      </c>
      <c r="EA226" s="26">
        <v>0</v>
      </c>
      <c r="EB226" s="46">
        <v>0</v>
      </c>
      <c r="EC226" s="49">
        <v>118819.10920826859</v>
      </c>
      <c r="ED226" s="26">
        <v>40967.079453980899</v>
      </c>
      <c r="EE226" s="26">
        <v>0</v>
      </c>
      <c r="EF226" s="26">
        <v>0</v>
      </c>
      <c r="EG226" s="46">
        <v>0</v>
      </c>
      <c r="EH226" s="49">
        <v>675580.83302190516</v>
      </c>
      <c r="EI226" s="26">
        <v>21587.95918250001</v>
      </c>
      <c r="EJ226" s="26">
        <v>0</v>
      </c>
      <c r="EK226" s="26">
        <v>0</v>
      </c>
      <c r="EL226" s="46">
        <v>0</v>
      </c>
      <c r="EM226" s="49">
        <v>11088.055368795023</v>
      </c>
      <c r="EN226" s="26">
        <v>8185.5852999999997</v>
      </c>
      <c r="EO226" s="26">
        <v>0</v>
      </c>
      <c r="EP226" s="26">
        <v>0</v>
      </c>
      <c r="EQ226" s="46">
        <v>0</v>
      </c>
      <c r="ER226" s="49">
        <v>7037.94410233898</v>
      </c>
      <c r="ES226" s="26">
        <v>5774.6086859999996</v>
      </c>
      <c r="ET226" s="26">
        <v>0</v>
      </c>
      <c r="EU226" s="26">
        <v>0</v>
      </c>
      <c r="EV226" s="46">
        <v>0</v>
      </c>
      <c r="EW226" s="49">
        <v>8567.0728899999995</v>
      </c>
      <c r="EX226" s="26">
        <v>0</v>
      </c>
      <c r="EY226" s="26">
        <v>0</v>
      </c>
      <c r="EZ226" s="26">
        <v>0</v>
      </c>
      <c r="FA226" s="46">
        <v>0</v>
      </c>
      <c r="FB226" s="49">
        <v>2428.5019740799999</v>
      </c>
      <c r="FC226" s="26">
        <v>0</v>
      </c>
      <c r="FD226" s="26">
        <v>0</v>
      </c>
      <c r="FE226" s="26">
        <v>0</v>
      </c>
      <c r="FF226" s="46">
        <v>0</v>
      </c>
      <c r="FG226" s="49">
        <v>250243.050103585</v>
      </c>
      <c r="FH226" s="26">
        <v>12639.152407692</v>
      </c>
      <c r="FI226" s="26">
        <v>0</v>
      </c>
      <c r="FJ226" s="26">
        <v>0</v>
      </c>
      <c r="FK226" s="46">
        <v>0</v>
      </c>
      <c r="FL226" s="49">
        <v>0</v>
      </c>
      <c r="FM226" s="26">
        <v>0</v>
      </c>
      <c r="FN226" s="26">
        <v>0</v>
      </c>
      <c r="FO226" s="26">
        <v>0</v>
      </c>
      <c r="FP226" s="46">
        <v>0</v>
      </c>
      <c r="FQ226" s="49">
        <v>2111.2265434370001</v>
      </c>
      <c r="FR226" s="26">
        <v>2125.9066699999998</v>
      </c>
      <c r="FS226" s="26">
        <v>0</v>
      </c>
      <c r="FT226" s="26">
        <v>0</v>
      </c>
      <c r="FU226" s="46">
        <v>0</v>
      </c>
      <c r="FV226" s="49">
        <v>403788.8056223467</v>
      </c>
      <c r="FW226" s="26">
        <v>335325.90529379429</v>
      </c>
      <c r="FX226" s="26">
        <v>0</v>
      </c>
      <c r="FY226" s="26">
        <v>0</v>
      </c>
      <c r="FZ226" s="46">
        <v>0</v>
      </c>
      <c r="GA226" s="49">
        <v>89558.371138875067</v>
      </c>
      <c r="GB226" s="26">
        <v>53182.000756647882</v>
      </c>
      <c r="GC226" s="26">
        <v>0</v>
      </c>
      <c r="GD226" s="26">
        <v>0</v>
      </c>
      <c r="GE226" s="46">
        <v>0</v>
      </c>
      <c r="GF226" s="49">
        <v>44190.074443531354</v>
      </c>
      <c r="GG226" s="26">
        <v>44875.673900000002</v>
      </c>
      <c r="GH226" s="26">
        <v>0</v>
      </c>
      <c r="GI226" s="26">
        <v>0</v>
      </c>
      <c r="GJ226" s="46">
        <v>0</v>
      </c>
      <c r="GK226" s="49">
        <v>42936.234870293723</v>
      </c>
      <c r="GL226" s="26">
        <v>8306.32685664788</v>
      </c>
      <c r="GM226" s="26">
        <v>0</v>
      </c>
      <c r="GN226" s="26">
        <v>0</v>
      </c>
      <c r="GO226" s="46">
        <v>0</v>
      </c>
      <c r="GP226" s="49">
        <v>2432.0618250500002</v>
      </c>
      <c r="GQ226" s="26">
        <v>0</v>
      </c>
      <c r="GR226" s="26">
        <v>0</v>
      </c>
      <c r="GS226" s="26">
        <v>0</v>
      </c>
      <c r="GT226" s="46">
        <v>0</v>
      </c>
      <c r="GU226" s="49">
        <v>41360.627968560977</v>
      </c>
      <c r="GV226" s="26">
        <v>218636.24883999999</v>
      </c>
      <c r="GW226" s="26">
        <v>0</v>
      </c>
      <c r="GX226" s="26">
        <v>0</v>
      </c>
      <c r="GY226" s="46">
        <v>0</v>
      </c>
      <c r="GZ226" s="49">
        <v>3772.4023099999999</v>
      </c>
      <c r="HA226" s="26">
        <v>155112.59098000001</v>
      </c>
      <c r="HB226" s="26">
        <v>0</v>
      </c>
      <c r="HC226" s="26">
        <v>0</v>
      </c>
      <c r="HD226" s="46">
        <v>0</v>
      </c>
      <c r="HE226" s="49">
        <v>34037.22765856098</v>
      </c>
      <c r="HF226" s="26">
        <v>34713.064859999999</v>
      </c>
      <c r="HG226" s="26">
        <v>0</v>
      </c>
      <c r="HH226" s="26">
        <v>0</v>
      </c>
      <c r="HI226" s="46">
        <v>0</v>
      </c>
      <c r="HJ226" s="49">
        <v>3550.998</v>
      </c>
      <c r="HK226" s="26">
        <v>28810.593000000001</v>
      </c>
      <c r="HL226" s="26">
        <v>0</v>
      </c>
      <c r="HM226" s="26">
        <v>0</v>
      </c>
      <c r="HN226" s="46">
        <v>0</v>
      </c>
      <c r="HO226" s="49">
        <v>143998.24872999999</v>
      </c>
      <c r="HP226" s="26">
        <v>43019.525806040001</v>
      </c>
      <c r="HQ226" s="26">
        <v>0</v>
      </c>
      <c r="HR226" s="26">
        <v>0</v>
      </c>
      <c r="HS226" s="46">
        <v>0</v>
      </c>
      <c r="HT226" s="49">
        <v>9860001.8626557365</v>
      </c>
      <c r="HU226" s="26">
        <v>2095823.2283285316</v>
      </c>
      <c r="HV226" s="26">
        <v>0</v>
      </c>
      <c r="HW226" s="26">
        <v>0</v>
      </c>
      <c r="HX226" s="46">
        <v>0</v>
      </c>
      <c r="HY226" s="49">
        <v>57391.139631484002</v>
      </c>
      <c r="HZ226" s="26">
        <v>3070.48848</v>
      </c>
      <c r="IA226" s="26">
        <v>0</v>
      </c>
      <c r="IB226" s="26">
        <v>0</v>
      </c>
      <c r="IC226" s="46">
        <v>0</v>
      </c>
      <c r="ID226" s="49">
        <v>9917393.0022872202</v>
      </c>
      <c r="IE226" s="26">
        <v>2098893.7168085314</v>
      </c>
      <c r="IF226" s="26">
        <v>0</v>
      </c>
      <c r="IG226" s="26">
        <v>0</v>
      </c>
      <c r="IH226" s="27">
        <v>0</v>
      </c>
      <c r="II226" s="2"/>
    </row>
    <row r="227" spans="1:243" ht="15.75" thickTop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</row>
    <row r="228" spans="1:243" x14ac:dyDescent="0.25">
      <c r="B228" s="1" t="s">
        <v>113</v>
      </c>
      <c r="D228" t="s">
        <v>167</v>
      </c>
    </row>
    <row r="230" spans="1:243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1:243" ht="43.5" customHeight="1" thickTop="1" thickBot="1" x14ac:dyDescent="0.3">
      <c r="A231" s="10" t="s">
        <v>0</v>
      </c>
      <c r="B231" s="12" t="s">
        <v>1</v>
      </c>
      <c r="C231" s="13" t="s">
        <v>2</v>
      </c>
      <c r="D231" s="11" t="s">
        <v>3</v>
      </c>
      <c r="E231" s="11" t="s">
        <v>4</v>
      </c>
      <c r="F231" s="11" t="s">
        <v>5</v>
      </c>
      <c r="G231" s="11" t="s">
        <v>6</v>
      </c>
      <c r="H231" s="11" t="s">
        <v>7</v>
      </c>
      <c r="I231" s="11" t="s">
        <v>8</v>
      </c>
      <c r="J231" s="11" t="s">
        <v>9</v>
      </c>
      <c r="K231" s="11" t="s">
        <v>10</v>
      </c>
      <c r="L231" s="11" t="s">
        <v>11</v>
      </c>
      <c r="M231" s="11" t="s">
        <v>12</v>
      </c>
      <c r="N231" s="11" t="s">
        <v>13</v>
      </c>
      <c r="O231" s="11" t="s">
        <v>14</v>
      </c>
      <c r="P231" s="11" t="s">
        <v>15</v>
      </c>
      <c r="Q231" s="11" t="s">
        <v>16</v>
      </c>
      <c r="R231" s="11" t="s">
        <v>17</v>
      </c>
      <c r="S231" s="11" t="s">
        <v>18</v>
      </c>
      <c r="T231" s="11" t="s">
        <v>19</v>
      </c>
      <c r="U231" s="11" t="s">
        <v>20</v>
      </c>
      <c r="V231" s="11" t="s">
        <v>21</v>
      </c>
      <c r="W231" s="11" t="s">
        <v>22</v>
      </c>
      <c r="X231" s="11" t="s">
        <v>23</v>
      </c>
      <c r="Y231" s="11" t="s">
        <v>24</v>
      </c>
      <c r="Z231" s="11" t="s">
        <v>25</v>
      </c>
      <c r="AA231" s="11" t="s">
        <v>26</v>
      </c>
      <c r="AB231" s="11" t="s">
        <v>27</v>
      </c>
      <c r="AC231" s="11" t="s">
        <v>28</v>
      </c>
      <c r="AD231" s="11" t="s">
        <v>29</v>
      </c>
      <c r="AE231" s="11" t="s">
        <v>30</v>
      </c>
      <c r="AF231" s="11" t="s">
        <v>31</v>
      </c>
      <c r="AG231" s="11" t="s">
        <v>32</v>
      </c>
      <c r="AH231" s="11" t="s">
        <v>33</v>
      </c>
      <c r="AI231" s="11" t="s">
        <v>34</v>
      </c>
      <c r="AJ231" s="11" t="s">
        <v>35</v>
      </c>
      <c r="AK231" s="11" t="s">
        <v>36</v>
      </c>
      <c r="AL231" s="11" t="s">
        <v>37</v>
      </c>
      <c r="AM231" s="11" t="s">
        <v>38</v>
      </c>
      <c r="AN231" s="11" t="s">
        <v>39</v>
      </c>
      <c r="AO231" s="11" t="s">
        <v>40</v>
      </c>
      <c r="AP231" s="11" t="s">
        <v>41</v>
      </c>
      <c r="AQ231" s="11" t="s">
        <v>42</v>
      </c>
      <c r="AR231" s="11" t="s">
        <v>43</v>
      </c>
      <c r="AS231" s="11" t="s">
        <v>44</v>
      </c>
      <c r="AT231" s="11" t="s">
        <v>45</v>
      </c>
      <c r="AU231" s="11" t="s">
        <v>46</v>
      </c>
      <c r="AV231" s="11" t="s">
        <v>47</v>
      </c>
      <c r="AW231" s="11" t="s">
        <v>48</v>
      </c>
      <c r="AX231" s="11" t="s">
        <v>49</v>
      </c>
      <c r="AY231" s="11" t="s">
        <v>50</v>
      </c>
      <c r="AZ231" s="11" t="s">
        <v>51</v>
      </c>
      <c r="BA231" s="11" t="s">
        <v>52</v>
      </c>
      <c r="BB231" s="11" t="s">
        <v>53</v>
      </c>
      <c r="BC231" s="11" t="s">
        <v>20</v>
      </c>
      <c r="BD231" s="12" t="s">
        <v>54</v>
      </c>
      <c r="BE231" s="2"/>
    </row>
    <row r="232" spans="1:243" ht="15.75" thickTop="1" x14ac:dyDescent="0.25">
      <c r="A232" s="8">
        <v>1</v>
      </c>
      <c r="B232" s="9" t="s">
        <v>55</v>
      </c>
      <c r="C232" s="28">
        <v>0.20238229599981</v>
      </c>
      <c r="D232" s="29">
        <v>0.228306975727808</v>
      </c>
      <c r="E232" s="29"/>
      <c r="F232" s="29"/>
      <c r="G232" s="29">
        <v>0.19183097443862401</v>
      </c>
      <c r="H232" s="29">
        <v>0.185580840833659</v>
      </c>
      <c r="I232" s="29"/>
      <c r="J232" s="29"/>
      <c r="K232" s="29">
        <v>0.20124111164575501</v>
      </c>
      <c r="L232" s="29"/>
      <c r="M232" s="29"/>
      <c r="N232" s="29">
        <v>0.160453726449549</v>
      </c>
      <c r="O232" s="29"/>
      <c r="P232" s="29"/>
      <c r="Q232" s="29">
        <v>0.17552224051537699</v>
      </c>
      <c r="R232" s="29">
        <v>0.20751969215409599</v>
      </c>
      <c r="S232" s="29"/>
      <c r="T232" s="29"/>
      <c r="U232" s="29">
        <v>0.30580241736492397</v>
      </c>
      <c r="V232" s="29"/>
      <c r="W232" s="29"/>
      <c r="X232" s="29">
        <v>0.18303373814277801</v>
      </c>
      <c r="Y232" s="29">
        <v>0.21902496116014999</v>
      </c>
      <c r="Z232" s="29">
        <v>0.17573766719560799</v>
      </c>
      <c r="AA232" s="29">
        <v>0.19573695218635501</v>
      </c>
      <c r="AB232" s="29">
        <v>0.31218327671270901</v>
      </c>
      <c r="AC232" s="29">
        <v>0.149216394809253</v>
      </c>
      <c r="AD232" s="29">
        <v>0.20318220184531999</v>
      </c>
      <c r="AE232" s="29">
        <v>0.143945310760491</v>
      </c>
      <c r="AF232" s="29"/>
      <c r="AG232" s="29">
        <v>0.15123753030376799</v>
      </c>
      <c r="AH232" s="29"/>
      <c r="AI232" s="29"/>
      <c r="AJ232" s="29">
        <v>0.24577127115925601</v>
      </c>
      <c r="AK232" s="29"/>
      <c r="AL232" s="29"/>
      <c r="AM232" s="29">
        <v>0.15816664225518601</v>
      </c>
      <c r="AN232" s="29">
        <v>0.15708992175176001</v>
      </c>
      <c r="AO232" s="29">
        <v>0.15708992175176001</v>
      </c>
      <c r="AP232" s="29"/>
      <c r="AQ232" s="29"/>
      <c r="AR232" s="29">
        <v>0.315014333399742</v>
      </c>
      <c r="AS232" s="29"/>
      <c r="AT232" s="29">
        <v>0.32090651889419902</v>
      </c>
      <c r="AU232" s="29">
        <v>0.2</v>
      </c>
      <c r="AV232" s="29"/>
      <c r="AW232" s="29">
        <v>0.19778636220512899</v>
      </c>
      <c r="AX232" s="29">
        <v>0</v>
      </c>
      <c r="AY232" s="29"/>
      <c r="AZ232" s="29"/>
      <c r="BA232" s="29"/>
      <c r="BB232" s="29"/>
      <c r="BC232" s="29"/>
      <c r="BD232" s="30">
        <v>0.19778636220512899</v>
      </c>
      <c r="BE232" s="2"/>
    </row>
    <row r="233" spans="1:243" x14ac:dyDescent="0.25">
      <c r="A233" s="5">
        <v>2</v>
      </c>
      <c r="B233" s="7" t="s">
        <v>56</v>
      </c>
      <c r="C233" s="31">
        <v>0</v>
      </c>
      <c r="D233" s="32"/>
      <c r="E233" s="32"/>
      <c r="F233" s="32"/>
      <c r="G233" s="32">
        <v>0</v>
      </c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>
        <v>0</v>
      </c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>
        <v>0</v>
      </c>
      <c r="AO233" s="32"/>
      <c r="AP233" s="32"/>
      <c r="AQ233" s="32"/>
      <c r="AR233" s="32">
        <v>0</v>
      </c>
      <c r="AS233" s="32"/>
      <c r="AT233" s="32"/>
      <c r="AU233" s="32"/>
      <c r="AV233" s="32"/>
      <c r="AW233" s="32">
        <v>0</v>
      </c>
      <c r="AX233" s="32">
        <v>0</v>
      </c>
      <c r="AY233" s="32"/>
      <c r="AZ233" s="32"/>
      <c r="BA233" s="32"/>
      <c r="BB233" s="32"/>
      <c r="BC233" s="32"/>
      <c r="BD233" s="33">
        <v>0</v>
      </c>
      <c r="BE233" s="2"/>
    </row>
    <row r="234" spans="1:243" x14ac:dyDescent="0.25">
      <c r="A234" s="5">
        <v>3</v>
      </c>
      <c r="B234" s="7" t="s">
        <v>176</v>
      </c>
      <c r="C234" s="31">
        <v>0</v>
      </c>
      <c r="D234" s="32"/>
      <c r="E234" s="32"/>
      <c r="F234" s="32"/>
      <c r="G234" s="32">
        <v>0</v>
      </c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>
        <v>8.7545220636436299E-2</v>
      </c>
      <c r="Y234" s="32">
        <v>0.08</v>
      </c>
      <c r="Z234" s="32">
        <v>0.15</v>
      </c>
      <c r="AA234" s="32"/>
      <c r="AB234" s="32"/>
      <c r="AC234" s="32"/>
      <c r="AD234" s="32"/>
      <c r="AE234" s="32"/>
      <c r="AF234" s="32"/>
      <c r="AG234" s="32"/>
      <c r="AH234" s="32"/>
      <c r="AI234" s="32"/>
      <c r="AJ234" s="32">
        <v>0.1</v>
      </c>
      <c r="AK234" s="32"/>
      <c r="AL234" s="32"/>
      <c r="AM234" s="32"/>
      <c r="AN234" s="32">
        <v>0</v>
      </c>
      <c r="AO234" s="32"/>
      <c r="AP234" s="32"/>
      <c r="AQ234" s="32"/>
      <c r="AR234" s="32">
        <v>0</v>
      </c>
      <c r="AS234" s="32"/>
      <c r="AT234" s="32"/>
      <c r="AU234" s="32"/>
      <c r="AV234" s="32"/>
      <c r="AW234" s="32">
        <v>8.7545220636436299E-2</v>
      </c>
      <c r="AX234" s="32">
        <v>0</v>
      </c>
      <c r="AY234" s="32"/>
      <c r="AZ234" s="32"/>
      <c r="BA234" s="32"/>
      <c r="BB234" s="32"/>
      <c r="BC234" s="32"/>
      <c r="BD234" s="33">
        <v>8.7545220636436299E-2</v>
      </c>
      <c r="BE234" s="2"/>
    </row>
    <row r="235" spans="1:243" x14ac:dyDescent="0.25">
      <c r="A235" s="5">
        <v>4</v>
      </c>
      <c r="B235" s="7" t="s">
        <v>57</v>
      </c>
      <c r="C235" s="31">
        <v>0</v>
      </c>
      <c r="D235" s="32">
        <v>0</v>
      </c>
      <c r="E235" s="32"/>
      <c r="F235" s="32">
        <v>0</v>
      </c>
      <c r="G235" s="32">
        <v>0</v>
      </c>
      <c r="H235" s="32"/>
      <c r="I235" s="32"/>
      <c r="J235" s="32"/>
      <c r="K235" s="32"/>
      <c r="L235" s="32"/>
      <c r="M235" s="32"/>
      <c r="N235" s="32">
        <v>0</v>
      </c>
      <c r="O235" s="32"/>
      <c r="P235" s="32"/>
      <c r="Q235" s="32">
        <v>0</v>
      </c>
      <c r="R235" s="32"/>
      <c r="S235" s="32"/>
      <c r="T235" s="32"/>
      <c r="U235" s="32">
        <v>0</v>
      </c>
      <c r="V235" s="32"/>
      <c r="W235" s="32"/>
      <c r="X235" s="32">
        <v>0</v>
      </c>
      <c r="Y235" s="32"/>
      <c r="Z235" s="32">
        <v>0</v>
      </c>
      <c r="AA235" s="32"/>
      <c r="AB235" s="32"/>
      <c r="AC235" s="32"/>
      <c r="AD235" s="32"/>
      <c r="AE235" s="32">
        <v>0</v>
      </c>
      <c r="AF235" s="32"/>
      <c r="AG235" s="32">
        <v>0</v>
      </c>
      <c r="AH235" s="32"/>
      <c r="AI235" s="32"/>
      <c r="AJ235" s="32">
        <v>0</v>
      </c>
      <c r="AK235" s="32"/>
      <c r="AL235" s="32"/>
      <c r="AM235" s="32"/>
      <c r="AN235" s="32">
        <v>0</v>
      </c>
      <c r="AO235" s="32"/>
      <c r="AP235" s="32"/>
      <c r="AQ235" s="32"/>
      <c r="AR235" s="32">
        <v>0</v>
      </c>
      <c r="AS235" s="32"/>
      <c r="AT235" s="32"/>
      <c r="AU235" s="32"/>
      <c r="AV235" s="32"/>
      <c r="AW235" s="32">
        <v>0</v>
      </c>
      <c r="AX235" s="32">
        <v>0</v>
      </c>
      <c r="AY235" s="32"/>
      <c r="AZ235" s="32"/>
      <c r="BA235" s="32"/>
      <c r="BB235" s="32"/>
      <c r="BC235" s="32"/>
      <c r="BD235" s="33">
        <v>0</v>
      </c>
      <c r="BE235" s="2"/>
    </row>
    <row r="236" spans="1:243" x14ac:dyDescent="0.25">
      <c r="A236" s="5">
        <v>5</v>
      </c>
      <c r="B236" s="7" t="s">
        <v>58</v>
      </c>
      <c r="C236" s="31">
        <v>0</v>
      </c>
      <c r="D236" s="32"/>
      <c r="E236" s="32"/>
      <c r="F236" s="32"/>
      <c r="G236" s="32">
        <v>0</v>
      </c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>
        <v>0.12509999999999999</v>
      </c>
      <c r="Y236" s="32">
        <v>0.12509999999999999</v>
      </c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>
        <v>0</v>
      </c>
      <c r="AO236" s="32"/>
      <c r="AP236" s="32"/>
      <c r="AQ236" s="32"/>
      <c r="AR236" s="32">
        <v>0</v>
      </c>
      <c r="AS236" s="32"/>
      <c r="AT236" s="32"/>
      <c r="AU236" s="32"/>
      <c r="AV236" s="32"/>
      <c r="AW236" s="32">
        <v>0.12509999999999999</v>
      </c>
      <c r="AX236" s="32">
        <v>0</v>
      </c>
      <c r="AY236" s="32"/>
      <c r="AZ236" s="32"/>
      <c r="BA236" s="32"/>
      <c r="BB236" s="32"/>
      <c r="BC236" s="32"/>
      <c r="BD236" s="33">
        <v>0.12509999999999999</v>
      </c>
      <c r="BE236" s="2"/>
    </row>
    <row r="237" spans="1:243" x14ac:dyDescent="0.25">
      <c r="A237" s="5">
        <v>6</v>
      </c>
      <c r="B237" s="7" t="s">
        <v>59</v>
      </c>
      <c r="C237" s="31">
        <v>0.15812149172985099</v>
      </c>
      <c r="D237" s="32">
        <v>0.36297025608560801</v>
      </c>
      <c r="E237" s="32"/>
      <c r="F237" s="32"/>
      <c r="G237" s="32">
        <v>0</v>
      </c>
      <c r="H237" s="32"/>
      <c r="I237" s="32"/>
      <c r="J237" s="32"/>
      <c r="K237" s="32"/>
      <c r="L237" s="32"/>
      <c r="M237" s="32"/>
      <c r="N237" s="32">
        <v>8.4800748350406296E-2</v>
      </c>
      <c r="O237" s="32"/>
      <c r="P237" s="32"/>
      <c r="Q237" s="32">
        <v>0.16204680856827899</v>
      </c>
      <c r="R237" s="32"/>
      <c r="S237" s="32"/>
      <c r="T237" s="32"/>
      <c r="U237" s="32"/>
      <c r="V237" s="32"/>
      <c r="W237" s="32"/>
      <c r="X237" s="32">
        <v>0.35941408539194603</v>
      </c>
      <c r="Y237" s="32">
        <v>0.244750789331901</v>
      </c>
      <c r="Z237" s="32">
        <v>0.37071370158314598</v>
      </c>
      <c r="AA237" s="32"/>
      <c r="AB237" s="32"/>
      <c r="AC237" s="32"/>
      <c r="AD237" s="32"/>
      <c r="AE237" s="32">
        <v>0.20337998840239399</v>
      </c>
      <c r="AF237" s="32"/>
      <c r="AG237" s="32"/>
      <c r="AH237" s="32"/>
      <c r="AI237" s="32"/>
      <c r="AJ237" s="32">
        <v>0.28915662680443399</v>
      </c>
      <c r="AK237" s="32"/>
      <c r="AL237" s="32"/>
      <c r="AM237" s="32">
        <v>0.15318516314015501</v>
      </c>
      <c r="AN237" s="32">
        <v>0</v>
      </c>
      <c r="AO237" s="32">
        <v>0</v>
      </c>
      <c r="AP237" s="32">
        <v>0</v>
      </c>
      <c r="AQ237" s="32"/>
      <c r="AR237" s="32">
        <v>0</v>
      </c>
      <c r="AS237" s="32"/>
      <c r="AT237" s="32"/>
      <c r="AU237" s="32"/>
      <c r="AV237" s="32"/>
      <c r="AW237" s="32">
        <v>0.34746310830025201</v>
      </c>
      <c r="AX237" s="32">
        <v>0</v>
      </c>
      <c r="AY237" s="32"/>
      <c r="AZ237" s="32"/>
      <c r="BA237" s="32"/>
      <c r="BB237" s="32"/>
      <c r="BC237" s="32"/>
      <c r="BD237" s="33">
        <v>0.34746310830025201</v>
      </c>
      <c r="BE237" s="2"/>
    </row>
    <row r="238" spans="1:243" x14ac:dyDescent="0.25">
      <c r="A238" s="5">
        <v>7</v>
      </c>
      <c r="B238" s="7" t="s">
        <v>60</v>
      </c>
      <c r="C238" s="31">
        <v>0</v>
      </c>
      <c r="D238" s="32"/>
      <c r="E238" s="32"/>
      <c r="F238" s="32"/>
      <c r="G238" s="32">
        <v>0</v>
      </c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>
        <v>0</v>
      </c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>
        <v>0</v>
      </c>
      <c r="AO238" s="32"/>
      <c r="AP238" s="32"/>
      <c r="AQ238" s="32"/>
      <c r="AR238" s="32">
        <v>0</v>
      </c>
      <c r="AS238" s="32"/>
      <c r="AT238" s="32"/>
      <c r="AU238" s="32"/>
      <c r="AV238" s="32"/>
      <c r="AW238" s="32">
        <v>0</v>
      </c>
      <c r="AX238" s="32">
        <v>0</v>
      </c>
      <c r="AY238" s="32"/>
      <c r="AZ238" s="32"/>
      <c r="BA238" s="32"/>
      <c r="BB238" s="32"/>
      <c r="BC238" s="32"/>
      <c r="BD238" s="33">
        <v>0</v>
      </c>
      <c r="BE238" s="2"/>
    </row>
    <row r="239" spans="1:243" x14ac:dyDescent="0.25">
      <c r="A239" s="5">
        <v>8</v>
      </c>
      <c r="B239" s="7" t="s">
        <v>61</v>
      </c>
      <c r="C239" s="31">
        <v>0.18808848268793901</v>
      </c>
      <c r="D239" s="32">
        <v>0.23161812741770499</v>
      </c>
      <c r="E239" s="32"/>
      <c r="F239" s="32"/>
      <c r="G239" s="32">
        <v>0.17875118068363099</v>
      </c>
      <c r="H239" s="32">
        <v>0.17700411049620901</v>
      </c>
      <c r="I239" s="32"/>
      <c r="J239" s="32"/>
      <c r="K239" s="32">
        <v>0.19452754291662999</v>
      </c>
      <c r="L239" s="32"/>
      <c r="M239" s="32"/>
      <c r="N239" s="32">
        <v>0.15082719507560099</v>
      </c>
      <c r="O239" s="32"/>
      <c r="P239" s="32"/>
      <c r="Q239" s="32">
        <v>0.15256785546908799</v>
      </c>
      <c r="R239" s="32">
        <v>0.32273046096472302</v>
      </c>
      <c r="S239" s="32"/>
      <c r="T239" s="32"/>
      <c r="U239" s="32">
        <v>0.19152349647855299</v>
      </c>
      <c r="V239" s="32"/>
      <c r="W239" s="32"/>
      <c r="X239" s="32">
        <v>0.31862780265187102</v>
      </c>
      <c r="Y239" s="32">
        <v>0.16156711118919301</v>
      </c>
      <c r="Z239" s="32">
        <v>0.35663809944124902</v>
      </c>
      <c r="AA239" s="32">
        <v>0.4</v>
      </c>
      <c r="AB239" s="32">
        <v>0.15752093757038099</v>
      </c>
      <c r="AC239" s="32">
        <v>0.40480911292169303</v>
      </c>
      <c r="AD239" s="32">
        <v>0.12187218115955099</v>
      </c>
      <c r="AE239" s="32">
        <v>9.6747284974049899E-2</v>
      </c>
      <c r="AF239" s="32">
        <v>0.198010923175303</v>
      </c>
      <c r="AG239" s="32">
        <v>0.23217324164404601</v>
      </c>
      <c r="AH239" s="32">
        <v>0</v>
      </c>
      <c r="AI239" s="32">
        <v>0</v>
      </c>
      <c r="AJ239" s="32">
        <v>0.107490938111846</v>
      </c>
      <c r="AK239" s="32"/>
      <c r="AL239" s="32"/>
      <c r="AM239" s="32">
        <v>0.21414369286603599</v>
      </c>
      <c r="AN239" s="32">
        <v>0.13460155690019099</v>
      </c>
      <c r="AO239" s="32">
        <v>0</v>
      </c>
      <c r="AP239" s="32">
        <v>8.7618227444572497E-2</v>
      </c>
      <c r="AQ239" s="32">
        <v>0.22589246736236199</v>
      </c>
      <c r="AR239" s="32">
        <v>0.265291044972291</v>
      </c>
      <c r="AS239" s="32">
        <v>6.1500002411812103E-2</v>
      </c>
      <c r="AT239" s="32">
        <v>0.26606046996105698</v>
      </c>
      <c r="AU239" s="32"/>
      <c r="AV239" s="32"/>
      <c r="AW239" s="32">
        <v>0.28868625699021</v>
      </c>
      <c r="AX239" s="32">
        <v>0</v>
      </c>
      <c r="AY239" s="32"/>
      <c r="AZ239" s="32"/>
      <c r="BA239" s="32"/>
      <c r="BB239" s="32"/>
      <c r="BC239" s="32"/>
      <c r="BD239" s="33">
        <v>0.28868625699021</v>
      </c>
      <c r="BE239" s="2"/>
    </row>
    <row r="240" spans="1:243" x14ac:dyDescent="0.25">
      <c r="A240" s="5">
        <v>9</v>
      </c>
      <c r="B240" s="7" t="s">
        <v>62</v>
      </c>
      <c r="C240" s="31">
        <v>0.16368534372398799</v>
      </c>
      <c r="D240" s="32">
        <v>0.144726639239347</v>
      </c>
      <c r="E240" s="32"/>
      <c r="F240" s="32"/>
      <c r="G240" s="32">
        <v>0.16631497413465399</v>
      </c>
      <c r="H240" s="32">
        <v>0.184401269174577</v>
      </c>
      <c r="I240" s="32"/>
      <c r="J240" s="32"/>
      <c r="K240" s="32">
        <v>0.10049275425833901</v>
      </c>
      <c r="L240" s="32"/>
      <c r="M240" s="32"/>
      <c r="N240" s="32">
        <v>0.169913117745502</v>
      </c>
      <c r="O240" s="32"/>
      <c r="P240" s="32"/>
      <c r="Q240" s="32">
        <v>0.16538283117915001</v>
      </c>
      <c r="R240" s="32">
        <v>0.38400000000000001</v>
      </c>
      <c r="S240" s="32"/>
      <c r="T240" s="32"/>
      <c r="U240" s="32">
        <v>0.272402171609407</v>
      </c>
      <c r="V240" s="32"/>
      <c r="W240" s="32"/>
      <c r="X240" s="32">
        <v>0.178879483228818</v>
      </c>
      <c r="Y240" s="32">
        <v>0.137549701806984</v>
      </c>
      <c r="Z240" s="32">
        <v>9.1115427822536302E-2</v>
      </c>
      <c r="AA240" s="32"/>
      <c r="AB240" s="32"/>
      <c r="AC240" s="32">
        <v>0.44859191737342602</v>
      </c>
      <c r="AD240" s="32"/>
      <c r="AE240" s="32">
        <v>0.17223816433214201</v>
      </c>
      <c r="AF240" s="32">
        <v>0.36860845222138</v>
      </c>
      <c r="AG240" s="32">
        <v>0.09</v>
      </c>
      <c r="AH240" s="32"/>
      <c r="AI240" s="32"/>
      <c r="AJ240" s="32">
        <v>0.2</v>
      </c>
      <c r="AK240" s="32"/>
      <c r="AL240" s="32"/>
      <c r="AM240" s="32">
        <v>0.26279350760443798</v>
      </c>
      <c r="AN240" s="32">
        <v>0.20567034791907099</v>
      </c>
      <c r="AO240" s="32">
        <v>0.20567034791907099</v>
      </c>
      <c r="AP240" s="32"/>
      <c r="AQ240" s="32"/>
      <c r="AR240" s="32">
        <v>0.14666137217681</v>
      </c>
      <c r="AS240" s="32"/>
      <c r="AT240" s="32">
        <v>0.14666137217681</v>
      </c>
      <c r="AU240" s="32"/>
      <c r="AV240" s="32"/>
      <c r="AW240" s="32">
        <v>0.16839161094204</v>
      </c>
      <c r="AX240" s="32">
        <v>0</v>
      </c>
      <c r="AY240" s="32"/>
      <c r="AZ240" s="32"/>
      <c r="BA240" s="32"/>
      <c r="BB240" s="32"/>
      <c r="BC240" s="32"/>
      <c r="BD240" s="33">
        <v>0.16839161094204</v>
      </c>
      <c r="BE240" s="2"/>
    </row>
    <row r="241" spans="1:57" x14ac:dyDescent="0.25">
      <c r="A241" s="5">
        <v>10</v>
      </c>
      <c r="B241" s="7" t="s">
        <v>63</v>
      </c>
      <c r="C241" s="31">
        <v>0</v>
      </c>
      <c r="D241" s="32">
        <v>0</v>
      </c>
      <c r="E241" s="32"/>
      <c r="F241" s="32"/>
      <c r="G241" s="32">
        <v>0</v>
      </c>
      <c r="H241" s="32">
        <v>0</v>
      </c>
      <c r="I241" s="32"/>
      <c r="J241" s="32"/>
      <c r="K241" s="32">
        <v>0</v>
      </c>
      <c r="L241" s="32"/>
      <c r="M241" s="32"/>
      <c r="N241" s="32">
        <v>0</v>
      </c>
      <c r="O241" s="32"/>
      <c r="P241" s="32"/>
      <c r="Q241" s="32">
        <v>0</v>
      </c>
      <c r="R241" s="32">
        <v>0</v>
      </c>
      <c r="S241" s="32"/>
      <c r="T241" s="32"/>
      <c r="U241" s="32">
        <v>0</v>
      </c>
      <c r="V241" s="32"/>
      <c r="W241" s="32"/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/>
      <c r="AI241" s="32"/>
      <c r="AJ241" s="32"/>
      <c r="AK241" s="32"/>
      <c r="AL241" s="32"/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3">
        <v>0</v>
      </c>
      <c r="BE241" s="2"/>
    </row>
    <row r="242" spans="1:57" x14ac:dyDescent="0.25">
      <c r="A242" s="5">
        <v>11</v>
      </c>
      <c r="B242" s="7" t="s">
        <v>64</v>
      </c>
      <c r="C242" s="31">
        <v>0</v>
      </c>
      <c r="D242" s="32"/>
      <c r="E242" s="32"/>
      <c r="F242" s="32"/>
      <c r="G242" s="32">
        <v>0</v>
      </c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>
        <v>0</v>
      </c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>
        <v>0</v>
      </c>
      <c r="AO242" s="32"/>
      <c r="AP242" s="32"/>
      <c r="AQ242" s="32"/>
      <c r="AR242" s="32">
        <v>0</v>
      </c>
      <c r="AS242" s="32"/>
      <c r="AT242" s="32"/>
      <c r="AU242" s="32"/>
      <c r="AV242" s="32"/>
      <c r="AW242" s="32">
        <v>0</v>
      </c>
      <c r="AX242" s="32">
        <v>0</v>
      </c>
      <c r="AY242" s="32"/>
      <c r="AZ242" s="32"/>
      <c r="BA242" s="32"/>
      <c r="BB242" s="32"/>
      <c r="BC242" s="32"/>
      <c r="BD242" s="33">
        <v>0</v>
      </c>
      <c r="BE242" s="2"/>
    </row>
    <row r="243" spans="1:57" x14ac:dyDescent="0.25">
      <c r="A243" s="5">
        <v>12</v>
      </c>
      <c r="B243" s="7" t="s">
        <v>65</v>
      </c>
      <c r="C243" s="31">
        <v>0</v>
      </c>
      <c r="D243" s="32"/>
      <c r="E243" s="32"/>
      <c r="F243" s="32"/>
      <c r="G243" s="32">
        <v>0</v>
      </c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>
        <v>0</v>
      </c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>
        <v>0</v>
      </c>
      <c r="AO243" s="32"/>
      <c r="AP243" s="32"/>
      <c r="AQ243" s="32"/>
      <c r="AR243" s="32">
        <v>0</v>
      </c>
      <c r="AS243" s="32"/>
      <c r="AT243" s="32"/>
      <c r="AU243" s="32"/>
      <c r="AV243" s="32"/>
      <c r="AW243" s="32">
        <v>0</v>
      </c>
      <c r="AX243" s="32">
        <v>0</v>
      </c>
      <c r="AY243" s="32"/>
      <c r="AZ243" s="32"/>
      <c r="BA243" s="32"/>
      <c r="BB243" s="32"/>
      <c r="BC243" s="32"/>
      <c r="BD243" s="33">
        <v>0</v>
      </c>
      <c r="BE243" s="2"/>
    </row>
    <row r="244" spans="1:57" x14ac:dyDescent="0.25">
      <c r="A244" s="5">
        <v>13</v>
      </c>
      <c r="B244" s="7" t="s">
        <v>66</v>
      </c>
      <c r="C244" s="31">
        <v>0</v>
      </c>
      <c r="D244" s="32"/>
      <c r="E244" s="32"/>
      <c r="F244" s="32"/>
      <c r="G244" s="32">
        <v>0</v>
      </c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>
        <v>0</v>
      </c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>
        <v>0</v>
      </c>
      <c r="AO244" s="32"/>
      <c r="AP244" s="32"/>
      <c r="AQ244" s="32"/>
      <c r="AR244" s="32">
        <v>0</v>
      </c>
      <c r="AS244" s="32"/>
      <c r="AT244" s="32"/>
      <c r="AU244" s="32"/>
      <c r="AV244" s="32"/>
      <c r="AW244" s="32">
        <v>0</v>
      </c>
      <c r="AX244" s="32">
        <v>0</v>
      </c>
      <c r="AY244" s="32"/>
      <c r="AZ244" s="32"/>
      <c r="BA244" s="32"/>
      <c r="BB244" s="32"/>
      <c r="BC244" s="32"/>
      <c r="BD244" s="33">
        <v>0</v>
      </c>
      <c r="BE244" s="2"/>
    </row>
    <row r="245" spans="1:57" x14ac:dyDescent="0.25">
      <c r="A245" s="5">
        <v>14</v>
      </c>
      <c r="B245" s="7" t="s">
        <v>67</v>
      </c>
      <c r="C245" s="31">
        <v>0.115507665044685</v>
      </c>
      <c r="D245" s="32">
        <v>9.8280778913021505E-2</v>
      </c>
      <c r="E245" s="32">
        <v>0.36830000000000002</v>
      </c>
      <c r="F245" s="32">
        <v>9.76128172440998E-2</v>
      </c>
      <c r="G245" s="32">
        <v>0.13548092463315201</v>
      </c>
      <c r="H245" s="32"/>
      <c r="I245" s="32"/>
      <c r="J245" s="32"/>
      <c r="K245" s="32">
        <v>0.13548092463315201</v>
      </c>
      <c r="L245" s="32"/>
      <c r="M245" s="32"/>
      <c r="N245" s="32">
        <v>9.9538006307906393E-2</v>
      </c>
      <c r="O245" s="32"/>
      <c r="P245" s="32"/>
      <c r="Q245" s="32">
        <v>0.114520338932475</v>
      </c>
      <c r="R245" s="32">
        <v>0.27035784551130199</v>
      </c>
      <c r="S245" s="32"/>
      <c r="T245" s="32"/>
      <c r="U245" s="32">
        <v>0.293271352428365</v>
      </c>
      <c r="V245" s="32"/>
      <c r="W245" s="32"/>
      <c r="X245" s="32">
        <v>0.13946044745404701</v>
      </c>
      <c r="Y245" s="32">
        <v>0.20605772746564599</v>
      </c>
      <c r="Z245" s="32">
        <v>0.178865134329388</v>
      </c>
      <c r="AA245" s="32">
        <v>0.25681937116284198</v>
      </c>
      <c r="AB245" s="32">
        <v>0.18664836004016999</v>
      </c>
      <c r="AC245" s="32">
        <v>0.20921354361453701</v>
      </c>
      <c r="AD245" s="32">
        <v>0.28044097296529802</v>
      </c>
      <c r="AE245" s="32">
        <v>7.1314773928661299E-2</v>
      </c>
      <c r="AF245" s="32">
        <v>0</v>
      </c>
      <c r="AG245" s="32">
        <v>0.13495846858799801</v>
      </c>
      <c r="AH245" s="32"/>
      <c r="AI245" s="32"/>
      <c r="AJ245" s="32">
        <v>0.26360544260897001</v>
      </c>
      <c r="AK245" s="32"/>
      <c r="AL245" s="32"/>
      <c r="AM245" s="32">
        <v>0.17829058705008599</v>
      </c>
      <c r="AN245" s="32">
        <v>0.18534892244198101</v>
      </c>
      <c r="AO245" s="32">
        <v>0.18534892244198101</v>
      </c>
      <c r="AP245" s="32"/>
      <c r="AQ245" s="32"/>
      <c r="AR245" s="32">
        <v>0.209794801426121</v>
      </c>
      <c r="AS245" s="32">
        <v>0.1</v>
      </c>
      <c r="AT245" s="32">
        <v>0.5</v>
      </c>
      <c r="AU245" s="32"/>
      <c r="AV245" s="32">
        <v>0.245697796263388</v>
      </c>
      <c r="AW245" s="32">
        <v>0.13719785931433301</v>
      </c>
      <c r="AX245" s="32">
        <v>0</v>
      </c>
      <c r="AY245" s="32"/>
      <c r="AZ245" s="32"/>
      <c r="BA245" s="32"/>
      <c r="BB245" s="32"/>
      <c r="BC245" s="32"/>
      <c r="BD245" s="33">
        <v>0.13460399361703901</v>
      </c>
      <c r="BE245" s="2"/>
    </row>
    <row r="246" spans="1:57" x14ac:dyDescent="0.25">
      <c r="A246" s="5">
        <v>15</v>
      </c>
      <c r="B246" s="7" t="s">
        <v>175</v>
      </c>
      <c r="C246" s="31">
        <v>0</v>
      </c>
      <c r="D246" s="32"/>
      <c r="E246" s="32"/>
      <c r="F246" s="32"/>
      <c r="G246" s="32">
        <v>0</v>
      </c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>
        <v>0</v>
      </c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>
        <v>0</v>
      </c>
      <c r="AO246" s="32"/>
      <c r="AP246" s="32"/>
      <c r="AQ246" s="32"/>
      <c r="AR246" s="32">
        <v>0</v>
      </c>
      <c r="AS246" s="32"/>
      <c r="AT246" s="32"/>
      <c r="AU246" s="32"/>
      <c r="AV246" s="32"/>
      <c r="AW246" s="32">
        <v>0</v>
      </c>
      <c r="AX246" s="32">
        <v>0</v>
      </c>
      <c r="AY246" s="32"/>
      <c r="AZ246" s="32"/>
      <c r="BA246" s="32"/>
      <c r="BB246" s="32"/>
      <c r="BC246" s="32"/>
      <c r="BD246" s="33">
        <v>0</v>
      </c>
      <c r="BE246" s="2"/>
    </row>
    <row r="247" spans="1:57" x14ac:dyDescent="0.25">
      <c r="A247" s="5">
        <v>16</v>
      </c>
      <c r="B247" s="7" t="s">
        <v>68</v>
      </c>
      <c r="C247" s="31">
        <v>0</v>
      </c>
      <c r="D247" s="32"/>
      <c r="E247" s="32"/>
      <c r="F247" s="32"/>
      <c r="G247" s="32">
        <v>0</v>
      </c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>
        <v>0</v>
      </c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>
        <v>0</v>
      </c>
      <c r="AO247" s="32"/>
      <c r="AP247" s="32"/>
      <c r="AQ247" s="32"/>
      <c r="AR247" s="32">
        <v>0</v>
      </c>
      <c r="AS247" s="32"/>
      <c r="AT247" s="32"/>
      <c r="AU247" s="32"/>
      <c r="AV247" s="32"/>
      <c r="AW247" s="32">
        <v>0</v>
      </c>
      <c r="AX247" s="32">
        <v>0</v>
      </c>
      <c r="AY247" s="32"/>
      <c r="AZ247" s="32"/>
      <c r="BA247" s="32"/>
      <c r="BB247" s="32"/>
      <c r="BC247" s="32"/>
      <c r="BD247" s="33">
        <v>0</v>
      </c>
      <c r="BE247" s="2"/>
    </row>
    <row r="248" spans="1:57" x14ac:dyDescent="0.25">
      <c r="A248" s="5">
        <v>17</v>
      </c>
      <c r="B248" s="7" t="s">
        <v>69</v>
      </c>
      <c r="C248" s="31">
        <v>0.129937853286577</v>
      </c>
      <c r="D248" s="32">
        <v>8.6962988510702E-2</v>
      </c>
      <c r="E248" s="32"/>
      <c r="F248" s="32"/>
      <c r="G248" s="32">
        <v>4.60251747269542E-2</v>
      </c>
      <c r="H248" s="32">
        <v>3.4935343065685701E-2</v>
      </c>
      <c r="I248" s="32"/>
      <c r="J248" s="32"/>
      <c r="K248" s="32">
        <v>6.2495199335052501E-2</v>
      </c>
      <c r="L248" s="32"/>
      <c r="M248" s="32"/>
      <c r="N248" s="32">
        <v>0.20532932785570701</v>
      </c>
      <c r="O248" s="32"/>
      <c r="P248" s="32"/>
      <c r="Q248" s="32">
        <v>0.123062835335112</v>
      </c>
      <c r="R248" s="32">
        <v>3.1238169275056901E-2</v>
      </c>
      <c r="S248" s="32"/>
      <c r="T248" s="32"/>
      <c r="U248" s="32">
        <v>0.141627438902032</v>
      </c>
      <c r="V248" s="32"/>
      <c r="W248" s="32"/>
      <c r="X248" s="32">
        <v>0.16309210250999101</v>
      </c>
      <c r="Y248" s="32">
        <v>0.123748193139242</v>
      </c>
      <c r="Z248" s="32">
        <v>0.24972399201047499</v>
      </c>
      <c r="AA248" s="32">
        <v>4.3187473686967098E-2</v>
      </c>
      <c r="AB248" s="32">
        <v>0.16562754103468799</v>
      </c>
      <c r="AC248" s="32">
        <v>0.15616055398022699</v>
      </c>
      <c r="AD248" s="32">
        <v>0.13268629560915099</v>
      </c>
      <c r="AE248" s="32">
        <v>0.18596107754912899</v>
      </c>
      <c r="AF248" s="32">
        <v>0.27525237271167702</v>
      </c>
      <c r="AG248" s="32">
        <v>0.14993401049312499</v>
      </c>
      <c r="AH248" s="32">
        <v>0.102420410923464</v>
      </c>
      <c r="AI248" s="32">
        <v>0</v>
      </c>
      <c r="AJ248" s="32">
        <v>0.120839255673568</v>
      </c>
      <c r="AK248" s="32">
        <v>0</v>
      </c>
      <c r="AL248" s="32">
        <v>0</v>
      </c>
      <c r="AM248" s="32">
        <v>0.143717333557907</v>
      </c>
      <c r="AN248" s="32">
        <v>0.18466221409214101</v>
      </c>
      <c r="AO248" s="32">
        <v>0.20832814068501901</v>
      </c>
      <c r="AP248" s="32">
        <v>2.8902520630055698E-3</v>
      </c>
      <c r="AQ248" s="32">
        <v>0.1</v>
      </c>
      <c r="AR248" s="32">
        <v>0.174097842845025</v>
      </c>
      <c r="AS248" s="32">
        <v>0.10143394</v>
      </c>
      <c r="AT248" s="32">
        <v>0.20666623168717799</v>
      </c>
      <c r="AU248" s="32">
        <v>0.15</v>
      </c>
      <c r="AV248" s="32">
        <v>0.287655386267404</v>
      </c>
      <c r="AW248" s="32">
        <v>0.158299244804257</v>
      </c>
      <c r="AX248" s="32">
        <v>3.1080629612940999E-2</v>
      </c>
      <c r="AY248" s="32">
        <v>0</v>
      </c>
      <c r="AZ248" s="32">
        <v>3.1080629612940999E-2</v>
      </c>
      <c r="BA248" s="32">
        <v>0</v>
      </c>
      <c r="BB248" s="32">
        <v>0</v>
      </c>
      <c r="BC248" s="32">
        <v>0</v>
      </c>
      <c r="BD248" s="33">
        <v>0.155253152102001</v>
      </c>
      <c r="BE248" s="2"/>
    </row>
    <row r="249" spans="1:57" x14ac:dyDescent="0.25">
      <c r="A249" s="5">
        <v>18</v>
      </c>
      <c r="B249" s="7" t="s">
        <v>70</v>
      </c>
      <c r="C249" s="31">
        <v>9.1620850416580205E-2</v>
      </c>
      <c r="D249" s="32">
        <v>0.15482768557816901</v>
      </c>
      <c r="E249" s="32"/>
      <c r="F249" s="32"/>
      <c r="G249" s="32">
        <v>0.11863117521097</v>
      </c>
      <c r="H249" s="32">
        <v>0.16067182432702301</v>
      </c>
      <c r="I249" s="32"/>
      <c r="J249" s="32"/>
      <c r="K249" s="32">
        <v>2.8376923706090899E-2</v>
      </c>
      <c r="L249" s="32"/>
      <c r="M249" s="32"/>
      <c r="N249" s="32">
        <v>0</v>
      </c>
      <c r="O249" s="32"/>
      <c r="P249" s="32"/>
      <c r="Q249" s="32">
        <v>9.6755823880768192E-3</v>
      </c>
      <c r="R249" s="32">
        <v>2.1947646218935302E-2</v>
      </c>
      <c r="S249" s="32"/>
      <c r="T249" s="32"/>
      <c r="U249" s="32">
        <v>0.18089308867435699</v>
      </c>
      <c r="V249" s="32"/>
      <c r="W249" s="32"/>
      <c r="X249" s="32">
        <v>0.13593771827919199</v>
      </c>
      <c r="Y249" s="32">
        <v>0.11703579347808001</v>
      </c>
      <c r="Z249" s="32">
        <v>0.12844056028707701</v>
      </c>
      <c r="AA249" s="32">
        <v>0.13796561639700899</v>
      </c>
      <c r="AB249" s="32">
        <v>0.14658329989129601</v>
      </c>
      <c r="AC249" s="32">
        <v>0.164478852470647</v>
      </c>
      <c r="AD249" s="32">
        <v>0.16581087571491501</v>
      </c>
      <c r="AE249" s="32">
        <v>9.1899909880292993E-2</v>
      </c>
      <c r="AF249" s="32">
        <v>0.13787293720499999</v>
      </c>
      <c r="AG249" s="32">
        <v>0.12721387028585901</v>
      </c>
      <c r="AH249" s="32"/>
      <c r="AI249" s="32">
        <v>0.1</v>
      </c>
      <c r="AJ249" s="32">
        <v>0.213915792877376</v>
      </c>
      <c r="AK249" s="32"/>
      <c r="AL249" s="32">
        <v>0.13060465546494199</v>
      </c>
      <c r="AM249" s="32">
        <v>0.132717048245101</v>
      </c>
      <c r="AN249" s="32">
        <v>9.2218792835211699E-2</v>
      </c>
      <c r="AO249" s="32">
        <v>0.12845175410311699</v>
      </c>
      <c r="AP249" s="32">
        <v>4.8579242488851399E-2</v>
      </c>
      <c r="AQ249" s="32">
        <v>0.13630524095883201</v>
      </c>
      <c r="AR249" s="32">
        <v>0.103569183349147</v>
      </c>
      <c r="AS249" s="32">
        <v>0.100086718160958</v>
      </c>
      <c r="AT249" s="32">
        <v>0.25217400217357999</v>
      </c>
      <c r="AU249" s="32"/>
      <c r="AV249" s="32"/>
      <c r="AW249" s="32">
        <v>0.11782583239333699</v>
      </c>
      <c r="AX249" s="32">
        <v>0</v>
      </c>
      <c r="AY249" s="32"/>
      <c r="AZ249" s="32"/>
      <c r="BA249" s="32"/>
      <c r="BB249" s="32"/>
      <c r="BC249" s="32"/>
      <c r="BD249" s="33">
        <v>0.11782583239333699</v>
      </c>
      <c r="BE249" s="2"/>
    </row>
    <row r="250" spans="1:57" x14ac:dyDescent="0.25">
      <c r="A250" s="5">
        <v>19</v>
      </c>
      <c r="B250" s="7" t="s">
        <v>71</v>
      </c>
      <c r="C250" s="31">
        <v>0.25558478421783998</v>
      </c>
      <c r="D250" s="32">
        <v>0.25729807557078199</v>
      </c>
      <c r="E250" s="32"/>
      <c r="F250" s="32"/>
      <c r="G250" s="32">
        <v>0.21558791387206899</v>
      </c>
      <c r="H250" s="32">
        <v>0.21558791387206899</v>
      </c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>
        <v>0.30659269491088598</v>
      </c>
      <c r="V250" s="32"/>
      <c r="W250" s="32"/>
      <c r="X250" s="32">
        <v>0</v>
      </c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>
        <v>0</v>
      </c>
      <c r="AO250" s="32"/>
      <c r="AP250" s="32"/>
      <c r="AQ250" s="32"/>
      <c r="AR250" s="32">
        <v>0</v>
      </c>
      <c r="AS250" s="32"/>
      <c r="AT250" s="32"/>
      <c r="AU250" s="32"/>
      <c r="AV250" s="32"/>
      <c r="AW250" s="32">
        <v>0.25558478421783998</v>
      </c>
      <c r="AX250" s="32">
        <v>0</v>
      </c>
      <c r="AY250" s="32"/>
      <c r="AZ250" s="32"/>
      <c r="BA250" s="32"/>
      <c r="BB250" s="32"/>
      <c r="BC250" s="32"/>
      <c r="BD250" s="33">
        <v>0.25558478421783998</v>
      </c>
      <c r="BE250" s="2"/>
    </row>
    <row r="251" spans="1:57" x14ac:dyDescent="0.25">
      <c r="A251" s="5">
        <v>20</v>
      </c>
      <c r="B251" s="7" t="s">
        <v>72</v>
      </c>
      <c r="C251" s="31">
        <v>0.21489436574031301</v>
      </c>
      <c r="D251" s="32">
        <v>0.23930000000000001</v>
      </c>
      <c r="E251" s="32">
        <v>0.1401</v>
      </c>
      <c r="F251" s="32">
        <v>0.26729999999999998</v>
      </c>
      <c r="G251" s="32">
        <v>0.17751253634122499</v>
      </c>
      <c r="H251" s="32">
        <v>0.16259999999999999</v>
      </c>
      <c r="I251" s="32">
        <v>0.1447</v>
      </c>
      <c r="J251" s="32">
        <v>0</v>
      </c>
      <c r="K251" s="32">
        <v>0.2122</v>
      </c>
      <c r="L251" s="32">
        <v>0</v>
      </c>
      <c r="M251" s="32">
        <v>0</v>
      </c>
      <c r="N251" s="32">
        <v>0.1527</v>
      </c>
      <c r="O251" s="32">
        <v>0</v>
      </c>
      <c r="P251" s="32">
        <v>0</v>
      </c>
      <c r="Q251" s="32">
        <v>0.12180000000000001</v>
      </c>
      <c r="R251" s="32">
        <v>0.21329999999999999</v>
      </c>
      <c r="S251" s="32">
        <v>0</v>
      </c>
      <c r="T251" s="32">
        <v>0</v>
      </c>
      <c r="U251" s="32">
        <v>0.30080000000000001</v>
      </c>
      <c r="V251" s="32">
        <v>0</v>
      </c>
      <c r="W251" s="32">
        <v>0</v>
      </c>
      <c r="X251" s="32">
        <v>0.20891961421222499</v>
      </c>
      <c r="Y251" s="32">
        <v>0.19470000000000001</v>
      </c>
      <c r="Z251" s="32">
        <v>0.22309999999999999</v>
      </c>
      <c r="AA251" s="32">
        <v>9.6500000000000002E-2</v>
      </c>
      <c r="AB251" s="32">
        <v>2.53E-2</v>
      </c>
      <c r="AC251" s="32">
        <v>0.1449</v>
      </c>
      <c r="AD251" s="32">
        <v>0.1027</v>
      </c>
      <c r="AE251" s="32">
        <v>0.1699</v>
      </c>
      <c r="AF251" s="32">
        <v>0.21249999999999999</v>
      </c>
      <c r="AG251" s="32">
        <v>0.21929999999999999</v>
      </c>
      <c r="AH251" s="32">
        <v>8.5000000000000006E-2</v>
      </c>
      <c r="AI251" s="32">
        <v>1.4999999999999999E-2</v>
      </c>
      <c r="AJ251" s="32">
        <v>0.22770000000000001</v>
      </c>
      <c r="AK251" s="32">
        <v>0</v>
      </c>
      <c r="AL251" s="32">
        <v>0</v>
      </c>
      <c r="AM251" s="32">
        <v>0.21510000000000001</v>
      </c>
      <c r="AN251" s="32">
        <v>0.14410000000000001</v>
      </c>
      <c r="AO251" s="32">
        <v>0.14410000000000001</v>
      </c>
      <c r="AP251" s="32">
        <v>0</v>
      </c>
      <c r="AQ251" s="32">
        <v>0</v>
      </c>
      <c r="AR251" s="32">
        <v>0.19694411378909299</v>
      </c>
      <c r="AS251" s="32">
        <v>0.1913</v>
      </c>
      <c r="AT251" s="32">
        <v>0.20430000000000001</v>
      </c>
      <c r="AU251" s="32">
        <v>0</v>
      </c>
      <c r="AV251" s="32">
        <v>0</v>
      </c>
      <c r="AW251" s="32">
        <v>0.19562206444593999</v>
      </c>
      <c r="AX251" s="32">
        <v>0.20250000000000001</v>
      </c>
      <c r="AY251" s="32">
        <v>0</v>
      </c>
      <c r="AZ251" s="32">
        <v>0</v>
      </c>
      <c r="BA251" s="32">
        <v>0</v>
      </c>
      <c r="BB251" s="32">
        <v>0</v>
      </c>
      <c r="BC251" s="32">
        <v>0.20250000000000001</v>
      </c>
      <c r="BD251" s="33">
        <v>0.19565422136334801</v>
      </c>
      <c r="BE251" s="2"/>
    </row>
    <row r="252" spans="1:57" x14ac:dyDescent="0.25">
      <c r="A252" s="5">
        <v>21</v>
      </c>
      <c r="B252" s="7" t="s">
        <v>73</v>
      </c>
      <c r="C252" s="31">
        <v>0</v>
      </c>
      <c r="D252" s="32">
        <v>0</v>
      </c>
      <c r="E252" s="32"/>
      <c r="F252" s="32"/>
      <c r="G252" s="32">
        <v>0</v>
      </c>
      <c r="H252" s="32"/>
      <c r="I252" s="32"/>
      <c r="J252" s="32"/>
      <c r="K252" s="32">
        <v>0</v>
      </c>
      <c r="L252" s="32"/>
      <c r="M252" s="32"/>
      <c r="N252" s="32">
        <v>0</v>
      </c>
      <c r="O252" s="32"/>
      <c r="P252" s="32"/>
      <c r="Q252" s="32">
        <v>0</v>
      </c>
      <c r="R252" s="32"/>
      <c r="S252" s="32"/>
      <c r="T252" s="32"/>
      <c r="U252" s="32"/>
      <c r="V252" s="32"/>
      <c r="W252" s="32"/>
      <c r="X252" s="32">
        <v>0</v>
      </c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>
        <v>0</v>
      </c>
      <c r="AO252" s="32"/>
      <c r="AP252" s="32"/>
      <c r="AQ252" s="32"/>
      <c r="AR252" s="32">
        <v>0</v>
      </c>
      <c r="AS252" s="32"/>
      <c r="AT252" s="32"/>
      <c r="AU252" s="32"/>
      <c r="AV252" s="32"/>
      <c r="AW252" s="32">
        <v>0</v>
      </c>
      <c r="AX252" s="32">
        <v>0</v>
      </c>
      <c r="AY252" s="32"/>
      <c r="AZ252" s="32"/>
      <c r="BA252" s="32"/>
      <c r="BB252" s="32"/>
      <c r="BC252" s="32"/>
      <c r="BD252" s="33">
        <v>0</v>
      </c>
      <c r="BE252" s="2"/>
    </row>
    <row r="253" spans="1:57" x14ac:dyDescent="0.25">
      <c r="A253" s="5">
        <v>22</v>
      </c>
      <c r="B253" s="7" t="s">
        <v>74</v>
      </c>
      <c r="C253" s="31">
        <v>0</v>
      </c>
      <c r="D253" s="32"/>
      <c r="E253" s="32"/>
      <c r="F253" s="32"/>
      <c r="G253" s="32">
        <v>0</v>
      </c>
      <c r="H253" s="32">
        <v>0</v>
      </c>
      <c r="I253" s="32"/>
      <c r="J253" s="32"/>
      <c r="K253" s="32">
        <v>0</v>
      </c>
      <c r="L253" s="32"/>
      <c r="M253" s="32"/>
      <c r="N253" s="32">
        <v>0</v>
      </c>
      <c r="O253" s="32"/>
      <c r="P253" s="32"/>
      <c r="Q253" s="32">
        <v>0</v>
      </c>
      <c r="R253" s="32"/>
      <c r="S253" s="32"/>
      <c r="T253" s="32"/>
      <c r="U253" s="32"/>
      <c r="V253" s="32"/>
      <c r="W253" s="32"/>
      <c r="X253" s="32">
        <v>0</v>
      </c>
      <c r="Y253" s="32">
        <v>0</v>
      </c>
      <c r="Z253" s="32">
        <v>0</v>
      </c>
      <c r="AA253" s="32"/>
      <c r="AB253" s="32"/>
      <c r="AC253" s="32"/>
      <c r="AD253" s="32"/>
      <c r="AE253" s="32"/>
      <c r="AF253" s="32"/>
      <c r="AG253" s="32"/>
      <c r="AH253" s="32"/>
      <c r="AI253" s="32"/>
      <c r="AJ253" s="32">
        <v>0</v>
      </c>
      <c r="AK253" s="32"/>
      <c r="AL253" s="32"/>
      <c r="AM253" s="32">
        <v>0</v>
      </c>
      <c r="AN253" s="32">
        <v>0</v>
      </c>
      <c r="AO253" s="32">
        <v>0</v>
      </c>
      <c r="AP253" s="32">
        <v>0</v>
      </c>
      <c r="AQ253" s="32"/>
      <c r="AR253" s="32">
        <v>0</v>
      </c>
      <c r="AS253" s="32"/>
      <c r="AT253" s="32"/>
      <c r="AU253" s="32"/>
      <c r="AV253" s="32"/>
      <c r="AW253" s="32">
        <v>0</v>
      </c>
      <c r="AX253" s="32">
        <v>0</v>
      </c>
      <c r="AY253" s="32"/>
      <c r="AZ253" s="32"/>
      <c r="BA253" s="32"/>
      <c r="BB253" s="32"/>
      <c r="BC253" s="32"/>
      <c r="BD253" s="33">
        <v>0</v>
      </c>
      <c r="BE253" s="2"/>
    </row>
    <row r="254" spans="1:57" x14ac:dyDescent="0.25">
      <c r="A254" s="5">
        <v>23</v>
      </c>
      <c r="B254" s="7" t="s">
        <v>75</v>
      </c>
      <c r="C254" s="31">
        <v>0.20741496751329</v>
      </c>
      <c r="D254" s="32">
        <v>0.21690000000000001</v>
      </c>
      <c r="E254" s="32"/>
      <c r="F254" s="32">
        <v>0.13150000000000001</v>
      </c>
      <c r="G254" s="32">
        <v>0.19154372455902299</v>
      </c>
      <c r="H254" s="32">
        <v>0.1832</v>
      </c>
      <c r="I254" s="32"/>
      <c r="J254" s="32"/>
      <c r="K254" s="32">
        <v>0.25209999999999999</v>
      </c>
      <c r="L254" s="32"/>
      <c r="M254" s="32"/>
      <c r="N254" s="32"/>
      <c r="O254" s="32"/>
      <c r="P254" s="32"/>
      <c r="Q254" s="32">
        <v>0.1</v>
      </c>
      <c r="R254" s="32"/>
      <c r="S254" s="32"/>
      <c r="T254" s="32"/>
      <c r="U254" s="32">
        <v>0.27439999999999998</v>
      </c>
      <c r="V254" s="32"/>
      <c r="W254" s="32"/>
      <c r="X254" s="32">
        <v>0.13317097015371701</v>
      </c>
      <c r="Y254" s="32">
        <v>0.22220000000000001</v>
      </c>
      <c r="Z254" s="32">
        <v>0.13200000000000001</v>
      </c>
      <c r="AA254" s="32"/>
      <c r="AB254" s="32"/>
      <c r="AC254" s="32"/>
      <c r="AD254" s="32"/>
      <c r="AE254" s="32">
        <v>0.1285</v>
      </c>
      <c r="AF254" s="32"/>
      <c r="AG254" s="32">
        <v>0</v>
      </c>
      <c r="AH254" s="32"/>
      <c r="AI254" s="32"/>
      <c r="AJ254" s="32">
        <v>5.67E-2</v>
      </c>
      <c r="AK254" s="32"/>
      <c r="AL254" s="32"/>
      <c r="AM254" s="32">
        <v>0.14949999999999999</v>
      </c>
      <c r="AN254" s="32">
        <v>0</v>
      </c>
      <c r="AO254" s="32">
        <v>0</v>
      </c>
      <c r="AP254" s="32"/>
      <c r="AQ254" s="32"/>
      <c r="AR254" s="32">
        <v>0</v>
      </c>
      <c r="AS254" s="32"/>
      <c r="AT254" s="32"/>
      <c r="AU254" s="32">
        <v>0</v>
      </c>
      <c r="AV254" s="32"/>
      <c r="AW254" s="32">
        <v>0.135465916598902</v>
      </c>
      <c r="AX254" s="32">
        <v>0.26779345984007602</v>
      </c>
      <c r="AY254" s="32">
        <v>0.25</v>
      </c>
      <c r="AZ254" s="32"/>
      <c r="BA254" s="32"/>
      <c r="BB254" s="32"/>
      <c r="BC254" s="32">
        <v>0.27779999999999999</v>
      </c>
      <c r="BD254" s="33">
        <v>0.15869552596844799</v>
      </c>
      <c r="BE254" s="2"/>
    </row>
    <row r="255" spans="1:57" x14ac:dyDescent="0.25">
      <c r="A255" s="5">
        <v>24</v>
      </c>
      <c r="B255" s="7" t="s">
        <v>76</v>
      </c>
      <c r="C255" s="31">
        <v>0</v>
      </c>
      <c r="D255" s="32"/>
      <c r="E255" s="32"/>
      <c r="F255" s="32"/>
      <c r="G255" s="32">
        <v>0</v>
      </c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>
        <v>0</v>
      </c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>
        <v>0</v>
      </c>
      <c r="AO255" s="32"/>
      <c r="AP255" s="32"/>
      <c r="AQ255" s="32"/>
      <c r="AR255" s="32">
        <v>0</v>
      </c>
      <c r="AS255" s="32"/>
      <c r="AT255" s="32"/>
      <c r="AU255" s="32"/>
      <c r="AV255" s="32"/>
      <c r="AW255" s="32">
        <v>0</v>
      </c>
      <c r="AX255" s="32">
        <v>0</v>
      </c>
      <c r="AY255" s="32"/>
      <c r="AZ255" s="32"/>
      <c r="BA255" s="32"/>
      <c r="BB255" s="32"/>
      <c r="BC255" s="32"/>
      <c r="BD255" s="33">
        <v>0</v>
      </c>
      <c r="BE255" s="2"/>
    </row>
    <row r="256" spans="1:57" x14ac:dyDescent="0.25">
      <c r="A256" s="5">
        <v>25</v>
      </c>
      <c r="B256" s="7" t="s">
        <v>77</v>
      </c>
      <c r="C256" s="31">
        <v>0</v>
      </c>
      <c r="D256" s="32"/>
      <c r="E256" s="32"/>
      <c r="F256" s="32"/>
      <c r="G256" s="32">
        <v>0</v>
      </c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>
        <v>0</v>
      </c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>
        <v>0</v>
      </c>
      <c r="AO256" s="32"/>
      <c r="AP256" s="32"/>
      <c r="AQ256" s="32"/>
      <c r="AR256" s="32">
        <v>0</v>
      </c>
      <c r="AS256" s="32"/>
      <c r="AT256" s="32"/>
      <c r="AU256" s="32"/>
      <c r="AV256" s="32"/>
      <c r="AW256" s="32">
        <v>0</v>
      </c>
      <c r="AX256" s="32">
        <v>0</v>
      </c>
      <c r="AY256" s="32"/>
      <c r="AZ256" s="32"/>
      <c r="BA256" s="32"/>
      <c r="BB256" s="32"/>
      <c r="BC256" s="32"/>
      <c r="BD256" s="33">
        <v>0</v>
      </c>
      <c r="BE256" s="2"/>
    </row>
    <row r="257" spans="1:57" ht="15.75" thickBot="1" x14ac:dyDescent="0.3">
      <c r="A257" s="156">
        <v>26</v>
      </c>
      <c r="B257" s="155" t="s">
        <v>174</v>
      </c>
      <c r="C257" s="34">
        <v>0.23648841402349899</v>
      </c>
      <c r="D257" s="35">
        <v>0.235216072452861</v>
      </c>
      <c r="E257" s="35"/>
      <c r="F257" s="35"/>
      <c r="G257" s="35">
        <v>0</v>
      </c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>
        <v>0.31911922595703701</v>
      </c>
      <c r="V257" s="35"/>
      <c r="W257" s="35"/>
      <c r="X257" s="35">
        <v>0</v>
      </c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>
        <v>0</v>
      </c>
      <c r="AO257" s="35"/>
      <c r="AP257" s="35"/>
      <c r="AQ257" s="35"/>
      <c r="AR257" s="35">
        <v>0</v>
      </c>
      <c r="AS257" s="35"/>
      <c r="AT257" s="35"/>
      <c r="AU257" s="35"/>
      <c r="AV257" s="35"/>
      <c r="AW257" s="35">
        <v>0.23648841402349899</v>
      </c>
      <c r="AX257" s="35">
        <v>0</v>
      </c>
      <c r="AY257" s="35"/>
      <c r="AZ257" s="35"/>
      <c r="BA257" s="35"/>
      <c r="BB257" s="35"/>
      <c r="BC257" s="35"/>
      <c r="BD257" s="36">
        <v>0.23648841402349899</v>
      </c>
      <c r="BE257" s="2"/>
    </row>
    <row r="258" spans="1:57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</row>
    <row r="259" spans="1:57" x14ac:dyDescent="0.25">
      <c r="B259" s="1" t="s">
        <v>114</v>
      </c>
      <c r="D259" t="s">
        <v>167</v>
      </c>
    </row>
    <row r="261" spans="1:57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</row>
    <row r="262" spans="1:57" ht="43.5" customHeight="1" thickTop="1" thickBot="1" x14ac:dyDescent="0.3">
      <c r="A262" s="10" t="s">
        <v>0</v>
      </c>
      <c r="B262" s="12" t="s">
        <v>1</v>
      </c>
      <c r="C262" s="13" t="s">
        <v>2</v>
      </c>
      <c r="D262" s="11" t="s">
        <v>3</v>
      </c>
      <c r="E262" s="11" t="s">
        <v>4</v>
      </c>
      <c r="F262" s="11" t="s">
        <v>5</v>
      </c>
      <c r="G262" s="11" t="s">
        <v>6</v>
      </c>
      <c r="H262" s="11" t="s">
        <v>7</v>
      </c>
      <c r="I262" s="11" t="s">
        <v>8</v>
      </c>
      <c r="J262" s="11" t="s">
        <v>9</v>
      </c>
      <c r="K262" s="11" t="s">
        <v>10</v>
      </c>
      <c r="L262" s="11" t="s">
        <v>11</v>
      </c>
      <c r="M262" s="11" t="s">
        <v>12</v>
      </c>
      <c r="N262" s="11" t="s">
        <v>13</v>
      </c>
      <c r="O262" s="11" t="s">
        <v>14</v>
      </c>
      <c r="P262" s="11" t="s">
        <v>15</v>
      </c>
      <c r="Q262" s="11" t="s">
        <v>16</v>
      </c>
      <c r="R262" s="11" t="s">
        <v>17</v>
      </c>
      <c r="S262" s="11" t="s">
        <v>18</v>
      </c>
      <c r="T262" s="11" t="s">
        <v>19</v>
      </c>
      <c r="U262" s="11" t="s">
        <v>20</v>
      </c>
      <c r="V262" s="11" t="s">
        <v>21</v>
      </c>
      <c r="W262" s="11" t="s">
        <v>22</v>
      </c>
      <c r="X262" s="11" t="s">
        <v>23</v>
      </c>
      <c r="Y262" s="11" t="s">
        <v>24</v>
      </c>
      <c r="Z262" s="11" t="s">
        <v>25</v>
      </c>
      <c r="AA262" s="11" t="s">
        <v>26</v>
      </c>
      <c r="AB262" s="11" t="s">
        <v>27</v>
      </c>
      <c r="AC262" s="11" t="s">
        <v>28</v>
      </c>
      <c r="AD262" s="11" t="s">
        <v>29</v>
      </c>
      <c r="AE262" s="11" t="s">
        <v>30</v>
      </c>
      <c r="AF262" s="11" t="s">
        <v>31</v>
      </c>
      <c r="AG262" s="11" t="s">
        <v>32</v>
      </c>
      <c r="AH262" s="11" t="s">
        <v>33</v>
      </c>
      <c r="AI262" s="11" t="s">
        <v>34</v>
      </c>
      <c r="AJ262" s="11" t="s">
        <v>35</v>
      </c>
      <c r="AK262" s="11" t="s">
        <v>36</v>
      </c>
      <c r="AL262" s="11" t="s">
        <v>37</v>
      </c>
      <c r="AM262" s="11" t="s">
        <v>38</v>
      </c>
      <c r="AN262" s="11" t="s">
        <v>39</v>
      </c>
      <c r="AO262" s="11" t="s">
        <v>40</v>
      </c>
      <c r="AP262" s="11" t="s">
        <v>41</v>
      </c>
      <c r="AQ262" s="11" t="s">
        <v>42</v>
      </c>
      <c r="AR262" s="11" t="s">
        <v>43</v>
      </c>
      <c r="AS262" s="11" t="s">
        <v>44</v>
      </c>
      <c r="AT262" s="11" t="s">
        <v>45</v>
      </c>
      <c r="AU262" s="11" t="s">
        <v>46</v>
      </c>
      <c r="AV262" s="11" t="s">
        <v>47</v>
      </c>
      <c r="AW262" s="11" t="s">
        <v>48</v>
      </c>
      <c r="AX262" s="11" t="s">
        <v>49</v>
      </c>
      <c r="AY262" s="11" t="s">
        <v>50</v>
      </c>
      <c r="AZ262" s="11" t="s">
        <v>51</v>
      </c>
      <c r="BA262" s="11" t="s">
        <v>52</v>
      </c>
      <c r="BB262" s="11" t="s">
        <v>53</v>
      </c>
      <c r="BC262" s="11" t="s">
        <v>20</v>
      </c>
      <c r="BD262" s="12" t="s">
        <v>54</v>
      </c>
      <c r="BE262" s="2"/>
    </row>
    <row r="263" spans="1:57" ht="15.75" thickTop="1" x14ac:dyDescent="0.25">
      <c r="A263" s="8">
        <v>1</v>
      </c>
      <c r="B263" s="9" t="s">
        <v>55</v>
      </c>
      <c r="C263" s="14">
        <v>46.997602113268997</v>
      </c>
      <c r="D263" s="15">
        <v>49.0404475676212</v>
      </c>
      <c r="E263" s="15"/>
      <c r="F263" s="15"/>
      <c r="G263" s="15">
        <v>42.800648317704201</v>
      </c>
      <c r="H263" s="15">
        <v>44.334060621890103</v>
      </c>
      <c r="I263" s="15"/>
      <c r="J263" s="15"/>
      <c r="K263" s="15">
        <v>40.491958441694401</v>
      </c>
      <c r="L263" s="15"/>
      <c r="M263" s="15"/>
      <c r="N263" s="15">
        <v>45.659227353701198</v>
      </c>
      <c r="O263" s="15"/>
      <c r="P263" s="15"/>
      <c r="Q263" s="15">
        <v>45.6599702733036</v>
      </c>
      <c r="R263" s="15">
        <v>28.757428860897299</v>
      </c>
      <c r="S263" s="15"/>
      <c r="T263" s="15"/>
      <c r="U263" s="15">
        <v>52.0031702746791</v>
      </c>
      <c r="V263" s="15"/>
      <c r="W263" s="15"/>
      <c r="X263" s="15">
        <v>51.649298984427098</v>
      </c>
      <c r="Y263" s="15">
        <v>49.709734005888102</v>
      </c>
      <c r="Z263" s="15">
        <v>43.1135082135944</v>
      </c>
      <c r="AA263" s="15">
        <v>59.7491562278448</v>
      </c>
      <c r="AB263" s="15">
        <v>44.820808588909998</v>
      </c>
      <c r="AC263" s="15">
        <v>54.976698884439799</v>
      </c>
      <c r="AD263" s="15">
        <v>59.2195742448082</v>
      </c>
      <c r="AE263" s="15">
        <v>51.207120157842198</v>
      </c>
      <c r="AF263" s="15"/>
      <c r="AG263" s="15">
        <v>40.8011213971728</v>
      </c>
      <c r="AH263" s="15"/>
      <c r="AI263" s="15"/>
      <c r="AJ263" s="15">
        <v>81.257443694600596</v>
      </c>
      <c r="AK263" s="15"/>
      <c r="AL263" s="15"/>
      <c r="AM263" s="15">
        <v>58.452418441639601</v>
      </c>
      <c r="AN263" s="15">
        <v>36.211693009436097</v>
      </c>
      <c r="AO263" s="15">
        <v>36.211693009436097</v>
      </c>
      <c r="AP263" s="15"/>
      <c r="AQ263" s="15"/>
      <c r="AR263" s="15">
        <v>41.153977032014602</v>
      </c>
      <c r="AS263" s="15"/>
      <c r="AT263" s="15">
        <v>42.032775453503398</v>
      </c>
      <c r="AU263" s="15">
        <v>24</v>
      </c>
      <c r="AV263" s="15"/>
      <c r="AW263" s="15">
        <v>48.238243426972197</v>
      </c>
      <c r="AX263" s="15">
        <v>0</v>
      </c>
      <c r="AY263" s="15"/>
      <c r="AZ263" s="15"/>
      <c r="BA263" s="15"/>
      <c r="BB263" s="15"/>
      <c r="BC263" s="15"/>
      <c r="BD263" s="16">
        <v>48.238243426972197</v>
      </c>
      <c r="BE263" s="2"/>
    </row>
    <row r="264" spans="1:57" x14ac:dyDescent="0.25">
      <c r="A264" s="5">
        <v>2</v>
      </c>
      <c r="B264" s="7" t="s">
        <v>56</v>
      </c>
      <c r="C264" s="17">
        <v>30.312458026348601</v>
      </c>
      <c r="D264" s="18">
        <v>48.994002223404003</v>
      </c>
      <c r="E264" s="18">
        <v>0</v>
      </c>
      <c r="F264" s="18">
        <v>0</v>
      </c>
      <c r="G264" s="18">
        <v>25.8123618604623</v>
      </c>
      <c r="H264" s="18">
        <v>23.0577971393258</v>
      </c>
      <c r="I264" s="18">
        <v>0</v>
      </c>
      <c r="J264" s="18">
        <v>0</v>
      </c>
      <c r="K264" s="18">
        <v>29.027402977595301</v>
      </c>
      <c r="L264" s="18">
        <v>0</v>
      </c>
      <c r="M264" s="18">
        <v>0</v>
      </c>
      <c r="N264" s="18">
        <v>36.750743810711498</v>
      </c>
      <c r="O264" s="18">
        <v>0</v>
      </c>
      <c r="P264" s="18">
        <v>0</v>
      </c>
      <c r="Q264" s="18">
        <v>45.0346277221173</v>
      </c>
      <c r="R264" s="18">
        <v>0</v>
      </c>
      <c r="S264" s="18">
        <v>0</v>
      </c>
      <c r="T264" s="18">
        <v>0</v>
      </c>
      <c r="U264" s="18">
        <v>24</v>
      </c>
      <c r="V264" s="18">
        <v>0</v>
      </c>
      <c r="W264" s="18">
        <v>0</v>
      </c>
      <c r="X264" s="18">
        <v>44.214944606082298</v>
      </c>
      <c r="Y264" s="18">
        <v>40.3862497320644</v>
      </c>
      <c r="Z264" s="18">
        <v>43.767628146114802</v>
      </c>
      <c r="AA264" s="18">
        <v>0</v>
      </c>
      <c r="AB264" s="18">
        <v>48</v>
      </c>
      <c r="AC264" s="18">
        <v>48</v>
      </c>
      <c r="AD264" s="18">
        <v>46.7</v>
      </c>
      <c r="AE264" s="18">
        <v>50.559743577254601</v>
      </c>
      <c r="AF264" s="18">
        <v>0</v>
      </c>
      <c r="AG264" s="18">
        <v>53.014389731674299</v>
      </c>
      <c r="AH264" s="18">
        <v>59.8</v>
      </c>
      <c r="AI264" s="18">
        <v>0</v>
      </c>
      <c r="AJ264" s="18">
        <v>54.262455553015499</v>
      </c>
      <c r="AK264" s="18">
        <v>0</v>
      </c>
      <c r="AL264" s="18">
        <v>0</v>
      </c>
      <c r="AM264" s="18">
        <v>51.008420841786801</v>
      </c>
      <c r="AN264" s="18">
        <v>20.529378137324901</v>
      </c>
      <c r="AO264" s="18">
        <v>49.555934006805401</v>
      </c>
      <c r="AP264" s="18">
        <v>17.850917431192698</v>
      </c>
      <c r="AQ264" s="18">
        <v>18</v>
      </c>
      <c r="AR264" s="18">
        <v>36</v>
      </c>
      <c r="AS264" s="18">
        <v>0</v>
      </c>
      <c r="AT264" s="18">
        <v>36</v>
      </c>
      <c r="AU264" s="18">
        <v>0</v>
      </c>
      <c r="AV264" s="18">
        <v>0</v>
      </c>
      <c r="AW264" s="18">
        <v>42.7783228922126</v>
      </c>
      <c r="AX264" s="18">
        <v>0</v>
      </c>
      <c r="AY264" s="18">
        <v>0</v>
      </c>
      <c r="AZ264" s="18">
        <v>0</v>
      </c>
      <c r="BA264" s="18">
        <v>0</v>
      </c>
      <c r="BB264" s="18">
        <v>0</v>
      </c>
      <c r="BC264" s="18">
        <v>0</v>
      </c>
      <c r="BD264" s="19">
        <v>42.7783228922126</v>
      </c>
      <c r="BE264" s="2"/>
    </row>
    <row r="265" spans="1:57" x14ac:dyDescent="0.25">
      <c r="A265" s="5">
        <v>3</v>
      </c>
      <c r="B265" s="7" t="s">
        <v>176</v>
      </c>
      <c r="C265" s="17">
        <v>0</v>
      </c>
      <c r="D265" s="18"/>
      <c r="E265" s="18"/>
      <c r="F265" s="18"/>
      <c r="G265" s="18">
        <v>0</v>
      </c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>
        <v>50.276287828239703</v>
      </c>
      <c r="Y265" s="18">
        <v>47.5</v>
      </c>
      <c r="Z265" s="18">
        <v>60</v>
      </c>
      <c r="AA265" s="18"/>
      <c r="AB265" s="18"/>
      <c r="AC265" s="18"/>
      <c r="AD265" s="18"/>
      <c r="AE265" s="18"/>
      <c r="AF265" s="18"/>
      <c r="AG265" s="18"/>
      <c r="AH265" s="18"/>
      <c r="AI265" s="18"/>
      <c r="AJ265" s="18">
        <v>60</v>
      </c>
      <c r="AK265" s="18"/>
      <c r="AL265" s="18"/>
      <c r="AM265" s="18"/>
      <c r="AN265" s="18">
        <v>0</v>
      </c>
      <c r="AO265" s="18"/>
      <c r="AP265" s="18"/>
      <c r="AQ265" s="18"/>
      <c r="AR265" s="18">
        <v>0</v>
      </c>
      <c r="AS265" s="18"/>
      <c r="AT265" s="18"/>
      <c r="AU265" s="18"/>
      <c r="AV265" s="18"/>
      <c r="AW265" s="18">
        <v>50.276287828239703</v>
      </c>
      <c r="AX265" s="18">
        <v>0</v>
      </c>
      <c r="AY265" s="18"/>
      <c r="AZ265" s="18"/>
      <c r="BA265" s="18"/>
      <c r="BB265" s="18"/>
      <c r="BC265" s="18"/>
      <c r="BD265" s="19">
        <v>50.276287828239703</v>
      </c>
      <c r="BE265" s="2"/>
    </row>
    <row r="266" spans="1:57" x14ac:dyDescent="0.25">
      <c r="A266" s="5">
        <v>4</v>
      </c>
      <c r="B266" s="7" t="s">
        <v>57</v>
      </c>
      <c r="C266" s="17">
        <v>47.147679557203503</v>
      </c>
      <c r="D266" s="18">
        <v>34</v>
      </c>
      <c r="E266" s="18"/>
      <c r="F266" s="18">
        <v>60.4</v>
      </c>
      <c r="G266" s="18">
        <v>0</v>
      </c>
      <c r="H266" s="18"/>
      <c r="I266" s="18"/>
      <c r="J266" s="18"/>
      <c r="K266" s="18"/>
      <c r="L266" s="18"/>
      <c r="M266" s="18"/>
      <c r="N266" s="18">
        <v>71.8</v>
      </c>
      <c r="O266" s="18"/>
      <c r="P266" s="18"/>
      <c r="Q266" s="18">
        <v>38.4</v>
      </c>
      <c r="R266" s="18"/>
      <c r="S266" s="18"/>
      <c r="T266" s="18"/>
      <c r="U266" s="18">
        <v>59.8</v>
      </c>
      <c r="V266" s="18"/>
      <c r="W266" s="18"/>
      <c r="X266" s="18">
        <v>66.280698843564906</v>
      </c>
      <c r="Y266" s="18"/>
      <c r="Z266" s="18">
        <v>71.5</v>
      </c>
      <c r="AA266" s="18"/>
      <c r="AB266" s="18"/>
      <c r="AC266" s="18"/>
      <c r="AD266" s="18"/>
      <c r="AE266" s="18">
        <v>36.1</v>
      </c>
      <c r="AF266" s="18"/>
      <c r="AG266" s="18">
        <v>11.6</v>
      </c>
      <c r="AH266" s="18"/>
      <c r="AI266" s="18"/>
      <c r="AJ266" s="18">
        <v>47.7</v>
      </c>
      <c r="AK266" s="18"/>
      <c r="AL266" s="18"/>
      <c r="AM266" s="18"/>
      <c r="AN266" s="18">
        <v>0</v>
      </c>
      <c r="AO266" s="18"/>
      <c r="AP266" s="18"/>
      <c r="AQ266" s="18"/>
      <c r="AR266" s="18">
        <v>0</v>
      </c>
      <c r="AS266" s="18"/>
      <c r="AT266" s="18"/>
      <c r="AU266" s="18"/>
      <c r="AV266" s="18"/>
      <c r="AW266" s="18">
        <v>53.430645221986801</v>
      </c>
      <c r="AX266" s="18">
        <v>0</v>
      </c>
      <c r="AY266" s="18"/>
      <c r="AZ266" s="18"/>
      <c r="BA266" s="18"/>
      <c r="BB266" s="18"/>
      <c r="BC266" s="18"/>
      <c r="BD266" s="19">
        <v>53.430645221986801</v>
      </c>
      <c r="BE266" s="2"/>
    </row>
    <row r="267" spans="1:57" x14ac:dyDescent="0.25">
      <c r="A267" s="5">
        <v>5</v>
      </c>
      <c r="B267" s="7" t="s">
        <v>58</v>
      </c>
      <c r="C267" s="17">
        <v>0</v>
      </c>
      <c r="D267" s="18"/>
      <c r="E267" s="18"/>
      <c r="F267" s="18"/>
      <c r="G267" s="18">
        <v>0</v>
      </c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>
        <v>31</v>
      </c>
      <c r="Y267" s="18">
        <v>31</v>
      </c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>
        <v>0</v>
      </c>
      <c r="AO267" s="18"/>
      <c r="AP267" s="18"/>
      <c r="AQ267" s="18"/>
      <c r="AR267" s="18">
        <v>0</v>
      </c>
      <c r="AS267" s="18"/>
      <c r="AT267" s="18"/>
      <c r="AU267" s="18"/>
      <c r="AV267" s="18"/>
      <c r="AW267" s="18">
        <v>31</v>
      </c>
      <c r="AX267" s="18">
        <v>0</v>
      </c>
      <c r="AY267" s="18"/>
      <c r="AZ267" s="18"/>
      <c r="BA267" s="18"/>
      <c r="BB267" s="18"/>
      <c r="BC267" s="18"/>
      <c r="BD267" s="19">
        <v>31</v>
      </c>
      <c r="BE267" s="2"/>
    </row>
    <row r="268" spans="1:57" x14ac:dyDescent="0.25">
      <c r="A268" s="5">
        <v>6</v>
      </c>
      <c r="B268" s="7" t="s">
        <v>59</v>
      </c>
      <c r="C268" s="17">
        <v>41.689154828964703</v>
      </c>
      <c r="D268" s="18">
        <v>43.459546139404402</v>
      </c>
      <c r="E268" s="18"/>
      <c r="F268" s="18"/>
      <c r="G268" s="18">
        <v>0</v>
      </c>
      <c r="H268" s="18"/>
      <c r="I268" s="18"/>
      <c r="J268" s="18"/>
      <c r="K268" s="18"/>
      <c r="L268" s="18"/>
      <c r="M268" s="18"/>
      <c r="N268" s="18">
        <v>42.871697283024503</v>
      </c>
      <c r="O268" s="18"/>
      <c r="P268" s="18"/>
      <c r="Q268" s="18">
        <v>41.278958925997003</v>
      </c>
      <c r="R268" s="18"/>
      <c r="S268" s="18"/>
      <c r="T268" s="18"/>
      <c r="U268" s="18"/>
      <c r="V268" s="18"/>
      <c r="W268" s="18"/>
      <c r="X268" s="18">
        <v>44.914251562847099</v>
      </c>
      <c r="Y268" s="18">
        <v>46.361750682456197</v>
      </c>
      <c r="Z268" s="18">
        <v>43.216256954345802</v>
      </c>
      <c r="AA268" s="18"/>
      <c r="AB268" s="18"/>
      <c r="AC268" s="18"/>
      <c r="AD268" s="18"/>
      <c r="AE268" s="18">
        <v>74.913030853038293</v>
      </c>
      <c r="AF268" s="18"/>
      <c r="AG268" s="18"/>
      <c r="AH268" s="18"/>
      <c r="AI268" s="18"/>
      <c r="AJ268" s="18">
        <v>48.632206261768701</v>
      </c>
      <c r="AK268" s="18"/>
      <c r="AL268" s="18"/>
      <c r="AM268" s="18">
        <v>58.341080147727297</v>
      </c>
      <c r="AN268" s="18">
        <v>30.4089004496699</v>
      </c>
      <c r="AO268" s="18">
        <v>26.048945407362101</v>
      </c>
      <c r="AP268" s="18">
        <v>32.908045950440197</v>
      </c>
      <c r="AQ268" s="18"/>
      <c r="AR268" s="18">
        <v>0</v>
      </c>
      <c r="AS268" s="18"/>
      <c r="AT268" s="18"/>
      <c r="AU268" s="18"/>
      <c r="AV268" s="18"/>
      <c r="AW268" s="18">
        <v>44.535794694057898</v>
      </c>
      <c r="AX268" s="18">
        <v>0</v>
      </c>
      <c r="AY268" s="18"/>
      <c r="AZ268" s="18"/>
      <c r="BA268" s="18"/>
      <c r="BB268" s="18"/>
      <c r="BC268" s="18"/>
      <c r="BD268" s="19">
        <v>44.535794694057898</v>
      </c>
      <c r="BE268" s="2"/>
    </row>
    <row r="269" spans="1:57" x14ac:dyDescent="0.25">
      <c r="A269" s="5">
        <v>7</v>
      </c>
      <c r="B269" s="7" t="s">
        <v>60</v>
      </c>
      <c r="C269" s="17">
        <v>42.895515526433897</v>
      </c>
      <c r="D269" s="18">
        <v>60</v>
      </c>
      <c r="E269" s="18"/>
      <c r="F269" s="18"/>
      <c r="G269" s="18">
        <v>0</v>
      </c>
      <c r="H269" s="18"/>
      <c r="I269" s="18"/>
      <c r="J269" s="18"/>
      <c r="K269" s="18"/>
      <c r="L269" s="18"/>
      <c r="M269" s="18"/>
      <c r="N269" s="18">
        <v>35</v>
      </c>
      <c r="O269" s="18"/>
      <c r="P269" s="18"/>
      <c r="Q269" s="18">
        <v>42.918699186991901</v>
      </c>
      <c r="R269" s="18">
        <v>0</v>
      </c>
      <c r="S269" s="18"/>
      <c r="T269" s="18"/>
      <c r="U269" s="18"/>
      <c r="V269" s="18"/>
      <c r="W269" s="18"/>
      <c r="X269" s="18">
        <v>55.037058527597701</v>
      </c>
      <c r="Y269" s="18">
        <v>60</v>
      </c>
      <c r="Z269" s="18">
        <v>47.729729729729698</v>
      </c>
      <c r="AA269" s="18">
        <v>84</v>
      </c>
      <c r="AB269" s="18">
        <v>0</v>
      </c>
      <c r="AC269" s="18">
        <v>60</v>
      </c>
      <c r="AD269" s="18">
        <v>0</v>
      </c>
      <c r="AE269" s="18">
        <v>66</v>
      </c>
      <c r="AF269" s="18">
        <v>0</v>
      </c>
      <c r="AG269" s="18">
        <v>0</v>
      </c>
      <c r="AH269" s="18"/>
      <c r="AI269" s="18"/>
      <c r="AJ269" s="18"/>
      <c r="AK269" s="18"/>
      <c r="AL269" s="18"/>
      <c r="AM269" s="18">
        <v>41.25</v>
      </c>
      <c r="AN269" s="18">
        <v>0</v>
      </c>
      <c r="AO269" s="18"/>
      <c r="AP269" s="18"/>
      <c r="AQ269" s="18"/>
      <c r="AR269" s="18">
        <v>0</v>
      </c>
      <c r="AS269" s="18"/>
      <c r="AT269" s="18"/>
      <c r="AU269" s="18"/>
      <c r="AV269" s="18"/>
      <c r="AW269" s="18">
        <v>50.198175046058701</v>
      </c>
      <c r="AX269" s="18">
        <v>0</v>
      </c>
      <c r="AY269" s="18"/>
      <c r="AZ269" s="18"/>
      <c r="BA269" s="18"/>
      <c r="BB269" s="18"/>
      <c r="BC269" s="18"/>
      <c r="BD269" s="19">
        <v>50.198175046058701</v>
      </c>
      <c r="BE269" s="2"/>
    </row>
    <row r="270" spans="1:57" x14ac:dyDescent="0.25">
      <c r="A270" s="5">
        <v>8</v>
      </c>
      <c r="B270" s="7" t="s">
        <v>61</v>
      </c>
      <c r="C270" s="17">
        <v>41.825595058600499</v>
      </c>
      <c r="D270" s="18">
        <v>43.608856088560898</v>
      </c>
      <c r="E270" s="18"/>
      <c r="F270" s="18"/>
      <c r="G270" s="18">
        <v>41.595833374122897</v>
      </c>
      <c r="H270" s="18">
        <v>41.586046511627899</v>
      </c>
      <c r="I270" s="18"/>
      <c r="J270" s="18"/>
      <c r="K270" s="18">
        <v>41.684210526315802</v>
      </c>
      <c r="L270" s="18"/>
      <c r="M270" s="18"/>
      <c r="N270" s="18">
        <v>40.785714285714299</v>
      </c>
      <c r="O270" s="18"/>
      <c r="P270" s="18"/>
      <c r="Q270" s="18">
        <v>39.848874598070701</v>
      </c>
      <c r="R270" s="18">
        <v>39.7777777777778</v>
      </c>
      <c r="S270" s="18"/>
      <c r="T270" s="18"/>
      <c r="U270" s="18">
        <v>50.526315789473699</v>
      </c>
      <c r="V270" s="18"/>
      <c r="W270" s="18"/>
      <c r="X270" s="18">
        <v>47.811825096598703</v>
      </c>
      <c r="Y270" s="18">
        <v>47.044117647058798</v>
      </c>
      <c r="Z270" s="18">
        <v>48.625</v>
      </c>
      <c r="AA270" s="18">
        <v>59</v>
      </c>
      <c r="AB270" s="18">
        <v>51</v>
      </c>
      <c r="AC270" s="18">
        <v>37.1666666666667</v>
      </c>
      <c r="AD270" s="18">
        <v>56.210526315789501</v>
      </c>
      <c r="AE270" s="18">
        <v>42.396984924623098</v>
      </c>
      <c r="AF270" s="18">
        <v>42.176470588235297</v>
      </c>
      <c r="AG270" s="18">
        <v>33.4</v>
      </c>
      <c r="AH270" s="18">
        <v>36</v>
      </c>
      <c r="AI270" s="18">
        <v>48</v>
      </c>
      <c r="AJ270" s="18">
        <v>51.578947368421098</v>
      </c>
      <c r="AK270" s="18"/>
      <c r="AL270" s="18"/>
      <c r="AM270" s="18">
        <v>37.629166666666698</v>
      </c>
      <c r="AN270" s="18">
        <v>29.345709390236699</v>
      </c>
      <c r="AO270" s="18">
        <v>28.8571428571429</v>
      </c>
      <c r="AP270" s="18">
        <v>26</v>
      </c>
      <c r="AQ270" s="18">
        <v>35.5</v>
      </c>
      <c r="AR270" s="18">
        <v>44.4333477987973</v>
      </c>
      <c r="AS270" s="18">
        <v>72</v>
      </c>
      <c r="AT270" s="18">
        <v>44.329268292682897</v>
      </c>
      <c r="AU270" s="18"/>
      <c r="AV270" s="18"/>
      <c r="AW270" s="18">
        <v>46.397588449596803</v>
      </c>
      <c r="AX270" s="18">
        <v>0</v>
      </c>
      <c r="AY270" s="18"/>
      <c r="AZ270" s="18"/>
      <c r="BA270" s="18"/>
      <c r="BB270" s="18"/>
      <c r="BC270" s="18"/>
      <c r="BD270" s="19">
        <v>46.397588449596803</v>
      </c>
      <c r="BE270" s="2"/>
    </row>
    <row r="271" spans="1:57" x14ac:dyDescent="0.25">
      <c r="A271" s="5">
        <v>9</v>
      </c>
      <c r="B271" s="7" t="s">
        <v>62</v>
      </c>
      <c r="C271" s="17">
        <v>41.660580329929303</v>
      </c>
      <c r="D271" s="18">
        <v>41.004975124378099</v>
      </c>
      <c r="E271" s="18"/>
      <c r="F271" s="18"/>
      <c r="G271" s="18">
        <v>42.971005182898402</v>
      </c>
      <c r="H271" s="18">
        <v>42.609756097560997</v>
      </c>
      <c r="I271" s="18"/>
      <c r="J271" s="18"/>
      <c r="K271" s="18">
        <v>44.285714285714299</v>
      </c>
      <c r="L271" s="18"/>
      <c r="M271" s="18"/>
      <c r="N271" s="18">
        <v>41.198113207547202</v>
      </c>
      <c r="O271" s="18"/>
      <c r="P271" s="18"/>
      <c r="Q271" s="18">
        <v>41.8125</v>
      </c>
      <c r="R271" s="18">
        <v>47</v>
      </c>
      <c r="S271" s="18"/>
      <c r="T271" s="18"/>
      <c r="U271" s="18">
        <v>43.9375</v>
      </c>
      <c r="V271" s="18"/>
      <c r="W271" s="18"/>
      <c r="X271" s="18">
        <v>48.965976215783201</v>
      </c>
      <c r="Y271" s="18">
        <v>50.75</v>
      </c>
      <c r="Z271" s="18">
        <v>44.153846153846203</v>
      </c>
      <c r="AA271" s="18"/>
      <c r="AB271" s="18"/>
      <c r="AC271" s="18">
        <v>51</v>
      </c>
      <c r="AD271" s="18"/>
      <c r="AE271" s="18">
        <v>40.8979591836735</v>
      </c>
      <c r="AF271" s="18">
        <v>69</v>
      </c>
      <c r="AG271" s="18">
        <v>12</v>
      </c>
      <c r="AH271" s="18"/>
      <c r="AI271" s="18"/>
      <c r="AJ271" s="18">
        <v>43</v>
      </c>
      <c r="AK271" s="18"/>
      <c r="AL271" s="18"/>
      <c r="AM271" s="18">
        <v>44.086956521739097</v>
      </c>
      <c r="AN271" s="18">
        <v>53.5</v>
      </c>
      <c r="AO271" s="18">
        <v>53.5</v>
      </c>
      <c r="AP271" s="18"/>
      <c r="AQ271" s="18"/>
      <c r="AR271" s="18">
        <v>59.5</v>
      </c>
      <c r="AS271" s="18"/>
      <c r="AT271" s="18">
        <v>59.5</v>
      </c>
      <c r="AU271" s="18"/>
      <c r="AV271" s="18"/>
      <c r="AW271" s="18">
        <v>44.026997128482598</v>
      </c>
      <c r="AX271" s="18">
        <v>0</v>
      </c>
      <c r="AY271" s="18"/>
      <c r="AZ271" s="18"/>
      <c r="BA271" s="18"/>
      <c r="BB271" s="18"/>
      <c r="BC271" s="18"/>
      <c r="BD271" s="19">
        <v>44.026997128482598</v>
      </c>
      <c r="BE271" s="2"/>
    </row>
    <row r="272" spans="1:57" x14ac:dyDescent="0.25">
      <c r="A272" s="5">
        <v>10</v>
      </c>
      <c r="B272" s="7" t="s">
        <v>63</v>
      </c>
      <c r="C272" s="17">
        <v>48.321044770682299</v>
      </c>
      <c r="D272" s="18">
        <v>36</v>
      </c>
      <c r="E272" s="18"/>
      <c r="F272" s="18"/>
      <c r="G272" s="18">
        <v>36</v>
      </c>
      <c r="H272" s="18">
        <v>36</v>
      </c>
      <c r="I272" s="18"/>
      <c r="J272" s="18"/>
      <c r="K272" s="18">
        <v>0</v>
      </c>
      <c r="L272" s="18"/>
      <c r="M272" s="18"/>
      <c r="N272" s="18">
        <v>48</v>
      </c>
      <c r="O272" s="18"/>
      <c r="P272" s="18"/>
      <c r="Q272" s="18">
        <v>59</v>
      </c>
      <c r="R272" s="18">
        <v>0</v>
      </c>
      <c r="S272" s="18"/>
      <c r="T272" s="18"/>
      <c r="U272" s="18">
        <v>0</v>
      </c>
      <c r="V272" s="18"/>
      <c r="W272" s="18"/>
      <c r="X272" s="18">
        <v>64.569326364787898</v>
      </c>
      <c r="Y272" s="18">
        <v>47</v>
      </c>
      <c r="Z272" s="18">
        <v>60</v>
      </c>
      <c r="AA272" s="18">
        <v>90.1666666666667</v>
      </c>
      <c r="AB272" s="18">
        <v>66.714285714285694</v>
      </c>
      <c r="AC272" s="18">
        <v>60.6</v>
      </c>
      <c r="AD272" s="18">
        <v>76.4166666666667</v>
      </c>
      <c r="AE272" s="18">
        <v>53.8</v>
      </c>
      <c r="AF272" s="18">
        <v>48</v>
      </c>
      <c r="AG272" s="18">
        <v>72</v>
      </c>
      <c r="AH272" s="18"/>
      <c r="AI272" s="18"/>
      <c r="AJ272" s="18"/>
      <c r="AK272" s="18"/>
      <c r="AL272" s="18"/>
      <c r="AM272" s="18">
        <v>68.375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48</v>
      </c>
      <c r="AW272" s="18">
        <v>62.365721541000703</v>
      </c>
      <c r="AX272" s="18">
        <v>0</v>
      </c>
      <c r="AY272" s="18">
        <v>0</v>
      </c>
      <c r="AZ272" s="18">
        <v>0</v>
      </c>
      <c r="BA272" s="18">
        <v>0</v>
      </c>
      <c r="BB272" s="18">
        <v>0</v>
      </c>
      <c r="BC272" s="18">
        <v>0</v>
      </c>
      <c r="BD272" s="19">
        <v>62.365721541000703</v>
      </c>
      <c r="BE272" s="2"/>
    </row>
    <row r="273" spans="1:57" x14ac:dyDescent="0.25">
      <c r="A273" s="5">
        <v>11</v>
      </c>
      <c r="B273" s="7" t="s">
        <v>64</v>
      </c>
      <c r="C273" s="17">
        <v>0</v>
      </c>
      <c r="D273" s="18"/>
      <c r="E273" s="18"/>
      <c r="F273" s="18"/>
      <c r="G273" s="18">
        <v>0</v>
      </c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>
        <v>0</v>
      </c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>
        <v>0</v>
      </c>
      <c r="AO273" s="18"/>
      <c r="AP273" s="18"/>
      <c r="AQ273" s="18"/>
      <c r="AR273" s="18">
        <v>0</v>
      </c>
      <c r="AS273" s="18"/>
      <c r="AT273" s="18"/>
      <c r="AU273" s="18"/>
      <c r="AV273" s="18"/>
      <c r="AW273" s="18">
        <v>0</v>
      </c>
      <c r="AX273" s="18">
        <v>0</v>
      </c>
      <c r="AY273" s="18"/>
      <c r="AZ273" s="18"/>
      <c r="BA273" s="18"/>
      <c r="BB273" s="18"/>
      <c r="BC273" s="18"/>
      <c r="BD273" s="19">
        <v>0</v>
      </c>
      <c r="BE273" s="2"/>
    </row>
    <row r="274" spans="1:57" x14ac:dyDescent="0.25">
      <c r="A274" s="5">
        <v>12</v>
      </c>
      <c r="B274" s="7" t="s">
        <v>65</v>
      </c>
      <c r="C274" s="17">
        <v>0</v>
      </c>
      <c r="D274" s="18"/>
      <c r="E274" s="18"/>
      <c r="F274" s="18"/>
      <c r="G274" s="18">
        <v>0</v>
      </c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>
        <v>0</v>
      </c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>
        <v>0</v>
      </c>
      <c r="AO274" s="18"/>
      <c r="AP274" s="18"/>
      <c r="AQ274" s="18"/>
      <c r="AR274" s="18">
        <v>0</v>
      </c>
      <c r="AS274" s="18"/>
      <c r="AT274" s="18"/>
      <c r="AU274" s="18"/>
      <c r="AV274" s="18"/>
      <c r="AW274" s="18">
        <v>0</v>
      </c>
      <c r="AX274" s="18">
        <v>0</v>
      </c>
      <c r="AY274" s="18"/>
      <c r="AZ274" s="18"/>
      <c r="BA274" s="18"/>
      <c r="BB274" s="18"/>
      <c r="BC274" s="18"/>
      <c r="BD274" s="19">
        <v>0</v>
      </c>
      <c r="BE274" s="2"/>
    </row>
    <row r="275" spans="1:57" x14ac:dyDescent="0.25">
      <c r="A275" s="5">
        <v>13</v>
      </c>
      <c r="B275" s="7" t="s">
        <v>66</v>
      </c>
      <c r="C275" s="17">
        <v>0</v>
      </c>
      <c r="D275" s="18"/>
      <c r="E275" s="18"/>
      <c r="F275" s="18"/>
      <c r="G275" s="18">
        <v>0</v>
      </c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>
        <v>0</v>
      </c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>
        <v>0</v>
      </c>
      <c r="AO275" s="18"/>
      <c r="AP275" s="18"/>
      <c r="AQ275" s="18"/>
      <c r="AR275" s="18">
        <v>0</v>
      </c>
      <c r="AS275" s="18"/>
      <c r="AT275" s="18"/>
      <c r="AU275" s="18"/>
      <c r="AV275" s="18"/>
      <c r="AW275" s="18">
        <v>0</v>
      </c>
      <c r="AX275" s="18">
        <v>0</v>
      </c>
      <c r="AY275" s="18"/>
      <c r="AZ275" s="18"/>
      <c r="BA275" s="18"/>
      <c r="BB275" s="18"/>
      <c r="BC275" s="18"/>
      <c r="BD275" s="19">
        <v>0</v>
      </c>
      <c r="BE275" s="2"/>
    </row>
    <row r="276" spans="1:57" x14ac:dyDescent="0.25">
      <c r="A276" s="5">
        <v>14</v>
      </c>
      <c r="B276" s="7" t="s">
        <v>67</v>
      </c>
      <c r="C276" s="17">
        <v>44.3081574225453</v>
      </c>
      <c r="D276" s="18">
        <v>34.770802816849503</v>
      </c>
      <c r="E276" s="18">
        <v>37</v>
      </c>
      <c r="F276" s="18">
        <v>65.582371711803802</v>
      </c>
      <c r="G276" s="18">
        <v>49.325251230645399</v>
      </c>
      <c r="H276" s="18"/>
      <c r="I276" s="18"/>
      <c r="J276" s="18"/>
      <c r="K276" s="18">
        <v>49.325251230645399</v>
      </c>
      <c r="L276" s="18"/>
      <c r="M276" s="18"/>
      <c r="N276" s="18">
        <v>43.891402026577502</v>
      </c>
      <c r="O276" s="18"/>
      <c r="P276" s="18"/>
      <c r="Q276" s="18">
        <v>51.707546117378499</v>
      </c>
      <c r="R276" s="18">
        <v>51.814286314073598</v>
      </c>
      <c r="S276" s="18"/>
      <c r="T276" s="18"/>
      <c r="U276" s="18">
        <v>54.289946699855498</v>
      </c>
      <c r="V276" s="18"/>
      <c r="W276" s="18"/>
      <c r="X276" s="18">
        <v>66.607590383102504</v>
      </c>
      <c r="Y276" s="18">
        <v>55.075494782722998</v>
      </c>
      <c r="Z276" s="18">
        <v>55.959078001234403</v>
      </c>
      <c r="AA276" s="18">
        <v>69.397274707743605</v>
      </c>
      <c r="AB276" s="18">
        <v>51.773908018060197</v>
      </c>
      <c r="AC276" s="18">
        <v>65.8843628743805</v>
      </c>
      <c r="AD276" s="18">
        <v>75.305333046562495</v>
      </c>
      <c r="AE276" s="18">
        <v>69.901118276872694</v>
      </c>
      <c r="AF276" s="18">
        <v>60</v>
      </c>
      <c r="AG276" s="18">
        <v>37.385105161849701</v>
      </c>
      <c r="AH276" s="18"/>
      <c r="AI276" s="18"/>
      <c r="AJ276" s="18">
        <v>67.1876880757262</v>
      </c>
      <c r="AK276" s="18"/>
      <c r="AL276" s="18"/>
      <c r="AM276" s="18">
        <v>65.597246539378503</v>
      </c>
      <c r="AN276" s="18">
        <v>61.816794425344803</v>
      </c>
      <c r="AO276" s="18">
        <v>61.816794425344803</v>
      </c>
      <c r="AP276" s="18"/>
      <c r="AQ276" s="18"/>
      <c r="AR276" s="18">
        <v>63.902051985738801</v>
      </c>
      <c r="AS276" s="18">
        <v>65</v>
      </c>
      <c r="AT276" s="18">
        <v>61</v>
      </c>
      <c r="AU276" s="18"/>
      <c r="AV276" s="18">
        <v>68.434504812802004</v>
      </c>
      <c r="AW276" s="18">
        <v>60.684163121989499</v>
      </c>
      <c r="AX276" s="18">
        <v>0</v>
      </c>
      <c r="AY276" s="18"/>
      <c r="AZ276" s="18"/>
      <c r="BA276" s="18"/>
      <c r="BB276" s="18"/>
      <c r="BC276" s="18"/>
      <c r="BD276" s="19">
        <v>59.536867020739798</v>
      </c>
      <c r="BE276" s="2"/>
    </row>
    <row r="277" spans="1:57" x14ac:dyDescent="0.25">
      <c r="A277" s="5">
        <v>15</v>
      </c>
      <c r="B277" s="7" t="s">
        <v>175</v>
      </c>
      <c r="C277" s="17">
        <v>48.691812042720997</v>
      </c>
      <c r="D277" s="18">
        <v>54.815521288934598</v>
      </c>
      <c r="E277" s="18"/>
      <c r="F277" s="18"/>
      <c r="G277" s="18">
        <v>51.527503659428199</v>
      </c>
      <c r="H277" s="18">
        <v>47.836878329445497</v>
      </c>
      <c r="I277" s="18"/>
      <c r="J277" s="18"/>
      <c r="K277" s="18">
        <v>52.302781641637999</v>
      </c>
      <c r="L277" s="18"/>
      <c r="M277" s="18"/>
      <c r="N277" s="18">
        <v>44.3115326757624</v>
      </c>
      <c r="O277" s="18"/>
      <c r="P277" s="18"/>
      <c r="Q277" s="18">
        <v>43.987342902989901</v>
      </c>
      <c r="R277" s="18">
        <v>66.8100305357639</v>
      </c>
      <c r="S277" s="18"/>
      <c r="T277" s="18"/>
      <c r="U277" s="18">
        <v>24</v>
      </c>
      <c r="V277" s="18"/>
      <c r="W277" s="18"/>
      <c r="X277" s="18">
        <v>65.856425430361199</v>
      </c>
      <c r="Y277" s="18">
        <v>38.427174332025103</v>
      </c>
      <c r="Z277" s="18">
        <v>74.721189233389694</v>
      </c>
      <c r="AA277" s="18">
        <v>0</v>
      </c>
      <c r="AB277" s="18">
        <v>0</v>
      </c>
      <c r="AC277" s="18">
        <v>0</v>
      </c>
      <c r="AD277" s="18">
        <v>47</v>
      </c>
      <c r="AE277" s="18">
        <v>56.826376098065097</v>
      </c>
      <c r="AF277" s="18">
        <v>0</v>
      </c>
      <c r="AG277" s="18">
        <v>12</v>
      </c>
      <c r="AH277" s="18"/>
      <c r="AI277" s="18"/>
      <c r="AJ277" s="18">
        <v>62.083687328972502</v>
      </c>
      <c r="AK277" s="18"/>
      <c r="AL277" s="18"/>
      <c r="AM277" s="18">
        <v>57.15507670201</v>
      </c>
      <c r="AN277" s="18">
        <v>0</v>
      </c>
      <c r="AO277" s="18"/>
      <c r="AP277" s="18"/>
      <c r="AQ277" s="18"/>
      <c r="AR277" s="18">
        <v>36</v>
      </c>
      <c r="AS277" s="18"/>
      <c r="AT277" s="18">
        <v>36</v>
      </c>
      <c r="AU277" s="18"/>
      <c r="AV277" s="18"/>
      <c r="AW277" s="18">
        <v>58.974745177577297</v>
      </c>
      <c r="AX277" s="18">
        <v>0</v>
      </c>
      <c r="AY277" s="18"/>
      <c r="AZ277" s="18"/>
      <c r="BA277" s="18"/>
      <c r="BB277" s="18"/>
      <c r="BC277" s="18"/>
      <c r="BD277" s="19">
        <v>58.974745177577297</v>
      </c>
      <c r="BE277" s="2"/>
    </row>
    <row r="278" spans="1:57" x14ac:dyDescent="0.25">
      <c r="A278" s="5">
        <v>16</v>
      </c>
      <c r="B278" s="7" t="s">
        <v>68</v>
      </c>
      <c r="C278" s="17">
        <v>54.473876296580897</v>
      </c>
      <c r="D278" s="18">
        <v>56</v>
      </c>
      <c r="E278" s="18"/>
      <c r="F278" s="18"/>
      <c r="G278" s="18">
        <v>36</v>
      </c>
      <c r="H278" s="18">
        <v>36</v>
      </c>
      <c r="I278" s="18"/>
      <c r="J278" s="18"/>
      <c r="K278" s="18">
        <v>36</v>
      </c>
      <c r="L278" s="18"/>
      <c r="M278" s="18"/>
      <c r="N278" s="18"/>
      <c r="O278" s="18"/>
      <c r="P278" s="18"/>
      <c r="Q278" s="18">
        <v>55</v>
      </c>
      <c r="R278" s="18">
        <v>59</v>
      </c>
      <c r="S278" s="18"/>
      <c r="T278" s="18"/>
      <c r="U278" s="18"/>
      <c r="V278" s="18"/>
      <c r="W278" s="18"/>
      <c r="X278" s="18">
        <v>59.664563230066001</v>
      </c>
      <c r="Y278" s="18">
        <v>52</v>
      </c>
      <c r="Z278" s="18">
        <v>63</v>
      </c>
      <c r="AA278" s="18">
        <v>60</v>
      </c>
      <c r="AB278" s="18">
        <v>60</v>
      </c>
      <c r="AC278" s="18">
        <v>60</v>
      </c>
      <c r="AD278" s="18">
        <v>55</v>
      </c>
      <c r="AE278" s="18">
        <v>58</v>
      </c>
      <c r="AF278" s="18"/>
      <c r="AG278" s="18"/>
      <c r="AH278" s="18">
        <v>60</v>
      </c>
      <c r="AI278" s="18"/>
      <c r="AJ278" s="18">
        <v>42</v>
      </c>
      <c r="AK278" s="18"/>
      <c r="AL278" s="18"/>
      <c r="AM278" s="18">
        <v>58</v>
      </c>
      <c r="AN278" s="18">
        <v>0</v>
      </c>
      <c r="AO278" s="18"/>
      <c r="AP278" s="18"/>
      <c r="AQ278" s="18"/>
      <c r="AR278" s="18">
        <v>0</v>
      </c>
      <c r="AS278" s="18"/>
      <c r="AT278" s="18"/>
      <c r="AU278" s="18"/>
      <c r="AV278" s="18"/>
      <c r="AW278" s="18">
        <v>59.126387695529203</v>
      </c>
      <c r="AX278" s="18">
        <v>0</v>
      </c>
      <c r="AY278" s="18"/>
      <c r="AZ278" s="18"/>
      <c r="BA278" s="18"/>
      <c r="BB278" s="18"/>
      <c r="BC278" s="18"/>
      <c r="BD278" s="19">
        <v>59.126387695529203</v>
      </c>
      <c r="BE278" s="2"/>
    </row>
    <row r="279" spans="1:57" x14ac:dyDescent="0.25">
      <c r="A279" s="5">
        <v>17</v>
      </c>
      <c r="B279" s="7" t="s">
        <v>69</v>
      </c>
      <c r="C279" s="17">
        <v>44.881058551950701</v>
      </c>
      <c r="D279" s="18">
        <v>23.837387515514202</v>
      </c>
      <c r="E279" s="18"/>
      <c r="F279" s="18"/>
      <c r="G279" s="18">
        <v>42.451826828540497</v>
      </c>
      <c r="H279" s="18">
        <v>38.479413306351198</v>
      </c>
      <c r="I279" s="18"/>
      <c r="J279" s="18"/>
      <c r="K279" s="18">
        <v>48.3514428427764</v>
      </c>
      <c r="L279" s="18"/>
      <c r="M279" s="18"/>
      <c r="N279" s="18">
        <v>58.808610860407597</v>
      </c>
      <c r="O279" s="18"/>
      <c r="P279" s="18"/>
      <c r="Q279" s="18">
        <v>50.168087048327301</v>
      </c>
      <c r="R279" s="18">
        <v>45.4832804476818</v>
      </c>
      <c r="S279" s="18"/>
      <c r="T279" s="18"/>
      <c r="U279" s="18">
        <v>55.951722740093103</v>
      </c>
      <c r="V279" s="18"/>
      <c r="W279" s="18"/>
      <c r="X279" s="18">
        <v>58.106719220811101</v>
      </c>
      <c r="Y279" s="18">
        <v>52.210840975206999</v>
      </c>
      <c r="Z279" s="18">
        <v>55.976985442358497</v>
      </c>
      <c r="AA279" s="18">
        <v>57.526509074495699</v>
      </c>
      <c r="AB279" s="18">
        <v>57.083791893901797</v>
      </c>
      <c r="AC279" s="18">
        <v>64.6017057324257</v>
      </c>
      <c r="AD279" s="18">
        <v>51.409813278946302</v>
      </c>
      <c r="AE279" s="18">
        <v>60.185976718073903</v>
      </c>
      <c r="AF279" s="18">
        <v>59.415825424294397</v>
      </c>
      <c r="AG279" s="18">
        <v>54.766888704271999</v>
      </c>
      <c r="AH279" s="18">
        <v>59.918650379428399</v>
      </c>
      <c r="AI279" s="18">
        <v>0</v>
      </c>
      <c r="AJ279" s="18">
        <v>63.546615473103699</v>
      </c>
      <c r="AK279" s="18">
        <v>0</v>
      </c>
      <c r="AL279" s="18">
        <v>0</v>
      </c>
      <c r="AM279" s="18">
        <v>60.628493127146498</v>
      </c>
      <c r="AN279" s="18">
        <v>44.047920696756897</v>
      </c>
      <c r="AO279" s="18">
        <v>43.807791820467401</v>
      </c>
      <c r="AP279" s="18">
        <v>47.3063395048787</v>
      </c>
      <c r="AQ279" s="18">
        <v>36</v>
      </c>
      <c r="AR279" s="18">
        <v>83.004358323694106</v>
      </c>
      <c r="AS279" s="18">
        <v>13</v>
      </c>
      <c r="AT279" s="18">
        <v>65.216358737932296</v>
      </c>
      <c r="AU279" s="18">
        <v>120</v>
      </c>
      <c r="AV279" s="18">
        <v>48.817059630400301</v>
      </c>
      <c r="AW279" s="18">
        <v>56.871842631420499</v>
      </c>
      <c r="AX279" s="18">
        <v>14.3120629222459</v>
      </c>
      <c r="AY279" s="18">
        <v>0</v>
      </c>
      <c r="AZ279" s="18">
        <v>14.3120629222459</v>
      </c>
      <c r="BA279" s="18">
        <v>0</v>
      </c>
      <c r="BB279" s="18">
        <v>0</v>
      </c>
      <c r="BC279" s="18">
        <v>0</v>
      </c>
      <c r="BD279" s="19">
        <v>55.852801242023403</v>
      </c>
      <c r="BE279" s="2"/>
    </row>
    <row r="280" spans="1:57" x14ac:dyDescent="0.25">
      <c r="A280" s="5">
        <v>18</v>
      </c>
      <c r="B280" s="7" t="s">
        <v>70</v>
      </c>
      <c r="C280" s="17">
        <v>44.327585356777298</v>
      </c>
      <c r="D280" s="18">
        <v>35.914269897718903</v>
      </c>
      <c r="E280" s="18"/>
      <c r="F280" s="18"/>
      <c r="G280" s="18">
        <v>44.567778949121703</v>
      </c>
      <c r="H280" s="18">
        <v>44.3647200708048</v>
      </c>
      <c r="I280" s="18"/>
      <c r="J280" s="18"/>
      <c r="K280" s="18">
        <v>45.003712443472097</v>
      </c>
      <c r="L280" s="18"/>
      <c r="M280" s="18"/>
      <c r="N280" s="18">
        <v>44.6616598105363</v>
      </c>
      <c r="O280" s="18"/>
      <c r="P280" s="18"/>
      <c r="Q280" s="18">
        <v>46.6716095763</v>
      </c>
      <c r="R280" s="18">
        <v>103.64726938166</v>
      </c>
      <c r="S280" s="18"/>
      <c r="T280" s="18"/>
      <c r="U280" s="18">
        <v>39.477471918398898</v>
      </c>
      <c r="V280" s="18"/>
      <c r="W280" s="18"/>
      <c r="X280" s="18">
        <v>68.131250434934302</v>
      </c>
      <c r="Y280" s="18">
        <v>48.067041252705401</v>
      </c>
      <c r="Z280" s="18">
        <v>79.7049730944548</v>
      </c>
      <c r="AA280" s="18">
        <v>62.036450722068103</v>
      </c>
      <c r="AB280" s="18">
        <v>63.022521870938</v>
      </c>
      <c r="AC280" s="18">
        <v>58.256714843126097</v>
      </c>
      <c r="AD280" s="18">
        <v>63.956321956543597</v>
      </c>
      <c r="AE280" s="18">
        <v>56.3290886361535</v>
      </c>
      <c r="AF280" s="18">
        <v>51.966303000000003</v>
      </c>
      <c r="AG280" s="18">
        <v>53.685950628395602</v>
      </c>
      <c r="AH280" s="18"/>
      <c r="AI280" s="18">
        <v>60</v>
      </c>
      <c r="AJ280" s="18">
        <v>99.547054606308606</v>
      </c>
      <c r="AK280" s="18"/>
      <c r="AL280" s="18">
        <v>60.041575638499502</v>
      </c>
      <c r="AM280" s="18">
        <v>59.6545951222732</v>
      </c>
      <c r="AN280" s="18">
        <v>48.7922922107457</v>
      </c>
      <c r="AO280" s="18">
        <v>50.335594259687703</v>
      </c>
      <c r="AP280" s="18">
        <v>44.939667223320299</v>
      </c>
      <c r="AQ280" s="18">
        <v>60</v>
      </c>
      <c r="AR280" s="18">
        <v>93.4878931647158</v>
      </c>
      <c r="AS280" s="18">
        <v>94.325836897383894</v>
      </c>
      <c r="AT280" s="18">
        <v>57.730902111208401</v>
      </c>
      <c r="AU280" s="18"/>
      <c r="AV280" s="18"/>
      <c r="AW280" s="18">
        <v>61.668950705276302</v>
      </c>
      <c r="AX280" s="18">
        <v>0</v>
      </c>
      <c r="AY280" s="18"/>
      <c r="AZ280" s="18"/>
      <c r="BA280" s="18"/>
      <c r="BB280" s="18"/>
      <c r="BC280" s="18"/>
      <c r="BD280" s="19">
        <v>61.668950705276302</v>
      </c>
      <c r="BE280" s="2"/>
    </row>
    <row r="281" spans="1:57" x14ac:dyDescent="0.25">
      <c r="A281" s="5">
        <v>19</v>
      </c>
      <c r="B281" s="7" t="s">
        <v>71</v>
      </c>
      <c r="C281" s="17">
        <v>50.576739216575099</v>
      </c>
      <c r="D281" s="18">
        <v>51.669646848457802</v>
      </c>
      <c r="E281" s="18"/>
      <c r="F281" s="18"/>
      <c r="G281" s="18">
        <v>31.612903225806502</v>
      </c>
      <c r="H281" s="18">
        <v>31.612903225806502</v>
      </c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>
        <v>32.142857142857103</v>
      </c>
      <c r="V281" s="18"/>
      <c r="W281" s="18"/>
      <c r="X281" s="18">
        <v>0</v>
      </c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>
        <v>0</v>
      </c>
      <c r="AO281" s="18"/>
      <c r="AP281" s="18"/>
      <c r="AQ281" s="18"/>
      <c r="AR281" s="18">
        <v>0</v>
      </c>
      <c r="AS281" s="18"/>
      <c r="AT281" s="18"/>
      <c r="AU281" s="18"/>
      <c r="AV281" s="18"/>
      <c r="AW281" s="18">
        <v>50.576739216575099</v>
      </c>
      <c r="AX281" s="18">
        <v>0</v>
      </c>
      <c r="AY281" s="18"/>
      <c r="AZ281" s="18"/>
      <c r="BA281" s="18"/>
      <c r="BB281" s="18"/>
      <c r="BC281" s="18"/>
      <c r="BD281" s="19">
        <v>50.576739216575099</v>
      </c>
      <c r="BE281" s="2"/>
    </row>
    <row r="282" spans="1:57" x14ac:dyDescent="0.25">
      <c r="A282" s="5">
        <v>20</v>
      </c>
      <c r="B282" s="7" t="s">
        <v>72</v>
      </c>
      <c r="C282" s="17">
        <v>47.414674549507303</v>
      </c>
      <c r="D282" s="18">
        <v>49.635100000000001</v>
      </c>
      <c r="E282" s="18">
        <v>52.906300000000002</v>
      </c>
      <c r="F282" s="18">
        <v>47.7209</v>
      </c>
      <c r="G282" s="18">
        <v>41.007959851502903</v>
      </c>
      <c r="H282" s="18">
        <v>37.4101</v>
      </c>
      <c r="I282" s="18">
        <v>29.5</v>
      </c>
      <c r="J282" s="18">
        <v>0</v>
      </c>
      <c r="K282" s="18">
        <v>49.376800000000003</v>
      </c>
      <c r="L282" s="18">
        <v>0</v>
      </c>
      <c r="M282" s="18">
        <v>0</v>
      </c>
      <c r="N282" s="18">
        <v>43.506900000000002</v>
      </c>
      <c r="O282" s="18">
        <v>0</v>
      </c>
      <c r="P282" s="18">
        <v>0</v>
      </c>
      <c r="Q282" s="18">
        <v>44.755699999999997</v>
      </c>
      <c r="R282" s="18">
        <v>54</v>
      </c>
      <c r="S282" s="18">
        <v>0</v>
      </c>
      <c r="T282" s="18">
        <v>0</v>
      </c>
      <c r="U282" s="18">
        <v>35.9</v>
      </c>
      <c r="V282" s="18">
        <v>0</v>
      </c>
      <c r="W282" s="18">
        <v>0</v>
      </c>
      <c r="X282" s="18">
        <v>47.922295054019798</v>
      </c>
      <c r="Y282" s="18">
        <v>42.746000000000002</v>
      </c>
      <c r="Z282" s="18">
        <v>47.526299999999999</v>
      </c>
      <c r="AA282" s="18">
        <v>54.518500000000003</v>
      </c>
      <c r="AB282" s="18">
        <v>56.083300000000001</v>
      </c>
      <c r="AC282" s="18">
        <v>52.709699999999998</v>
      </c>
      <c r="AD282" s="18">
        <v>46.5</v>
      </c>
      <c r="AE282" s="18">
        <v>42.530700000000003</v>
      </c>
      <c r="AF282" s="18">
        <v>34.583300000000001</v>
      </c>
      <c r="AG282" s="18">
        <v>37.875</v>
      </c>
      <c r="AH282" s="18">
        <v>62.5625</v>
      </c>
      <c r="AI282" s="18">
        <v>82.173900000000003</v>
      </c>
      <c r="AJ282" s="18">
        <v>67.838800000000006</v>
      </c>
      <c r="AK282" s="18">
        <v>0</v>
      </c>
      <c r="AL282" s="18">
        <v>0</v>
      </c>
      <c r="AM282" s="18">
        <v>43.2468</v>
      </c>
      <c r="AN282" s="18">
        <v>30.852499999999999</v>
      </c>
      <c r="AO282" s="18">
        <v>30.852499999999999</v>
      </c>
      <c r="AP282" s="18">
        <v>0</v>
      </c>
      <c r="AQ282" s="18">
        <v>0</v>
      </c>
      <c r="AR282" s="18">
        <v>56.908034147848703</v>
      </c>
      <c r="AS282" s="18">
        <v>64.333299999999994</v>
      </c>
      <c r="AT282" s="18">
        <v>47.230800000000002</v>
      </c>
      <c r="AU282" s="18">
        <v>0</v>
      </c>
      <c r="AV282" s="18">
        <v>41.379300000000001</v>
      </c>
      <c r="AW282" s="18">
        <v>47.110244851948501</v>
      </c>
      <c r="AX282" s="18">
        <v>55.666699999999999</v>
      </c>
      <c r="AY282" s="18">
        <v>0</v>
      </c>
      <c r="AZ282" s="18">
        <v>0</v>
      </c>
      <c r="BA282" s="18">
        <v>0</v>
      </c>
      <c r="BB282" s="18">
        <v>0</v>
      </c>
      <c r="BC282" s="18">
        <v>55.666699999999999</v>
      </c>
      <c r="BD282" s="19">
        <v>47.150249475333197</v>
      </c>
      <c r="BE282" s="2"/>
    </row>
    <row r="283" spans="1:57" x14ac:dyDescent="0.25">
      <c r="A283" s="5">
        <v>21</v>
      </c>
      <c r="B283" s="7" t="s">
        <v>73</v>
      </c>
      <c r="C283" s="17">
        <v>49.364396808471497</v>
      </c>
      <c r="D283" s="18">
        <v>32</v>
      </c>
      <c r="E283" s="18"/>
      <c r="F283" s="18"/>
      <c r="G283" s="18">
        <v>60</v>
      </c>
      <c r="H283" s="18"/>
      <c r="I283" s="18"/>
      <c r="J283" s="18"/>
      <c r="K283" s="18">
        <v>60</v>
      </c>
      <c r="L283" s="18"/>
      <c r="M283" s="18"/>
      <c r="N283" s="18">
        <v>42</v>
      </c>
      <c r="O283" s="18"/>
      <c r="P283" s="18"/>
      <c r="Q283" s="18">
        <v>56</v>
      </c>
      <c r="R283" s="18"/>
      <c r="S283" s="18"/>
      <c r="T283" s="18"/>
      <c r="U283" s="18"/>
      <c r="V283" s="18"/>
      <c r="W283" s="18"/>
      <c r="X283" s="18">
        <v>0</v>
      </c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>
        <v>0</v>
      </c>
      <c r="AO283" s="18"/>
      <c r="AP283" s="18"/>
      <c r="AQ283" s="18"/>
      <c r="AR283" s="18">
        <v>0</v>
      </c>
      <c r="AS283" s="18"/>
      <c r="AT283" s="18"/>
      <c r="AU283" s="18"/>
      <c r="AV283" s="18"/>
      <c r="AW283" s="18">
        <v>49.364396808471497</v>
      </c>
      <c r="AX283" s="18">
        <v>0</v>
      </c>
      <c r="AY283" s="18"/>
      <c r="AZ283" s="18"/>
      <c r="BA283" s="18"/>
      <c r="BB283" s="18"/>
      <c r="BC283" s="18"/>
      <c r="BD283" s="19">
        <v>49.364396808471497</v>
      </c>
      <c r="BE283" s="2"/>
    </row>
    <row r="284" spans="1:57" x14ac:dyDescent="0.25">
      <c r="A284" s="5">
        <v>22</v>
      </c>
      <c r="B284" s="7" t="s">
        <v>74</v>
      </c>
      <c r="C284" s="17">
        <v>56.335396273146699</v>
      </c>
      <c r="D284" s="18"/>
      <c r="E284" s="18"/>
      <c r="F284" s="18"/>
      <c r="G284" s="18">
        <v>56.6</v>
      </c>
      <c r="H284" s="18">
        <v>56.6</v>
      </c>
      <c r="I284" s="18"/>
      <c r="J284" s="18"/>
      <c r="K284" s="18">
        <v>56.6</v>
      </c>
      <c r="L284" s="18"/>
      <c r="M284" s="18"/>
      <c r="N284" s="18">
        <v>57.2</v>
      </c>
      <c r="O284" s="18"/>
      <c r="P284" s="18"/>
      <c r="Q284" s="18">
        <v>55.9</v>
      </c>
      <c r="R284" s="18"/>
      <c r="S284" s="18"/>
      <c r="T284" s="18"/>
      <c r="U284" s="18"/>
      <c r="V284" s="18"/>
      <c r="W284" s="18"/>
      <c r="X284" s="18">
        <v>42.201647433102103</v>
      </c>
      <c r="Y284" s="18">
        <v>38.9</v>
      </c>
      <c r="Z284" s="18">
        <v>44.3</v>
      </c>
      <c r="AA284" s="18"/>
      <c r="AB284" s="18"/>
      <c r="AC284" s="18"/>
      <c r="AD284" s="18"/>
      <c r="AE284" s="18"/>
      <c r="AF284" s="18"/>
      <c r="AG284" s="18"/>
      <c r="AH284" s="18"/>
      <c r="AI284" s="18"/>
      <c r="AJ284" s="18">
        <v>60</v>
      </c>
      <c r="AK284" s="18"/>
      <c r="AL284" s="18"/>
      <c r="AM284" s="18">
        <v>52.5</v>
      </c>
      <c r="AN284" s="18">
        <v>26.3618238489052</v>
      </c>
      <c r="AO284" s="18">
        <v>36</v>
      </c>
      <c r="AP284" s="18">
        <v>24</v>
      </c>
      <c r="AQ284" s="18"/>
      <c r="AR284" s="18">
        <v>0</v>
      </c>
      <c r="AS284" s="18"/>
      <c r="AT284" s="18"/>
      <c r="AU284" s="18"/>
      <c r="AV284" s="18"/>
      <c r="AW284" s="18">
        <v>42.2524445903219</v>
      </c>
      <c r="AX284" s="18">
        <v>0</v>
      </c>
      <c r="AY284" s="18"/>
      <c r="AZ284" s="18"/>
      <c r="BA284" s="18"/>
      <c r="BB284" s="18"/>
      <c r="BC284" s="18"/>
      <c r="BD284" s="19">
        <v>42.2524445903219</v>
      </c>
      <c r="BE284" s="2"/>
    </row>
    <row r="285" spans="1:57" x14ac:dyDescent="0.25">
      <c r="A285" s="5">
        <v>23</v>
      </c>
      <c r="B285" s="7" t="s">
        <v>75</v>
      </c>
      <c r="C285" s="17">
        <v>43.591429415239197</v>
      </c>
      <c r="D285" s="18">
        <v>44.17</v>
      </c>
      <c r="E285" s="18"/>
      <c r="F285" s="18">
        <v>36.270000000000003</v>
      </c>
      <c r="G285" s="18">
        <v>26.502157394844001</v>
      </c>
      <c r="H285" s="18">
        <v>23.62</v>
      </c>
      <c r="I285" s="18"/>
      <c r="J285" s="18"/>
      <c r="K285" s="18">
        <v>47.42</v>
      </c>
      <c r="L285" s="18"/>
      <c r="M285" s="18"/>
      <c r="N285" s="18"/>
      <c r="O285" s="18"/>
      <c r="P285" s="18"/>
      <c r="Q285" s="18">
        <v>48.13</v>
      </c>
      <c r="R285" s="18"/>
      <c r="S285" s="18"/>
      <c r="T285" s="18"/>
      <c r="U285" s="18">
        <v>93.87</v>
      </c>
      <c r="V285" s="18"/>
      <c r="W285" s="18"/>
      <c r="X285" s="18">
        <v>66.090846940606497</v>
      </c>
      <c r="Y285" s="18">
        <v>52.2</v>
      </c>
      <c r="Z285" s="18">
        <v>68.88</v>
      </c>
      <c r="AA285" s="18"/>
      <c r="AB285" s="18"/>
      <c r="AC285" s="18"/>
      <c r="AD285" s="18"/>
      <c r="AE285" s="18">
        <v>50.98</v>
      </c>
      <c r="AF285" s="18"/>
      <c r="AG285" s="18">
        <v>49.27</v>
      </c>
      <c r="AH285" s="18"/>
      <c r="AI285" s="18"/>
      <c r="AJ285" s="18">
        <v>82.17</v>
      </c>
      <c r="AK285" s="18"/>
      <c r="AL285" s="18"/>
      <c r="AM285" s="18">
        <v>60.08</v>
      </c>
      <c r="AN285" s="18">
        <v>36.270000000000003</v>
      </c>
      <c r="AO285" s="18">
        <v>36.270000000000003</v>
      </c>
      <c r="AP285" s="18"/>
      <c r="AQ285" s="18"/>
      <c r="AR285" s="18">
        <v>84.47</v>
      </c>
      <c r="AS285" s="18"/>
      <c r="AT285" s="18"/>
      <c r="AU285" s="18">
        <v>84.47</v>
      </c>
      <c r="AV285" s="18"/>
      <c r="AW285" s="18">
        <v>64.434825930067106</v>
      </c>
      <c r="AX285" s="18">
        <v>127.66517961570599</v>
      </c>
      <c r="AY285" s="18">
        <v>142.54</v>
      </c>
      <c r="AZ285" s="18"/>
      <c r="BA285" s="18"/>
      <c r="BB285" s="18"/>
      <c r="BC285" s="18">
        <v>119.3</v>
      </c>
      <c r="BD285" s="19">
        <v>75.534679977373202</v>
      </c>
      <c r="BE285" s="2"/>
    </row>
    <row r="286" spans="1:57" x14ac:dyDescent="0.25">
      <c r="A286" s="5">
        <v>24</v>
      </c>
      <c r="B286" s="7" t="s">
        <v>76</v>
      </c>
      <c r="C286" s="17">
        <v>0</v>
      </c>
      <c r="D286" s="18"/>
      <c r="E286" s="18"/>
      <c r="F286" s="18"/>
      <c r="G286" s="18">
        <v>0</v>
      </c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>
        <v>0</v>
      </c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>
        <v>0</v>
      </c>
      <c r="AO286" s="18"/>
      <c r="AP286" s="18"/>
      <c r="AQ286" s="18"/>
      <c r="AR286" s="18">
        <v>0</v>
      </c>
      <c r="AS286" s="18"/>
      <c r="AT286" s="18"/>
      <c r="AU286" s="18"/>
      <c r="AV286" s="18"/>
      <c r="AW286" s="18">
        <v>0</v>
      </c>
      <c r="AX286" s="18">
        <v>0</v>
      </c>
      <c r="AY286" s="18"/>
      <c r="AZ286" s="18"/>
      <c r="BA286" s="18"/>
      <c r="BB286" s="18"/>
      <c r="BC286" s="18"/>
      <c r="BD286" s="19">
        <v>0</v>
      </c>
      <c r="BE286" s="2"/>
    </row>
    <row r="287" spans="1:57" x14ac:dyDescent="0.25">
      <c r="A287" s="5">
        <v>25</v>
      </c>
      <c r="B287" s="7" t="s">
        <v>77</v>
      </c>
      <c r="C287" s="17">
        <v>0</v>
      </c>
      <c r="D287" s="18"/>
      <c r="E287" s="18"/>
      <c r="F287" s="18"/>
      <c r="G287" s="18">
        <v>0</v>
      </c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>
        <v>0</v>
      </c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>
        <v>0</v>
      </c>
      <c r="AO287" s="18"/>
      <c r="AP287" s="18"/>
      <c r="AQ287" s="18"/>
      <c r="AR287" s="18">
        <v>0</v>
      </c>
      <c r="AS287" s="18"/>
      <c r="AT287" s="18"/>
      <c r="AU287" s="18"/>
      <c r="AV287" s="18"/>
      <c r="AW287" s="18">
        <v>0</v>
      </c>
      <c r="AX287" s="18">
        <v>0</v>
      </c>
      <c r="AY287" s="18"/>
      <c r="AZ287" s="18"/>
      <c r="BA287" s="18"/>
      <c r="BB287" s="18"/>
      <c r="BC287" s="18"/>
      <c r="BD287" s="19">
        <v>0</v>
      </c>
      <c r="BE287" s="2"/>
    </row>
    <row r="288" spans="1:57" ht="15.75" thickBot="1" x14ac:dyDescent="0.3">
      <c r="A288" s="156">
        <v>26</v>
      </c>
      <c r="B288" s="155" t="s">
        <v>174</v>
      </c>
      <c r="C288" s="20">
        <v>48.582939939820498</v>
      </c>
      <c r="D288" s="21">
        <v>48.771558245083199</v>
      </c>
      <c r="E288" s="21"/>
      <c r="F288" s="21"/>
      <c r="G288" s="21">
        <v>0</v>
      </c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>
        <v>36.3333333333333</v>
      </c>
      <c r="V288" s="21"/>
      <c r="W288" s="21"/>
      <c r="X288" s="21">
        <v>0</v>
      </c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>
        <v>0</v>
      </c>
      <c r="AO288" s="21"/>
      <c r="AP288" s="21"/>
      <c r="AQ288" s="21"/>
      <c r="AR288" s="21">
        <v>0</v>
      </c>
      <c r="AS288" s="21"/>
      <c r="AT288" s="21"/>
      <c r="AU288" s="21"/>
      <c r="AV288" s="21"/>
      <c r="AW288" s="21">
        <v>48.582939939820498</v>
      </c>
      <c r="AX288" s="21">
        <v>0</v>
      </c>
      <c r="AY288" s="21"/>
      <c r="AZ288" s="21"/>
      <c r="BA288" s="21"/>
      <c r="BB288" s="21"/>
      <c r="BC288" s="21"/>
      <c r="BD288" s="22">
        <v>48.582939939820498</v>
      </c>
      <c r="BE288" s="2"/>
    </row>
    <row r="289" spans="1:147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</row>
    <row r="291" spans="1:147" x14ac:dyDescent="0.25">
      <c r="B291" s="1" t="s">
        <v>115</v>
      </c>
      <c r="F291" t="s">
        <v>167</v>
      </c>
    </row>
    <row r="292" spans="1:147" ht="15.75" thickBo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</row>
    <row r="293" spans="1:147" ht="15.75" thickTop="1" x14ac:dyDescent="0.25">
      <c r="A293" s="84" t="s">
        <v>0</v>
      </c>
      <c r="B293" s="86" t="s">
        <v>1</v>
      </c>
      <c r="C293" s="88" t="s">
        <v>82</v>
      </c>
      <c r="D293" s="89"/>
      <c r="E293" s="90"/>
      <c r="F293" s="91" t="s">
        <v>87</v>
      </c>
      <c r="G293" s="89"/>
      <c r="H293" s="90"/>
      <c r="I293" s="91" t="s">
        <v>4</v>
      </c>
      <c r="J293" s="89"/>
      <c r="K293" s="90"/>
      <c r="L293" s="91" t="s">
        <v>5</v>
      </c>
      <c r="M293" s="89"/>
      <c r="N293" s="90"/>
      <c r="O293" s="91" t="s">
        <v>88</v>
      </c>
      <c r="P293" s="89"/>
      <c r="Q293" s="90"/>
      <c r="R293" s="91" t="s">
        <v>8</v>
      </c>
      <c r="S293" s="89"/>
      <c r="T293" s="90"/>
      <c r="U293" s="91" t="s">
        <v>9</v>
      </c>
      <c r="V293" s="89"/>
      <c r="W293" s="90"/>
      <c r="X293" s="91" t="s">
        <v>89</v>
      </c>
      <c r="Y293" s="89"/>
      <c r="Z293" s="90"/>
      <c r="AA293" s="91" t="s">
        <v>11</v>
      </c>
      <c r="AB293" s="89"/>
      <c r="AC293" s="90"/>
      <c r="AD293" s="91" t="s">
        <v>12</v>
      </c>
      <c r="AE293" s="89"/>
      <c r="AF293" s="90"/>
      <c r="AG293" s="91" t="s">
        <v>90</v>
      </c>
      <c r="AH293" s="89"/>
      <c r="AI293" s="90"/>
      <c r="AJ293" s="91" t="s">
        <v>14</v>
      </c>
      <c r="AK293" s="89"/>
      <c r="AL293" s="90"/>
      <c r="AM293" s="91" t="s">
        <v>15</v>
      </c>
      <c r="AN293" s="89"/>
      <c r="AO293" s="90"/>
      <c r="AP293" s="91" t="s">
        <v>91</v>
      </c>
      <c r="AQ293" s="89"/>
      <c r="AR293" s="90"/>
      <c r="AS293" s="91" t="s">
        <v>17</v>
      </c>
      <c r="AT293" s="89"/>
      <c r="AU293" s="90"/>
      <c r="AV293" s="91" t="s">
        <v>18</v>
      </c>
      <c r="AW293" s="89"/>
      <c r="AX293" s="90"/>
      <c r="AY293" s="91" t="s">
        <v>19</v>
      </c>
      <c r="AZ293" s="89"/>
      <c r="BA293" s="90"/>
      <c r="BB293" s="91" t="s">
        <v>92</v>
      </c>
      <c r="BC293" s="89"/>
      <c r="BD293" s="90"/>
      <c r="BE293" s="91" t="s">
        <v>21</v>
      </c>
      <c r="BF293" s="89"/>
      <c r="BG293" s="90"/>
      <c r="BH293" s="91" t="s">
        <v>22</v>
      </c>
      <c r="BI293" s="89"/>
      <c r="BJ293" s="90"/>
      <c r="BK293" s="91" t="s">
        <v>93</v>
      </c>
      <c r="BL293" s="89"/>
      <c r="BM293" s="90"/>
      <c r="BN293" s="91" t="s">
        <v>94</v>
      </c>
      <c r="BO293" s="89"/>
      <c r="BP293" s="90"/>
      <c r="BQ293" s="91" t="s">
        <v>95</v>
      </c>
      <c r="BR293" s="89"/>
      <c r="BS293" s="90"/>
      <c r="BT293" s="91" t="s">
        <v>96</v>
      </c>
      <c r="BU293" s="89"/>
      <c r="BV293" s="90"/>
      <c r="BW293" s="91" t="s">
        <v>97</v>
      </c>
      <c r="BX293" s="89"/>
      <c r="BY293" s="90"/>
      <c r="BZ293" s="91" t="s">
        <v>98</v>
      </c>
      <c r="CA293" s="89"/>
      <c r="CB293" s="90"/>
      <c r="CC293" s="91" t="s">
        <v>99</v>
      </c>
      <c r="CD293" s="89"/>
      <c r="CE293" s="90"/>
      <c r="CF293" s="91" t="s">
        <v>100</v>
      </c>
      <c r="CG293" s="89"/>
      <c r="CH293" s="90"/>
      <c r="CI293" s="91" t="s">
        <v>101</v>
      </c>
      <c r="CJ293" s="89"/>
      <c r="CK293" s="90"/>
      <c r="CL293" s="91" t="s">
        <v>102</v>
      </c>
      <c r="CM293" s="89"/>
      <c r="CN293" s="90"/>
      <c r="CO293" s="91" t="s">
        <v>33</v>
      </c>
      <c r="CP293" s="89"/>
      <c r="CQ293" s="90"/>
      <c r="CR293" s="91" t="s">
        <v>34</v>
      </c>
      <c r="CS293" s="89"/>
      <c r="CT293" s="90"/>
      <c r="CU293" s="91" t="s">
        <v>35</v>
      </c>
      <c r="CV293" s="89"/>
      <c r="CW293" s="90"/>
      <c r="CX293" s="91" t="s">
        <v>36</v>
      </c>
      <c r="CY293" s="89"/>
      <c r="CZ293" s="90"/>
      <c r="DA293" s="91" t="s">
        <v>37</v>
      </c>
      <c r="DB293" s="89"/>
      <c r="DC293" s="90"/>
      <c r="DD293" s="91" t="s">
        <v>103</v>
      </c>
      <c r="DE293" s="89"/>
      <c r="DF293" s="90"/>
      <c r="DG293" s="91" t="s">
        <v>104</v>
      </c>
      <c r="DH293" s="89"/>
      <c r="DI293" s="90"/>
      <c r="DJ293" s="91" t="s">
        <v>105</v>
      </c>
      <c r="DK293" s="89"/>
      <c r="DL293" s="90"/>
      <c r="DM293" s="91" t="s">
        <v>106</v>
      </c>
      <c r="DN293" s="89"/>
      <c r="DO293" s="90"/>
      <c r="DP293" s="91" t="s">
        <v>42</v>
      </c>
      <c r="DQ293" s="89"/>
      <c r="DR293" s="90"/>
      <c r="DS293" s="91" t="s">
        <v>107</v>
      </c>
      <c r="DT293" s="89"/>
      <c r="DU293" s="90"/>
      <c r="DV293" s="91" t="s">
        <v>108</v>
      </c>
      <c r="DW293" s="89"/>
      <c r="DX293" s="90"/>
      <c r="DY293" s="91" t="s">
        <v>109</v>
      </c>
      <c r="DZ293" s="89"/>
      <c r="EA293" s="90"/>
      <c r="EB293" s="91" t="s">
        <v>110</v>
      </c>
      <c r="EC293" s="89"/>
      <c r="ED293" s="90"/>
      <c r="EE293" s="91" t="s">
        <v>47</v>
      </c>
      <c r="EF293" s="89"/>
      <c r="EG293" s="90"/>
      <c r="EH293" s="91" t="s">
        <v>111</v>
      </c>
      <c r="EI293" s="89"/>
      <c r="EJ293" s="90"/>
      <c r="EK293" s="91" t="s">
        <v>49</v>
      </c>
      <c r="EL293" s="89"/>
      <c r="EM293" s="90"/>
      <c r="EN293" s="91" t="s">
        <v>112</v>
      </c>
      <c r="EO293" s="89"/>
      <c r="EP293" s="92"/>
      <c r="EQ293" s="2"/>
    </row>
    <row r="294" spans="1:147" ht="45.75" thickBot="1" x14ac:dyDescent="0.3">
      <c r="A294" s="85"/>
      <c r="B294" s="87"/>
      <c r="C294" s="41" t="s">
        <v>116</v>
      </c>
      <c r="D294" s="42" t="s">
        <v>117</v>
      </c>
      <c r="E294" s="43" t="s">
        <v>118</v>
      </c>
      <c r="F294" s="50" t="s">
        <v>116</v>
      </c>
      <c r="G294" s="42" t="s">
        <v>117</v>
      </c>
      <c r="H294" s="43" t="s">
        <v>118</v>
      </c>
      <c r="I294" s="50" t="s">
        <v>116</v>
      </c>
      <c r="J294" s="42" t="s">
        <v>117</v>
      </c>
      <c r="K294" s="43" t="s">
        <v>118</v>
      </c>
      <c r="L294" s="50" t="s">
        <v>116</v>
      </c>
      <c r="M294" s="42" t="s">
        <v>117</v>
      </c>
      <c r="N294" s="43" t="s">
        <v>118</v>
      </c>
      <c r="O294" s="50" t="s">
        <v>116</v>
      </c>
      <c r="P294" s="42" t="s">
        <v>117</v>
      </c>
      <c r="Q294" s="43" t="s">
        <v>118</v>
      </c>
      <c r="R294" s="50" t="s">
        <v>116</v>
      </c>
      <c r="S294" s="42" t="s">
        <v>117</v>
      </c>
      <c r="T294" s="43" t="s">
        <v>118</v>
      </c>
      <c r="U294" s="50" t="s">
        <v>116</v>
      </c>
      <c r="V294" s="42" t="s">
        <v>117</v>
      </c>
      <c r="W294" s="43" t="s">
        <v>118</v>
      </c>
      <c r="X294" s="50" t="s">
        <v>116</v>
      </c>
      <c r="Y294" s="42" t="s">
        <v>117</v>
      </c>
      <c r="Z294" s="43" t="s">
        <v>118</v>
      </c>
      <c r="AA294" s="50" t="s">
        <v>116</v>
      </c>
      <c r="AB294" s="42" t="s">
        <v>117</v>
      </c>
      <c r="AC294" s="43" t="s">
        <v>118</v>
      </c>
      <c r="AD294" s="50" t="s">
        <v>116</v>
      </c>
      <c r="AE294" s="42" t="s">
        <v>117</v>
      </c>
      <c r="AF294" s="43" t="s">
        <v>118</v>
      </c>
      <c r="AG294" s="50" t="s">
        <v>116</v>
      </c>
      <c r="AH294" s="42" t="s">
        <v>117</v>
      </c>
      <c r="AI294" s="43" t="s">
        <v>118</v>
      </c>
      <c r="AJ294" s="50" t="s">
        <v>116</v>
      </c>
      <c r="AK294" s="42" t="s">
        <v>117</v>
      </c>
      <c r="AL294" s="43" t="s">
        <v>118</v>
      </c>
      <c r="AM294" s="50" t="s">
        <v>116</v>
      </c>
      <c r="AN294" s="42" t="s">
        <v>117</v>
      </c>
      <c r="AO294" s="43" t="s">
        <v>118</v>
      </c>
      <c r="AP294" s="50" t="s">
        <v>116</v>
      </c>
      <c r="AQ294" s="42" t="s">
        <v>117</v>
      </c>
      <c r="AR294" s="43" t="s">
        <v>118</v>
      </c>
      <c r="AS294" s="50" t="s">
        <v>116</v>
      </c>
      <c r="AT294" s="42" t="s">
        <v>117</v>
      </c>
      <c r="AU294" s="43" t="s">
        <v>118</v>
      </c>
      <c r="AV294" s="50" t="s">
        <v>116</v>
      </c>
      <c r="AW294" s="42" t="s">
        <v>117</v>
      </c>
      <c r="AX294" s="43" t="s">
        <v>118</v>
      </c>
      <c r="AY294" s="50" t="s">
        <v>116</v>
      </c>
      <c r="AZ294" s="42" t="s">
        <v>117</v>
      </c>
      <c r="BA294" s="43" t="s">
        <v>118</v>
      </c>
      <c r="BB294" s="50" t="s">
        <v>116</v>
      </c>
      <c r="BC294" s="42" t="s">
        <v>117</v>
      </c>
      <c r="BD294" s="43" t="s">
        <v>118</v>
      </c>
      <c r="BE294" s="50" t="s">
        <v>116</v>
      </c>
      <c r="BF294" s="42" t="s">
        <v>117</v>
      </c>
      <c r="BG294" s="43" t="s">
        <v>118</v>
      </c>
      <c r="BH294" s="50" t="s">
        <v>116</v>
      </c>
      <c r="BI294" s="42" t="s">
        <v>117</v>
      </c>
      <c r="BJ294" s="43" t="s">
        <v>118</v>
      </c>
      <c r="BK294" s="50" t="s">
        <v>116</v>
      </c>
      <c r="BL294" s="42" t="s">
        <v>117</v>
      </c>
      <c r="BM294" s="43" t="s">
        <v>118</v>
      </c>
      <c r="BN294" s="50" t="s">
        <v>116</v>
      </c>
      <c r="BO294" s="42" t="s">
        <v>117</v>
      </c>
      <c r="BP294" s="43" t="s">
        <v>118</v>
      </c>
      <c r="BQ294" s="50" t="s">
        <v>116</v>
      </c>
      <c r="BR294" s="42" t="s">
        <v>117</v>
      </c>
      <c r="BS294" s="43" t="s">
        <v>118</v>
      </c>
      <c r="BT294" s="50" t="s">
        <v>116</v>
      </c>
      <c r="BU294" s="42" t="s">
        <v>117</v>
      </c>
      <c r="BV294" s="43" t="s">
        <v>118</v>
      </c>
      <c r="BW294" s="50" t="s">
        <v>116</v>
      </c>
      <c r="BX294" s="42" t="s">
        <v>117</v>
      </c>
      <c r="BY294" s="43" t="s">
        <v>118</v>
      </c>
      <c r="BZ294" s="50" t="s">
        <v>116</v>
      </c>
      <c r="CA294" s="42" t="s">
        <v>117</v>
      </c>
      <c r="CB294" s="43" t="s">
        <v>118</v>
      </c>
      <c r="CC294" s="50" t="s">
        <v>116</v>
      </c>
      <c r="CD294" s="42" t="s">
        <v>117</v>
      </c>
      <c r="CE294" s="43" t="s">
        <v>118</v>
      </c>
      <c r="CF294" s="50" t="s">
        <v>116</v>
      </c>
      <c r="CG294" s="42" t="s">
        <v>117</v>
      </c>
      <c r="CH294" s="43" t="s">
        <v>118</v>
      </c>
      <c r="CI294" s="50" t="s">
        <v>116</v>
      </c>
      <c r="CJ294" s="42" t="s">
        <v>117</v>
      </c>
      <c r="CK294" s="43" t="s">
        <v>118</v>
      </c>
      <c r="CL294" s="50" t="s">
        <v>116</v>
      </c>
      <c r="CM294" s="42" t="s">
        <v>117</v>
      </c>
      <c r="CN294" s="43" t="s">
        <v>118</v>
      </c>
      <c r="CO294" s="50" t="s">
        <v>116</v>
      </c>
      <c r="CP294" s="42" t="s">
        <v>117</v>
      </c>
      <c r="CQ294" s="43" t="s">
        <v>118</v>
      </c>
      <c r="CR294" s="50" t="s">
        <v>116</v>
      </c>
      <c r="CS294" s="42" t="s">
        <v>117</v>
      </c>
      <c r="CT294" s="43" t="s">
        <v>118</v>
      </c>
      <c r="CU294" s="50" t="s">
        <v>116</v>
      </c>
      <c r="CV294" s="42" t="s">
        <v>117</v>
      </c>
      <c r="CW294" s="43" t="s">
        <v>118</v>
      </c>
      <c r="CX294" s="50" t="s">
        <v>116</v>
      </c>
      <c r="CY294" s="42" t="s">
        <v>117</v>
      </c>
      <c r="CZ294" s="43" t="s">
        <v>118</v>
      </c>
      <c r="DA294" s="50" t="s">
        <v>116</v>
      </c>
      <c r="DB294" s="42" t="s">
        <v>117</v>
      </c>
      <c r="DC294" s="43" t="s">
        <v>118</v>
      </c>
      <c r="DD294" s="50" t="s">
        <v>116</v>
      </c>
      <c r="DE294" s="42" t="s">
        <v>117</v>
      </c>
      <c r="DF294" s="43" t="s">
        <v>118</v>
      </c>
      <c r="DG294" s="50" t="s">
        <v>116</v>
      </c>
      <c r="DH294" s="42" t="s">
        <v>117</v>
      </c>
      <c r="DI294" s="43" t="s">
        <v>118</v>
      </c>
      <c r="DJ294" s="50" t="s">
        <v>116</v>
      </c>
      <c r="DK294" s="42" t="s">
        <v>117</v>
      </c>
      <c r="DL294" s="43" t="s">
        <v>118</v>
      </c>
      <c r="DM294" s="50" t="s">
        <v>116</v>
      </c>
      <c r="DN294" s="42" t="s">
        <v>117</v>
      </c>
      <c r="DO294" s="43" t="s">
        <v>118</v>
      </c>
      <c r="DP294" s="50" t="s">
        <v>116</v>
      </c>
      <c r="DQ294" s="42" t="s">
        <v>117</v>
      </c>
      <c r="DR294" s="43" t="s">
        <v>118</v>
      </c>
      <c r="DS294" s="50" t="s">
        <v>116</v>
      </c>
      <c r="DT294" s="42" t="s">
        <v>117</v>
      </c>
      <c r="DU294" s="43" t="s">
        <v>118</v>
      </c>
      <c r="DV294" s="50" t="s">
        <v>116</v>
      </c>
      <c r="DW294" s="42" t="s">
        <v>117</v>
      </c>
      <c r="DX294" s="43" t="s">
        <v>118</v>
      </c>
      <c r="DY294" s="50" t="s">
        <v>116</v>
      </c>
      <c r="DZ294" s="42" t="s">
        <v>117</v>
      </c>
      <c r="EA294" s="43" t="s">
        <v>118</v>
      </c>
      <c r="EB294" s="50" t="s">
        <v>116</v>
      </c>
      <c r="EC294" s="42" t="s">
        <v>117</v>
      </c>
      <c r="ED294" s="43" t="s">
        <v>118</v>
      </c>
      <c r="EE294" s="50" t="s">
        <v>116</v>
      </c>
      <c r="EF294" s="42" t="s">
        <v>117</v>
      </c>
      <c r="EG294" s="43" t="s">
        <v>118</v>
      </c>
      <c r="EH294" s="50" t="s">
        <v>116</v>
      </c>
      <c r="EI294" s="42" t="s">
        <v>117</v>
      </c>
      <c r="EJ294" s="43" t="s">
        <v>118</v>
      </c>
      <c r="EK294" s="50" t="s">
        <v>116</v>
      </c>
      <c r="EL294" s="42" t="s">
        <v>117</v>
      </c>
      <c r="EM294" s="43" t="s">
        <v>118</v>
      </c>
      <c r="EN294" s="50" t="s">
        <v>116</v>
      </c>
      <c r="EO294" s="42" t="s">
        <v>117</v>
      </c>
      <c r="EP294" s="51" t="s">
        <v>118</v>
      </c>
      <c r="EQ294" s="2"/>
    </row>
    <row r="295" spans="1:147" ht="15.75" thickTop="1" x14ac:dyDescent="0.25">
      <c r="A295" s="8">
        <v>1</v>
      </c>
      <c r="B295" s="9" t="s">
        <v>55</v>
      </c>
      <c r="C295" s="14">
        <v>59409.22363</v>
      </c>
      <c r="D295" s="15">
        <v>162620.02116999999</v>
      </c>
      <c r="E295" s="44">
        <v>0</v>
      </c>
      <c r="F295" s="47">
        <v>34080.988749999997</v>
      </c>
      <c r="G295" s="15">
        <v>75162.388290000003</v>
      </c>
      <c r="H295" s="44">
        <v>0</v>
      </c>
      <c r="I295" s="47"/>
      <c r="J295" s="15"/>
      <c r="K295" s="44"/>
      <c r="L295" s="47"/>
      <c r="M295" s="15"/>
      <c r="N295" s="44"/>
      <c r="O295" s="47">
        <v>11004.698179999999</v>
      </c>
      <c r="P295" s="15">
        <v>7087.7538599999998</v>
      </c>
      <c r="Q295" s="44">
        <v>0</v>
      </c>
      <c r="R295" s="47"/>
      <c r="S295" s="15"/>
      <c r="T295" s="44"/>
      <c r="U295" s="47"/>
      <c r="V295" s="15"/>
      <c r="W295" s="44"/>
      <c r="X295" s="47">
        <v>1158.4636399999999</v>
      </c>
      <c r="Y295" s="15">
        <v>10858.390100000001</v>
      </c>
      <c r="Z295" s="44">
        <v>0</v>
      </c>
      <c r="AA295" s="47"/>
      <c r="AB295" s="15"/>
      <c r="AC295" s="44"/>
      <c r="AD295" s="47"/>
      <c r="AE295" s="15"/>
      <c r="AF295" s="44"/>
      <c r="AG295" s="47">
        <v>4876.4992300000004</v>
      </c>
      <c r="AH295" s="15">
        <v>49128.348870000002</v>
      </c>
      <c r="AI295" s="44">
        <v>0</v>
      </c>
      <c r="AJ295" s="47"/>
      <c r="AK295" s="15"/>
      <c r="AL295" s="44"/>
      <c r="AM295" s="47"/>
      <c r="AN295" s="15"/>
      <c r="AO295" s="44"/>
      <c r="AP295" s="47">
        <v>7647.3070299999999</v>
      </c>
      <c r="AQ295" s="15">
        <v>16562.964759999999</v>
      </c>
      <c r="AR295" s="44">
        <v>0</v>
      </c>
      <c r="AS295" s="47">
        <v>89.430890000000005</v>
      </c>
      <c r="AT295" s="15">
        <v>533</v>
      </c>
      <c r="AU295" s="44">
        <v>0</v>
      </c>
      <c r="AV295" s="47"/>
      <c r="AW295" s="15"/>
      <c r="AX295" s="44"/>
      <c r="AY295" s="47"/>
      <c r="AZ295" s="15"/>
      <c r="BA295" s="44"/>
      <c r="BB295" s="47">
        <v>551.83591000000001</v>
      </c>
      <c r="BC295" s="15">
        <v>3287.1752900000001</v>
      </c>
      <c r="BD295" s="44">
        <v>0</v>
      </c>
      <c r="BE295" s="47"/>
      <c r="BF295" s="15"/>
      <c r="BG295" s="44"/>
      <c r="BH295" s="47"/>
      <c r="BI295" s="15"/>
      <c r="BJ295" s="44"/>
      <c r="BK295" s="47">
        <v>13713.10549</v>
      </c>
      <c r="BL295" s="15">
        <v>52750.759870000002</v>
      </c>
      <c r="BM295" s="44">
        <v>32362.651020000001</v>
      </c>
      <c r="BN295" s="47">
        <v>1387.8642400000001</v>
      </c>
      <c r="BO295" s="15">
        <v>19893.425469999998</v>
      </c>
      <c r="BP295" s="44">
        <v>1055.2227700000001</v>
      </c>
      <c r="BQ295" s="47">
        <v>3783.8135200000002</v>
      </c>
      <c r="BR295" s="15">
        <v>12521.23012</v>
      </c>
      <c r="BS295" s="44">
        <v>3892.7044999999998</v>
      </c>
      <c r="BT295" s="47">
        <v>0</v>
      </c>
      <c r="BU295" s="15">
        <v>656.89368999999999</v>
      </c>
      <c r="BV295" s="44">
        <v>5655.625</v>
      </c>
      <c r="BW295" s="47">
        <v>68.314999999999998</v>
      </c>
      <c r="BX295" s="15">
        <v>370</v>
      </c>
      <c r="BY295" s="44">
        <v>3226.9957199999999</v>
      </c>
      <c r="BZ295" s="47">
        <v>856.63976000000002</v>
      </c>
      <c r="CA295" s="15">
        <v>4537.0192699999998</v>
      </c>
      <c r="CB295" s="44">
        <v>5468.6693999999998</v>
      </c>
      <c r="CC295" s="47">
        <v>516.39594999999997</v>
      </c>
      <c r="CD295" s="15">
        <v>1390.32936</v>
      </c>
      <c r="CE295" s="44">
        <v>0</v>
      </c>
      <c r="CF295" s="47">
        <v>4673.3768300000002</v>
      </c>
      <c r="CG295" s="15">
        <v>9405.4809600000008</v>
      </c>
      <c r="CH295" s="44">
        <v>3406.9955799999998</v>
      </c>
      <c r="CI295" s="47"/>
      <c r="CJ295" s="15"/>
      <c r="CK295" s="44"/>
      <c r="CL295" s="47">
        <v>135.1</v>
      </c>
      <c r="CM295" s="15">
        <v>809.43600000000004</v>
      </c>
      <c r="CN295" s="44">
        <v>0</v>
      </c>
      <c r="CO295" s="47"/>
      <c r="CP295" s="15"/>
      <c r="CQ295" s="44"/>
      <c r="CR295" s="47"/>
      <c r="CS295" s="15"/>
      <c r="CT295" s="44"/>
      <c r="CU295" s="47">
        <v>181.68615</v>
      </c>
      <c r="CV295" s="15">
        <v>0</v>
      </c>
      <c r="CW295" s="44">
        <v>2194.8292700000002</v>
      </c>
      <c r="CX295" s="47"/>
      <c r="CY295" s="15"/>
      <c r="CZ295" s="44"/>
      <c r="DA295" s="47"/>
      <c r="DB295" s="15"/>
      <c r="DC295" s="44"/>
      <c r="DD295" s="47">
        <v>2109.9140400000001</v>
      </c>
      <c r="DE295" s="15">
        <v>3166.9450000000002</v>
      </c>
      <c r="DF295" s="44">
        <v>7461.6087799999996</v>
      </c>
      <c r="DG295" s="47">
        <v>86.286559999999994</v>
      </c>
      <c r="DH295" s="15">
        <v>426.31290999999999</v>
      </c>
      <c r="DI295" s="44">
        <v>1917.6366599999999</v>
      </c>
      <c r="DJ295" s="47">
        <v>86.286559999999994</v>
      </c>
      <c r="DK295" s="15">
        <v>426.31290999999999</v>
      </c>
      <c r="DL295" s="44">
        <v>1917.6366599999999</v>
      </c>
      <c r="DM295" s="47"/>
      <c r="DN295" s="15"/>
      <c r="DO295" s="44"/>
      <c r="DP295" s="47"/>
      <c r="DQ295" s="15"/>
      <c r="DR295" s="44"/>
      <c r="DS295" s="47">
        <v>1018.20438</v>
      </c>
      <c r="DT295" s="15">
        <v>3557.67191</v>
      </c>
      <c r="DU295" s="44">
        <v>0</v>
      </c>
      <c r="DV295" s="47"/>
      <c r="DW295" s="15"/>
      <c r="DX295" s="44"/>
      <c r="DY295" s="47"/>
      <c r="DZ295" s="15"/>
      <c r="EA295" s="44"/>
      <c r="EB295" s="47">
        <v>1018.20438</v>
      </c>
      <c r="EC295" s="15">
        <v>3334.67391</v>
      </c>
      <c r="ED295" s="44">
        <v>0</v>
      </c>
      <c r="EE295" s="47">
        <v>0</v>
      </c>
      <c r="EF295" s="15">
        <v>222.99799999999999</v>
      </c>
      <c r="EG295" s="44">
        <v>0</v>
      </c>
      <c r="EH295" s="47">
        <v>74226.820059999998</v>
      </c>
      <c r="EI295" s="15">
        <v>219354.76586000001</v>
      </c>
      <c r="EJ295" s="44">
        <v>34280.287680000001</v>
      </c>
      <c r="EK295" s="47">
        <v>0</v>
      </c>
      <c r="EL295" s="15">
        <v>0</v>
      </c>
      <c r="EM295" s="44">
        <v>0</v>
      </c>
      <c r="EN295" s="47">
        <v>74226.820059999998</v>
      </c>
      <c r="EO295" s="15">
        <v>219354.76586000001</v>
      </c>
      <c r="EP295" s="16">
        <v>34280.287680000001</v>
      </c>
      <c r="EQ295" s="2"/>
    </row>
    <row r="296" spans="1:147" x14ac:dyDescent="0.25">
      <c r="A296" s="5">
        <v>2</v>
      </c>
      <c r="B296" s="7" t="s">
        <v>56</v>
      </c>
      <c r="C296" s="17">
        <v>6569.4294799999998</v>
      </c>
      <c r="D296" s="18">
        <v>137413.27737340401</v>
      </c>
      <c r="E296" s="45">
        <v>9128.6573800000006</v>
      </c>
      <c r="F296" s="48">
        <v>2282.2339200000001</v>
      </c>
      <c r="G296" s="18">
        <v>7204.7644799999998</v>
      </c>
      <c r="H296" s="45">
        <v>0</v>
      </c>
      <c r="I296" s="48">
        <v>0</v>
      </c>
      <c r="J296" s="18">
        <v>0</v>
      </c>
      <c r="K296" s="45">
        <v>0</v>
      </c>
      <c r="L296" s="48">
        <v>0</v>
      </c>
      <c r="M296" s="18">
        <v>0</v>
      </c>
      <c r="N296" s="45">
        <v>0</v>
      </c>
      <c r="O296" s="48">
        <v>2117.7436299999999</v>
      </c>
      <c r="P296" s="18">
        <v>53726.089507204</v>
      </c>
      <c r="Q296" s="45">
        <v>4753.2205000000004</v>
      </c>
      <c r="R296" s="48">
        <v>0</v>
      </c>
      <c r="S296" s="18">
        <v>0</v>
      </c>
      <c r="T296" s="45">
        <v>0</v>
      </c>
      <c r="U296" s="48">
        <v>0</v>
      </c>
      <c r="V296" s="18">
        <v>0</v>
      </c>
      <c r="W296" s="45">
        <v>0</v>
      </c>
      <c r="X296" s="48">
        <v>174</v>
      </c>
      <c r="Y296" s="18">
        <v>51744.0004462</v>
      </c>
      <c r="Z296" s="45">
        <v>0</v>
      </c>
      <c r="AA296" s="48">
        <v>0</v>
      </c>
      <c r="AB296" s="18">
        <v>0</v>
      </c>
      <c r="AC296" s="45">
        <v>0</v>
      </c>
      <c r="AD296" s="48">
        <v>0</v>
      </c>
      <c r="AE296" s="18">
        <v>0</v>
      </c>
      <c r="AF296" s="45">
        <v>0</v>
      </c>
      <c r="AG296" s="48">
        <v>100</v>
      </c>
      <c r="AH296" s="18">
        <v>10946.5555</v>
      </c>
      <c r="AI296" s="45">
        <v>4375.4368800000002</v>
      </c>
      <c r="AJ296" s="48">
        <v>0</v>
      </c>
      <c r="AK296" s="18">
        <v>0</v>
      </c>
      <c r="AL296" s="45">
        <v>0</v>
      </c>
      <c r="AM296" s="48">
        <v>0</v>
      </c>
      <c r="AN296" s="18">
        <v>0</v>
      </c>
      <c r="AO296" s="45">
        <v>0</v>
      </c>
      <c r="AP296" s="48">
        <v>1840.9803899999999</v>
      </c>
      <c r="AQ296" s="18">
        <v>13791.86744</v>
      </c>
      <c r="AR296" s="45">
        <v>0</v>
      </c>
      <c r="AS296" s="48">
        <v>0</v>
      </c>
      <c r="AT296" s="18">
        <v>0</v>
      </c>
      <c r="AU296" s="45">
        <v>0</v>
      </c>
      <c r="AV296" s="48">
        <v>0</v>
      </c>
      <c r="AW296" s="18">
        <v>0</v>
      </c>
      <c r="AX296" s="45">
        <v>0</v>
      </c>
      <c r="AY296" s="48">
        <v>0</v>
      </c>
      <c r="AZ296" s="18">
        <v>0</v>
      </c>
      <c r="BA296" s="45">
        <v>0</v>
      </c>
      <c r="BB296" s="48">
        <v>54.471539999999997</v>
      </c>
      <c r="BC296" s="18">
        <v>0</v>
      </c>
      <c r="BD296" s="45">
        <v>0</v>
      </c>
      <c r="BE296" s="48">
        <v>0</v>
      </c>
      <c r="BF296" s="18">
        <v>0</v>
      </c>
      <c r="BG296" s="45">
        <v>0</v>
      </c>
      <c r="BH296" s="48">
        <v>0</v>
      </c>
      <c r="BI296" s="18">
        <v>0</v>
      </c>
      <c r="BJ296" s="45">
        <v>0</v>
      </c>
      <c r="BK296" s="48">
        <v>72567.085640000107</v>
      </c>
      <c r="BL296" s="18">
        <v>1370598.09778266</v>
      </c>
      <c r="BM296" s="45">
        <v>261672.06120818201</v>
      </c>
      <c r="BN296" s="48">
        <v>1611.4460200000001</v>
      </c>
      <c r="BO296" s="18">
        <v>95698.914290000001</v>
      </c>
      <c r="BP296" s="45">
        <v>5897.0913700000001</v>
      </c>
      <c r="BQ296" s="48">
        <v>44397.967700000001</v>
      </c>
      <c r="BR296" s="18">
        <v>1213491.8705126599</v>
      </c>
      <c r="BS296" s="45">
        <v>186548.923528182</v>
      </c>
      <c r="BT296" s="48">
        <v>0</v>
      </c>
      <c r="BU296" s="18">
        <v>0</v>
      </c>
      <c r="BV296" s="45">
        <v>0</v>
      </c>
      <c r="BW296" s="48">
        <v>0</v>
      </c>
      <c r="BX296" s="18">
        <v>0</v>
      </c>
      <c r="BY296" s="45">
        <v>3935.1916000000001</v>
      </c>
      <c r="BZ296" s="48">
        <v>0</v>
      </c>
      <c r="CA296" s="18">
        <v>2263.8633300000001</v>
      </c>
      <c r="CB296" s="45">
        <v>0</v>
      </c>
      <c r="CC296" s="48">
        <v>62.097969999999997</v>
      </c>
      <c r="CD296" s="18">
        <v>1736.1</v>
      </c>
      <c r="CE296" s="45">
        <v>0</v>
      </c>
      <c r="CF296" s="48">
        <v>24483.587660000001</v>
      </c>
      <c r="CG296" s="18">
        <v>31515.078860000001</v>
      </c>
      <c r="CH296" s="45">
        <v>17058.349610000001</v>
      </c>
      <c r="CI296" s="48">
        <v>0</v>
      </c>
      <c r="CJ296" s="18">
        <v>0</v>
      </c>
      <c r="CK296" s="45">
        <v>0</v>
      </c>
      <c r="CL296" s="48">
        <v>94.5</v>
      </c>
      <c r="CM296" s="18">
        <v>711.56714999999997</v>
      </c>
      <c r="CN296" s="45">
        <v>0</v>
      </c>
      <c r="CO296" s="48">
        <v>131.07185000000001</v>
      </c>
      <c r="CP296" s="18">
        <v>600.95973000000004</v>
      </c>
      <c r="CQ296" s="45">
        <v>0</v>
      </c>
      <c r="CR296" s="48">
        <v>0</v>
      </c>
      <c r="CS296" s="18">
        <v>0</v>
      </c>
      <c r="CT296" s="45">
        <v>0</v>
      </c>
      <c r="CU296" s="48">
        <v>1244.81871</v>
      </c>
      <c r="CV296" s="18">
        <v>3550.6455799999999</v>
      </c>
      <c r="CW296" s="45">
        <v>2740</v>
      </c>
      <c r="CX296" s="48">
        <v>0</v>
      </c>
      <c r="CY296" s="18">
        <v>0</v>
      </c>
      <c r="CZ296" s="45">
        <v>0</v>
      </c>
      <c r="DA296" s="48">
        <v>0</v>
      </c>
      <c r="DB296" s="18">
        <v>0</v>
      </c>
      <c r="DC296" s="45">
        <v>0</v>
      </c>
      <c r="DD296" s="48">
        <v>541.59573</v>
      </c>
      <c r="DE296" s="18">
        <v>21029.098330000001</v>
      </c>
      <c r="DF296" s="45">
        <v>45492.505100000002</v>
      </c>
      <c r="DG296" s="48">
        <v>11470.94707434</v>
      </c>
      <c r="DH296" s="18">
        <v>9411.6414736799998</v>
      </c>
      <c r="DI296" s="45">
        <v>3384.53559</v>
      </c>
      <c r="DJ296" s="48">
        <v>307.60845999999998</v>
      </c>
      <c r="DK296" s="18">
        <v>139.78800000000001</v>
      </c>
      <c r="DL296" s="45">
        <v>1602.53559</v>
      </c>
      <c r="DM296" s="48">
        <v>11127.057844340001</v>
      </c>
      <c r="DN296" s="18">
        <v>9271.8534736799993</v>
      </c>
      <c r="DO296" s="45">
        <v>1782</v>
      </c>
      <c r="DP296" s="48">
        <v>36.280769999999997</v>
      </c>
      <c r="DQ296" s="18">
        <v>0</v>
      </c>
      <c r="DR296" s="45">
        <v>0</v>
      </c>
      <c r="DS296" s="48">
        <v>0</v>
      </c>
      <c r="DT296" s="18">
        <v>91.869919999999993</v>
      </c>
      <c r="DU296" s="45">
        <v>0</v>
      </c>
      <c r="DV296" s="48"/>
      <c r="DW296" s="18"/>
      <c r="DX296" s="45"/>
      <c r="DY296" s="48">
        <v>0</v>
      </c>
      <c r="DZ296" s="18">
        <v>0</v>
      </c>
      <c r="EA296" s="45">
        <v>0</v>
      </c>
      <c r="EB296" s="48">
        <v>0</v>
      </c>
      <c r="EC296" s="18">
        <v>91.869919999999993</v>
      </c>
      <c r="ED296" s="45">
        <v>0</v>
      </c>
      <c r="EE296" s="48">
        <v>0</v>
      </c>
      <c r="EF296" s="18">
        <v>0</v>
      </c>
      <c r="EG296" s="45">
        <v>0</v>
      </c>
      <c r="EH296" s="48">
        <v>90607.4621943401</v>
      </c>
      <c r="EI296" s="18">
        <v>1517514.8865497501</v>
      </c>
      <c r="EJ296" s="45">
        <v>274185.25417818199</v>
      </c>
      <c r="EK296" s="48">
        <v>0</v>
      </c>
      <c r="EL296" s="18">
        <v>0</v>
      </c>
      <c r="EM296" s="45">
        <v>0</v>
      </c>
      <c r="EN296" s="48">
        <v>90607.4621943401</v>
      </c>
      <c r="EO296" s="18">
        <v>1517514.8865497501</v>
      </c>
      <c r="EP296" s="19">
        <v>274185.25417818199</v>
      </c>
      <c r="EQ296" s="2"/>
    </row>
    <row r="297" spans="1:147" x14ac:dyDescent="0.25">
      <c r="A297" s="5">
        <v>3</v>
      </c>
      <c r="B297" s="7" t="s">
        <v>176</v>
      </c>
      <c r="C297" s="17">
        <v>0</v>
      </c>
      <c r="D297" s="18">
        <v>0</v>
      </c>
      <c r="E297" s="45">
        <v>0</v>
      </c>
      <c r="F297" s="48"/>
      <c r="G297" s="18"/>
      <c r="H297" s="45"/>
      <c r="I297" s="48"/>
      <c r="J297" s="18"/>
      <c r="K297" s="45"/>
      <c r="L297" s="48"/>
      <c r="M297" s="18"/>
      <c r="N297" s="45"/>
      <c r="O297" s="48"/>
      <c r="P297" s="18"/>
      <c r="Q297" s="45"/>
      <c r="R297" s="48"/>
      <c r="S297" s="18"/>
      <c r="T297" s="45"/>
      <c r="U297" s="48"/>
      <c r="V297" s="18"/>
      <c r="W297" s="45"/>
      <c r="X297" s="48"/>
      <c r="Y297" s="18"/>
      <c r="Z297" s="45"/>
      <c r="AA297" s="48"/>
      <c r="AB297" s="18"/>
      <c r="AC297" s="45"/>
      <c r="AD297" s="48"/>
      <c r="AE297" s="18"/>
      <c r="AF297" s="45"/>
      <c r="AG297" s="48"/>
      <c r="AH297" s="18"/>
      <c r="AI297" s="45"/>
      <c r="AJ297" s="48"/>
      <c r="AK297" s="18"/>
      <c r="AL297" s="45"/>
      <c r="AM297" s="48"/>
      <c r="AN297" s="18"/>
      <c r="AO297" s="45"/>
      <c r="AP297" s="48"/>
      <c r="AQ297" s="18"/>
      <c r="AR297" s="45"/>
      <c r="AS297" s="48"/>
      <c r="AT297" s="18"/>
      <c r="AU297" s="45"/>
      <c r="AV297" s="48"/>
      <c r="AW297" s="18"/>
      <c r="AX297" s="45"/>
      <c r="AY297" s="48"/>
      <c r="AZ297" s="18"/>
      <c r="BA297" s="45"/>
      <c r="BB297" s="48"/>
      <c r="BC297" s="18"/>
      <c r="BD297" s="45"/>
      <c r="BE297" s="48"/>
      <c r="BF297" s="18"/>
      <c r="BG297" s="45"/>
      <c r="BH297" s="48"/>
      <c r="BI297" s="18"/>
      <c r="BJ297" s="45"/>
      <c r="BK297" s="48">
        <v>0</v>
      </c>
      <c r="BL297" s="18">
        <v>2054.3574199999998</v>
      </c>
      <c r="BM297" s="45">
        <v>0</v>
      </c>
      <c r="BN297" s="48"/>
      <c r="BO297" s="18">
        <v>1598.0784200000001</v>
      </c>
      <c r="BP297" s="45"/>
      <c r="BQ297" s="48"/>
      <c r="BR297" s="18">
        <v>127.5</v>
      </c>
      <c r="BS297" s="45"/>
      <c r="BT297" s="48"/>
      <c r="BU297" s="18"/>
      <c r="BV297" s="45"/>
      <c r="BW297" s="48"/>
      <c r="BX297" s="18"/>
      <c r="BY297" s="45"/>
      <c r="BZ297" s="48"/>
      <c r="CA297" s="18"/>
      <c r="CB297" s="45"/>
      <c r="CC297" s="48"/>
      <c r="CD297" s="18"/>
      <c r="CE297" s="45"/>
      <c r="CF297" s="48"/>
      <c r="CG297" s="18"/>
      <c r="CH297" s="45"/>
      <c r="CI297" s="48"/>
      <c r="CJ297" s="18"/>
      <c r="CK297" s="45"/>
      <c r="CL297" s="48"/>
      <c r="CM297" s="18"/>
      <c r="CN297" s="45"/>
      <c r="CO297" s="48"/>
      <c r="CP297" s="18"/>
      <c r="CQ297" s="45"/>
      <c r="CR297" s="48"/>
      <c r="CS297" s="18"/>
      <c r="CT297" s="45"/>
      <c r="CU297" s="48"/>
      <c r="CV297" s="18">
        <v>328.779</v>
      </c>
      <c r="CW297" s="45"/>
      <c r="CX297" s="48"/>
      <c r="CY297" s="18"/>
      <c r="CZ297" s="45"/>
      <c r="DA297" s="48"/>
      <c r="DB297" s="18"/>
      <c r="DC297" s="45"/>
      <c r="DD297" s="48"/>
      <c r="DE297" s="18"/>
      <c r="DF297" s="45"/>
      <c r="DG297" s="48">
        <v>0</v>
      </c>
      <c r="DH297" s="18">
        <v>0</v>
      </c>
      <c r="DI297" s="45">
        <v>0</v>
      </c>
      <c r="DJ297" s="48"/>
      <c r="DK297" s="18"/>
      <c r="DL297" s="45"/>
      <c r="DM297" s="48"/>
      <c r="DN297" s="18"/>
      <c r="DO297" s="45"/>
      <c r="DP297" s="48"/>
      <c r="DQ297" s="18"/>
      <c r="DR297" s="45"/>
      <c r="DS297" s="48">
        <v>0</v>
      </c>
      <c r="DT297" s="18">
        <v>0</v>
      </c>
      <c r="DU297" s="45">
        <v>0</v>
      </c>
      <c r="DV297" s="48"/>
      <c r="DW297" s="18"/>
      <c r="DX297" s="45"/>
      <c r="DY297" s="48"/>
      <c r="DZ297" s="18"/>
      <c r="EA297" s="45"/>
      <c r="EB297" s="48"/>
      <c r="EC297" s="18"/>
      <c r="ED297" s="45"/>
      <c r="EE297" s="48"/>
      <c r="EF297" s="18"/>
      <c r="EG297" s="45"/>
      <c r="EH297" s="48">
        <v>0</v>
      </c>
      <c r="EI297" s="18">
        <v>2054.3574199999998</v>
      </c>
      <c r="EJ297" s="45">
        <v>0</v>
      </c>
      <c r="EK297" s="48">
        <v>0</v>
      </c>
      <c r="EL297" s="18">
        <v>0</v>
      </c>
      <c r="EM297" s="45">
        <v>0</v>
      </c>
      <c r="EN297" s="48">
        <v>0</v>
      </c>
      <c r="EO297" s="18">
        <v>2054.3574199999998</v>
      </c>
      <c r="EP297" s="19">
        <v>0</v>
      </c>
      <c r="EQ297" s="2"/>
    </row>
    <row r="298" spans="1:147" x14ac:dyDescent="0.25">
      <c r="A298" s="5">
        <v>4</v>
      </c>
      <c r="B298" s="7" t="s">
        <v>57</v>
      </c>
      <c r="C298" s="17">
        <v>2057.4699999999998</v>
      </c>
      <c r="D298" s="18">
        <v>2047.35</v>
      </c>
      <c r="E298" s="45">
        <v>0</v>
      </c>
      <c r="F298" s="48">
        <v>977.26</v>
      </c>
      <c r="G298" s="18">
        <v>224.15</v>
      </c>
      <c r="H298" s="45"/>
      <c r="I298" s="48"/>
      <c r="J298" s="18"/>
      <c r="K298" s="45"/>
      <c r="L298" s="48">
        <v>196.68</v>
      </c>
      <c r="M298" s="18">
        <v>123.34</v>
      </c>
      <c r="N298" s="45"/>
      <c r="O298" s="48"/>
      <c r="P298" s="18"/>
      <c r="Q298" s="45"/>
      <c r="R298" s="48"/>
      <c r="S298" s="18"/>
      <c r="T298" s="45"/>
      <c r="U298" s="48"/>
      <c r="V298" s="18"/>
      <c r="W298" s="45"/>
      <c r="X298" s="48"/>
      <c r="Y298" s="18"/>
      <c r="Z298" s="45"/>
      <c r="AA298" s="48"/>
      <c r="AB298" s="18"/>
      <c r="AC298" s="45"/>
      <c r="AD298" s="48"/>
      <c r="AE298" s="18"/>
      <c r="AF298" s="45"/>
      <c r="AG298" s="48">
        <v>135</v>
      </c>
      <c r="AH298" s="18">
        <v>1045.81</v>
      </c>
      <c r="AI298" s="45"/>
      <c r="AJ298" s="48"/>
      <c r="AK298" s="18"/>
      <c r="AL298" s="45"/>
      <c r="AM298" s="48"/>
      <c r="AN298" s="18"/>
      <c r="AO298" s="45"/>
      <c r="AP298" s="48">
        <v>863.21</v>
      </c>
      <c r="AQ298" s="18">
        <v>777.39</v>
      </c>
      <c r="AR298" s="45"/>
      <c r="AS298" s="48"/>
      <c r="AT298" s="18"/>
      <c r="AU298" s="45"/>
      <c r="AV298" s="48"/>
      <c r="AW298" s="18"/>
      <c r="AX298" s="45"/>
      <c r="AY298" s="48"/>
      <c r="AZ298" s="18"/>
      <c r="BA298" s="45"/>
      <c r="BB298" s="48">
        <v>82</v>
      </c>
      <c r="BC298" s="18"/>
      <c r="BD298" s="45"/>
      <c r="BE298" s="48"/>
      <c r="BF298" s="18"/>
      <c r="BG298" s="45"/>
      <c r="BH298" s="48"/>
      <c r="BI298" s="18"/>
      <c r="BJ298" s="45"/>
      <c r="BK298" s="48">
        <v>179.69</v>
      </c>
      <c r="BL298" s="18">
        <v>1827.34</v>
      </c>
      <c r="BM298" s="45">
        <v>0</v>
      </c>
      <c r="BN298" s="48"/>
      <c r="BO298" s="18"/>
      <c r="BP298" s="45"/>
      <c r="BQ298" s="48"/>
      <c r="BR298" s="18">
        <v>1682.34</v>
      </c>
      <c r="BS298" s="45"/>
      <c r="BT298" s="48"/>
      <c r="BU298" s="18"/>
      <c r="BV298" s="45"/>
      <c r="BW298" s="48"/>
      <c r="BX298" s="18"/>
      <c r="BY298" s="45"/>
      <c r="BZ298" s="48"/>
      <c r="CA298" s="18"/>
      <c r="CB298" s="45"/>
      <c r="CC298" s="48"/>
      <c r="CD298" s="18"/>
      <c r="CE298" s="45"/>
      <c r="CF298" s="48"/>
      <c r="CG298" s="18">
        <v>145</v>
      </c>
      <c r="CH298" s="45"/>
      <c r="CI298" s="48"/>
      <c r="CJ298" s="18"/>
      <c r="CK298" s="45"/>
      <c r="CL298" s="48">
        <v>29.52</v>
      </c>
      <c r="CM298" s="18"/>
      <c r="CN298" s="45"/>
      <c r="CO298" s="48"/>
      <c r="CP298" s="18"/>
      <c r="CQ298" s="45"/>
      <c r="CR298" s="48"/>
      <c r="CS298" s="18"/>
      <c r="CT298" s="45"/>
      <c r="CU298" s="48">
        <v>150.16999999999999</v>
      </c>
      <c r="CV298" s="18"/>
      <c r="CW298" s="45"/>
      <c r="CX298" s="48"/>
      <c r="CY298" s="18"/>
      <c r="CZ298" s="45"/>
      <c r="DA298" s="48"/>
      <c r="DB298" s="18"/>
      <c r="DC298" s="45"/>
      <c r="DD298" s="48"/>
      <c r="DE298" s="18"/>
      <c r="DF298" s="45"/>
      <c r="DG298" s="48">
        <v>0</v>
      </c>
      <c r="DH298" s="18">
        <v>0</v>
      </c>
      <c r="DI298" s="45">
        <v>0</v>
      </c>
      <c r="DJ298" s="48"/>
      <c r="DK298" s="18"/>
      <c r="DL298" s="45"/>
      <c r="DM298" s="48"/>
      <c r="DN298" s="18"/>
      <c r="DO298" s="45"/>
      <c r="DP298" s="48"/>
      <c r="DQ298" s="18"/>
      <c r="DR298" s="45"/>
      <c r="DS298" s="48">
        <v>0</v>
      </c>
      <c r="DT298" s="18">
        <v>0</v>
      </c>
      <c r="DU298" s="45">
        <v>0</v>
      </c>
      <c r="DV298" s="48"/>
      <c r="DW298" s="18"/>
      <c r="DX298" s="45"/>
      <c r="DY298" s="48"/>
      <c r="DZ298" s="18"/>
      <c r="EA298" s="45"/>
      <c r="EB298" s="48"/>
      <c r="EC298" s="18"/>
      <c r="ED298" s="45"/>
      <c r="EE298" s="48"/>
      <c r="EF298" s="18"/>
      <c r="EG298" s="45"/>
      <c r="EH298" s="48">
        <v>2237.16</v>
      </c>
      <c r="EI298" s="18">
        <v>3874.69</v>
      </c>
      <c r="EJ298" s="45">
        <v>0</v>
      </c>
      <c r="EK298" s="48">
        <v>0</v>
      </c>
      <c r="EL298" s="18">
        <v>0</v>
      </c>
      <c r="EM298" s="45">
        <v>0</v>
      </c>
      <c r="EN298" s="48">
        <v>2237.16</v>
      </c>
      <c r="EO298" s="18">
        <v>3874.69</v>
      </c>
      <c r="EP298" s="19">
        <v>0</v>
      </c>
      <c r="EQ298" s="2"/>
    </row>
    <row r="299" spans="1:147" x14ac:dyDescent="0.25">
      <c r="A299" s="5">
        <v>5</v>
      </c>
      <c r="B299" s="7" t="s">
        <v>58</v>
      </c>
      <c r="C299" s="17">
        <v>0</v>
      </c>
      <c r="D299" s="18">
        <v>0</v>
      </c>
      <c r="E299" s="45">
        <v>0</v>
      </c>
      <c r="F299" s="48"/>
      <c r="G299" s="18"/>
      <c r="H299" s="45"/>
      <c r="I299" s="48"/>
      <c r="J299" s="18"/>
      <c r="K299" s="45"/>
      <c r="L299" s="48"/>
      <c r="M299" s="18"/>
      <c r="N299" s="45"/>
      <c r="O299" s="48"/>
      <c r="P299" s="18"/>
      <c r="Q299" s="45"/>
      <c r="R299" s="48"/>
      <c r="S299" s="18"/>
      <c r="T299" s="45"/>
      <c r="U299" s="48"/>
      <c r="V299" s="18"/>
      <c r="W299" s="45"/>
      <c r="X299" s="48"/>
      <c r="Y299" s="18"/>
      <c r="Z299" s="45"/>
      <c r="AA299" s="48"/>
      <c r="AB299" s="18"/>
      <c r="AC299" s="45"/>
      <c r="AD299" s="48"/>
      <c r="AE299" s="18"/>
      <c r="AF299" s="45"/>
      <c r="AG299" s="48"/>
      <c r="AH299" s="18"/>
      <c r="AI299" s="45"/>
      <c r="AJ299" s="48"/>
      <c r="AK299" s="18"/>
      <c r="AL299" s="45"/>
      <c r="AM299" s="48"/>
      <c r="AN299" s="18"/>
      <c r="AO299" s="45"/>
      <c r="AP299" s="48"/>
      <c r="AQ299" s="18"/>
      <c r="AR299" s="45"/>
      <c r="AS299" s="48"/>
      <c r="AT299" s="18"/>
      <c r="AU299" s="45"/>
      <c r="AV299" s="48"/>
      <c r="AW299" s="18"/>
      <c r="AX299" s="45"/>
      <c r="AY299" s="48"/>
      <c r="AZ299" s="18"/>
      <c r="BA299" s="45"/>
      <c r="BB299" s="48"/>
      <c r="BC299" s="18"/>
      <c r="BD299" s="45"/>
      <c r="BE299" s="48"/>
      <c r="BF299" s="18"/>
      <c r="BG299" s="45"/>
      <c r="BH299" s="48"/>
      <c r="BI299" s="18"/>
      <c r="BJ299" s="45"/>
      <c r="BK299" s="48">
        <v>2064.3444724661299</v>
      </c>
      <c r="BL299" s="18">
        <v>113962.873868376</v>
      </c>
      <c r="BM299" s="45">
        <v>68289.252415062598</v>
      </c>
      <c r="BN299" s="48">
        <v>2064.3444724661299</v>
      </c>
      <c r="BO299" s="18">
        <v>113962.873868376</v>
      </c>
      <c r="BP299" s="45">
        <v>68289.252415062598</v>
      </c>
      <c r="BQ299" s="48"/>
      <c r="BR299" s="18"/>
      <c r="BS299" s="45"/>
      <c r="BT299" s="48"/>
      <c r="BU299" s="18"/>
      <c r="BV299" s="45"/>
      <c r="BW299" s="48"/>
      <c r="BX299" s="18"/>
      <c r="BY299" s="45"/>
      <c r="BZ299" s="48"/>
      <c r="CA299" s="18"/>
      <c r="CB299" s="45"/>
      <c r="CC299" s="48"/>
      <c r="CD299" s="18"/>
      <c r="CE299" s="45"/>
      <c r="CF299" s="48"/>
      <c r="CG299" s="18"/>
      <c r="CH299" s="45"/>
      <c r="CI299" s="48"/>
      <c r="CJ299" s="18"/>
      <c r="CK299" s="45"/>
      <c r="CL299" s="48"/>
      <c r="CM299" s="18"/>
      <c r="CN299" s="45"/>
      <c r="CO299" s="48"/>
      <c r="CP299" s="18"/>
      <c r="CQ299" s="45"/>
      <c r="CR299" s="48"/>
      <c r="CS299" s="18"/>
      <c r="CT299" s="45"/>
      <c r="CU299" s="48"/>
      <c r="CV299" s="18"/>
      <c r="CW299" s="45"/>
      <c r="CX299" s="48"/>
      <c r="CY299" s="18"/>
      <c r="CZ299" s="45"/>
      <c r="DA299" s="48"/>
      <c r="DB299" s="18"/>
      <c r="DC299" s="45"/>
      <c r="DD299" s="48"/>
      <c r="DE299" s="18"/>
      <c r="DF299" s="45"/>
      <c r="DG299" s="48">
        <v>0</v>
      </c>
      <c r="DH299" s="18">
        <v>0</v>
      </c>
      <c r="DI299" s="45">
        <v>0</v>
      </c>
      <c r="DJ299" s="48"/>
      <c r="DK299" s="18"/>
      <c r="DL299" s="45"/>
      <c r="DM299" s="48"/>
      <c r="DN299" s="18"/>
      <c r="DO299" s="45"/>
      <c r="DP299" s="48"/>
      <c r="DQ299" s="18"/>
      <c r="DR299" s="45"/>
      <c r="DS299" s="48">
        <v>0</v>
      </c>
      <c r="DT299" s="18">
        <v>0</v>
      </c>
      <c r="DU299" s="45">
        <v>0</v>
      </c>
      <c r="DV299" s="48"/>
      <c r="DW299" s="18"/>
      <c r="DX299" s="45"/>
      <c r="DY299" s="48"/>
      <c r="DZ299" s="18"/>
      <c r="EA299" s="45"/>
      <c r="EB299" s="48"/>
      <c r="EC299" s="18"/>
      <c r="ED299" s="45"/>
      <c r="EE299" s="48"/>
      <c r="EF299" s="18"/>
      <c r="EG299" s="45"/>
      <c r="EH299" s="48">
        <v>2064.3444724661299</v>
      </c>
      <c r="EI299" s="18">
        <v>113962.873868376</v>
      </c>
      <c r="EJ299" s="45">
        <v>68289.252415062598</v>
      </c>
      <c r="EK299" s="48">
        <v>0</v>
      </c>
      <c r="EL299" s="18">
        <v>0</v>
      </c>
      <c r="EM299" s="45">
        <v>0</v>
      </c>
      <c r="EN299" s="48">
        <v>2064.3444724661299</v>
      </c>
      <c r="EO299" s="18">
        <v>113962.873868376</v>
      </c>
      <c r="EP299" s="19">
        <v>68289.252415062598</v>
      </c>
      <c r="EQ299" s="2"/>
    </row>
    <row r="300" spans="1:147" x14ac:dyDescent="0.25">
      <c r="A300" s="5">
        <v>6</v>
      </c>
      <c r="B300" s="7" t="s">
        <v>59</v>
      </c>
      <c r="C300" s="17">
        <v>280</v>
      </c>
      <c r="D300" s="18">
        <v>15705</v>
      </c>
      <c r="E300" s="45">
        <v>3220</v>
      </c>
      <c r="F300" s="48">
        <v>0</v>
      </c>
      <c r="G300" s="18">
        <v>1000</v>
      </c>
      <c r="H300" s="45">
        <v>0</v>
      </c>
      <c r="I300" s="48"/>
      <c r="J300" s="18"/>
      <c r="K300" s="45"/>
      <c r="L300" s="48"/>
      <c r="M300" s="18"/>
      <c r="N300" s="45"/>
      <c r="O300" s="48"/>
      <c r="P300" s="18"/>
      <c r="Q300" s="45"/>
      <c r="R300" s="48"/>
      <c r="S300" s="18"/>
      <c r="T300" s="45"/>
      <c r="U300" s="48"/>
      <c r="V300" s="18"/>
      <c r="W300" s="45"/>
      <c r="X300" s="48"/>
      <c r="Y300" s="18"/>
      <c r="Z300" s="45"/>
      <c r="AA300" s="48"/>
      <c r="AB300" s="18"/>
      <c r="AC300" s="45"/>
      <c r="AD300" s="48"/>
      <c r="AE300" s="18"/>
      <c r="AF300" s="45"/>
      <c r="AG300" s="48">
        <v>80</v>
      </c>
      <c r="AH300" s="18">
        <v>3497</v>
      </c>
      <c r="AI300" s="45">
        <v>0</v>
      </c>
      <c r="AJ300" s="48"/>
      <c r="AK300" s="18"/>
      <c r="AL300" s="45"/>
      <c r="AM300" s="48"/>
      <c r="AN300" s="18"/>
      <c r="AO300" s="45"/>
      <c r="AP300" s="48">
        <v>200</v>
      </c>
      <c r="AQ300" s="18">
        <v>11208</v>
      </c>
      <c r="AR300" s="45">
        <v>3220</v>
      </c>
      <c r="AS300" s="48"/>
      <c r="AT300" s="18"/>
      <c r="AU300" s="45"/>
      <c r="AV300" s="48"/>
      <c r="AW300" s="18"/>
      <c r="AX300" s="45"/>
      <c r="AY300" s="48"/>
      <c r="AZ300" s="18"/>
      <c r="BA300" s="45"/>
      <c r="BB300" s="48"/>
      <c r="BC300" s="18"/>
      <c r="BD300" s="45"/>
      <c r="BE300" s="48"/>
      <c r="BF300" s="18"/>
      <c r="BG300" s="45"/>
      <c r="BH300" s="48"/>
      <c r="BI300" s="18"/>
      <c r="BJ300" s="45"/>
      <c r="BK300" s="48">
        <v>17503</v>
      </c>
      <c r="BL300" s="18">
        <v>527229</v>
      </c>
      <c r="BM300" s="45">
        <v>322497</v>
      </c>
      <c r="BN300" s="48">
        <v>0</v>
      </c>
      <c r="BO300" s="18">
        <v>9826</v>
      </c>
      <c r="BP300" s="45">
        <v>5609</v>
      </c>
      <c r="BQ300" s="48">
        <v>14935</v>
      </c>
      <c r="BR300" s="18">
        <v>506966</v>
      </c>
      <c r="BS300" s="45">
        <v>282888</v>
      </c>
      <c r="BT300" s="48"/>
      <c r="BU300" s="18"/>
      <c r="BV300" s="45"/>
      <c r="BW300" s="48"/>
      <c r="BX300" s="18"/>
      <c r="BY300" s="45"/>
      <c r="BZ300" s="48"/>
      <c r="CA300" s="18"/>
      <c r="CB300" s="45"/>
      <c r="CC300" s="48"/>
      <c r="CD300" s="18"/>
      <c r="CE300" s="45"/>
      <c r="CF300" s="48">
        <v>1935</v>
      </c>
      <c r="CG300" s="18">
        <v>7837</v>
      </c>
      <c r="CH300" s="45">
        <v>34000</v>
      </c>
      <c r="CI300" s="48"/>
      <c r="CJ300" s="18"/>
      <c r="CK300" s="45"/>
      <c r="CL300" s="48"/>
      <c r="CM300" s="18"/>
      <c r="CN300" s="45"/>
      <c r="CO300" s="48"/>
      <c r="CP300" s="18"/>
      <c r="CQ300" s="45"/>
      <c r="CR300" s="48"/>
      <c r="CS300" s="18"/>
      <c r="CT300" s="45"/>
      <c r="CU300" s="48">
        <v>93</v>
      </c>
      <c r="CV300" s="18">
        <v>1177</v>
      </c>
      <c r="CW300" s="45">
        <v>0</v>
      </c>
      <c r="CX300" s="48"/>
      <c r="CY300" s="18"/>
      <c r="CZ300" s="45"/>
      <c r="DA300" s="48"/>
      <c r="DB300" s="18"/>
      <c r="DC300" s="45"/>
      <c r="DD300" s="48">
        <v>540</v>
      </c>
      <c r="DE300" s="18">
        <v>1423</v>
      </c>
      <c r="DF300" s="45">
        <v>0</v>
      </c>
      <c r="DG300" s="48">
        <v>51</v>
      </c>
      <c r="DH300" s="18">
        <v>3560</v>
      </c>
      <c r="DI300" s="45">
        <v>15752</v>
      </c>
      <c r="DJ300" s="48">
        <v>51</v>
      </c>
      <c r="DK300" s="18">
        <v>1997</v>
      </c>
      <c r="DL300" s="45">
        <v>5007</v>
      </c>
      <c r="DM300" s="48">
        <v>0</v>
      </c>
      <c r="DN300" s="18">
        <v>1563</v>
      </c>
      <c r="DO300" s="45">
        <v>10745</v>
      </c>
      <c r="DP300" s="48"/>
      <c r="DQ300" s="18"/>
      <c r="DR300" s="45"/>
      <c r="DS300" s="48">
        <v>0</v>
      </c>
      <c r="DT300" s="18">
        <v>0</v>
      </c>
      <c r="DU300" s="45">
        <v>0</v>
      </c>
      <c r="DV300" s="48"/>
      <c r="DW300" s="18"/>
      <c r="DX300" s="45"/>
      <c r="DY300" s="48"/>
      <c r="DZ300" s="18"/>
      <c r="EA300" s="45"/>
      <c r="EB300" s="48"/>
      <c r="EC300" s="18"/>
      <c r="ED300" s="45"/>
      <c r="EE300" s="48"/>
      <c r="EF300" s="18"/>
      <c r="EG300" s="45"/>
      <c r="EH300" s="48">
        <v>17834</v>
      </c>
      <c r="EI300" s="18">
        <v>546494</v>
      </c>
      <c r="EJ300" s="45">
        <v>341469</v>
      </c>
      <c r="EK300" s="48">
        <v>0</v>
      </c>
      <c r="EL300" s="18">
        <v>0</v>
      </c>
      <c r="EM300" s="45">
        <v>0</v>
      </c>
      <c r="EN300" s="48">
        <v>17834</v>
      </c>
      <c r="EO300" s="18">
        <v>546494</v>
      </c>
      <c r="EP300" s="19">
        <v>341469</v>
      </c>
      <c r="EQ300" s="2"/>
    </row>
    <row r="301" spans="1:147" x14ac:dyDescent="0.25">
      <c r="A301" s="5">
        <v>7</v>
      </c>
      <c r="B301" s="7" t="s">
        <v>60</v>
      </c>
      <c r="C301" s="17">
        <v>508</v>
      </c>
      <c r="D301" s="18">
        <v>17160</v>
      </c>
      <c r="E301" s="45">
        <v>7108</v>
      </c>
      <c r="F301" s="48">
        <v>0</v>
      </c>
      <c r="G301" s="18">
        <v>143</v>
      </c>
      <c r="H301" s="45">
        <v>0</v>
      </c>
      <c r="I301" s="48"/>
      <c r="J301" s="18"/>
      <c r="K301" s="45"/>
      <c r="L301" s="48"/>
      <c r="M301" s="18"/>
      <c r="N301" s="45"/>
      <c r="O301" s="48"/>
      <c r="P301" s="18"/>
      <c r="Q301" s="45"/>
      <c r="R301" s="48"/>
      <c r="S301" s="18"/>
      <c r="T301" s="45"/>
      <c r="U301" s="48"/>
      <c r="V301" s="18"/>
      <c r="W301" s="45"/>
      <c r="X301" s="48"/>
      <c r="Y301" s="18"/>
      <c r="Z301" s="45"/>
      <c r="AA301" s="48"/>
      <c r="AB301" s="18"/>
      <c r="AC301" s="45"/>
      <c r="AD301" s="48"/>
      <c r="AE301" s="18"/>
      <c r="AF301" s="45"/>
      <c r="AG301" s="48">
        <v>0</v>
      </c>
      <c r="AH301" s="18">
        <v>381</v>
      </c>
      <c r="AI301" s="45">
        <v>0</v>
      </c>
      <c r="AJ301" s="48"/>
      <c r="AK301" s="18"/>
      <c r="AL301" s="45"/>
      <c r="AM301" s="48"/>
      <c r="AN301" s="18"/>
      <c r="AO301" s="45"/>
      <c r="AP301" s="48">
        <v>508</v>
      </c>
      <c r="AQ301" s="18">
        <v>16636</v>
      </c>
      <c r="AR301" s="45">
        <v>7108</v>
      </c>
      <c r="AS301" s="48">
        <v>0</v>
      </c>
      <c r="AT301" s="18">
        <v>0</v>
      </c>
      <c r="AU301" s="45">
        <v>0</v>
      </c>
      <c r="AV301" s="48"/>
      <c r="AW301" s="18"/>
      <c r="AX301" s="45"/>
      <c r="AY301" s="48"/>
      <c r="AZ301" s="18"/>
      <c r="BA301" s="45"/>
      <c r="BB301" s="48"/>
      <c r="BC301" s="18"/>
      <c r="BD301" s="45"/>
      <c r="BE301" s="48"/>
      <c r="BF301" s="18"/>
      <c r="BG301" s="45"/>
      <c r="BH301" s="48"/>
      <c r="BI301" s="18"/>
      <c r="BJ301" s="45"/>
      <c r="BK301" s="48">
        <v>428</v>
      </c>
      <c r="BL301" s="18">
        <v>16953</v>
      </c>
      <c r="BM301" s="45">
        <v>20010</v>
      </c>
      <c r="BN301" s="48">
        <v>0</v>
      </c>
      <c r="BO301" s="18">
        <v>936</v>
      </c>
      <c r="BP301" s="45">
        <v>0</v>
      </c>
      <c r="BQ301" s="48">
        <v>428</v>
      </c>
      <c r="BR301" s="18">
        <v>14152</v>
      </c>
      <c r="BS301" s="45">
        <v>2383</v>
      </c>
      <c r="BT301" s="48">
        <v>0</v>
      </c>
      <c r="BU301" s="18">
        <v>0</v>
      </c>
      <c r="BV301" s="45">
        <v>5554</v>
      </c>
      <c r="BW301" s="48">
        <v>0</v>
      </c>
      <c r="BX301" s="18">
        <v>0</v>
      </c>
      <c r="BY301" s="45">
        <v>0</v>
      </c>
      <c r="BZ301" s="48">
        <v>0</v>
      </c>
      <c r="CA301" s="18">
        <v>513</v>
      </c>
      <c r="CB301" s="45">
        <v>2340</v>
      </c>
      <c r="CC301" s="48">
        <v>0</v>
      </c>
      <c r="CD301" s="18">
        <v>0</v>
      </c>
      <c r="CE301" s="45">
        <v>0</v>
      </c>
      <c r="CF301" s="48">
        <v>0</v>
      </c>
      <c r="CG301" s="18">
        <v>191</v>
      </c>
      <c r="CH301" s="45">
        <v>3733</v>
      </c>
      <c r="CI301" s="48">
        <v>0</v>
      </c>
      <c r="CJ301" s="18">
        <v>0</v>
      </c>
      <c r="CK301" s="45">
        <v>0</v>
      </c>
      <c r="CL301" s="48">
        <v>0</v>
      </c>
      <c r="CM301" s="18">
        <v>0</v>
      </c>
      <c r="CN301" s="45">
        <v>0</v>
      </c>
      <c r="CO301" s="48"/>
      <c r="CP301" s="18"/>
      <c r="CQ301" s="45"/>
      <c r="CR301" s="48"/>
      <c r="CS301" s="18"/>
      <c r="CT301" s="45"/>
      <c r="CU301" s="48"/>
      <c r="CV301" s="18"/>
      <c r="CW301" s="45"/>
      <c r="CX301" s="48"/>
      <c r="CY301" s="18"/>
      <c r="CZ301" s="45"/>
      <c r="DA301" s="48"/>
      <c r="DB301" s="18"/>
      <c r="DC301" s="45"/>
      <c r="DD301" s="48">
        <v>0</v>
      </c>
      <c r="DE301" s="18">
        <v>1161</v>
      </c>
      <c r="DF301" s="45">
        <v>6000</v>
      </c>
      <c r="DG301" s="48">
        <v>0</v>
      </c>
      <c r="DH301" s="18">
        <v>0</v>
      </c>
      <c r="DI301" s="45">
        <v>0</v>
      </c>
      <c r="DJ301" s="48"/>
      <c r="DK301" s="18"/>
      <c r="DL301" s="45"/>
      <c r="DM301" s="48"/>
      <c r="DN301" s="18"/>
      <c r="DO301" s="45"/>
      <c r="DP301" s="48"/>
      <c r="DQ301" s="18"/>
      <c r="DR301" s="45"/>
      <c r="DS301" s="48">
        <v>0</v>
      </c>
      <c r="DT301" s="18">
        <v>0</v>
      </c>
      <c r="DU301" s="45">
        <v>0</v>
      </c>
      <c r="DV301" s="48"/>
      <c r="DW301" s="18"/>
      <c r="DX301" s="45"/>
      <c r="DY301" s="48"/>
      <c r="DZ301" s="18"/>
      <c r="EA301" s="45"/>
      <c r="EB301" s="48"/>
      <c r="EC301" s="18"/>
      <c r="ED301" s="45"/>
      <c r="EE301" s="48"/>
      <c r="EF301" s="18"/>
      <c r="EG301" s="45"/>
      <c r="EH301" s="48">
        <v>936</v>
      </c>
      <c r="EI301" s="18">
        <v>34113</v>
      </c>
      <c r="EJ301" s="45">
        <v>27118</v>
      </c>
      <c r="EK301" s="48">
        <v>0</v>
      </c>
      <c r="EL301" s="18">
        <v>0</v>
      </c>
      <c r="EM301" s="45">
        <v>0</v>
      </c>
      <c r="EN301" s="48">
        <v>936</v>
      </c>
      <c r="EO301" s="18">
        <v>34113</v>
      </c>
      <c r="EP301" s="19">
        <v>27118</v>
      </c>
      <c r="EQ301" s="2"/>
    </row>
    <row r="302" spans="1:147" x14ac:dyDescent="0.25">
      <c r="A302" s="5">
        <v>8</v>
      </c>
      <c r="B302" s="7" t="s">
        <v>61</v>
      </c>
      <c r="C302" s="17">
        <v>29787.958699999999</v>
      </c>
      <c r="D302" s="18">
        <v>209645.79368999999</v>
      </c>
      <c r="E302" s="45">
        <v>5024.7515700000004</v>
      </c>
      <c r="F302" s="48">
        <v>12948.52714</v>
      </c>
      <c r="G302" s="18">
        <v>74315.448810000002</v>
      </c>
      <c r="H302" s="45">
        <v>1567.89157</v>
      </c>
      <c r="I302" s="48"/>
      <c r="J302" s="18"/>
      <c r="K302" s="45"/>
      <c r="L302" s="48"/>
      <c r="M302" s="18"/>
      <c r="N302" s="45"/>
      <c r="O302" s="48">
        <v>4975.5816599999998</v>
      </c>
      <c r="P302" s="18">
        <v>29083.831839999999</v>
      </c>
      <c r="Q302" s="45">
        <v>3456.86</v>
      </c>
      <c r="R302" s="48"/>
      <c r="S302" s="18"/>
      <c r="T302" s="45"/>
      <c r="U302" s="48"/>
      <c r="V302" s="18"/>
      <c r="W302" s="45"/>
      <c r="X302" s="48">
        <v>79</v>
      </c>
      <c r="Y302" s="18">
        <v>4075.5422199999998</v>
      </c>
      <c r="Z302" s="45"/>
      <c r="AA302" s="48"/>
      <c r="AB302" s="18"/>
      <c r="AC302" s="45"/>
      <c r="AD302" s="48"/>
      <c r="AE302" s="18"/>
      <c r="AF302" s="45"/>
      <c r="AG302" s="48">
        <v>4390.40481</v>
      </c>
      <c r="AH302" s="18">
        <v>65992.300210000001</v>
      </c>
      <c r="AI302" s="45"/>
      <c r="AJ302" s="48"/>
      <c r="AK302" s="18"/>
      <c r="AL302" s="45"/>
      <c r="AM302" s="48"/>
      <c r="AN302" s="18"/>
      <c r="AO302" s="45"/>
      <c r="AP302" s="48">
        <v>6861.6003899999996</v>
      </c>
      <c r="AQ302" s="18">
        <v>31864.563989999999</v>
      </c>
      <c r="AR302" s="45"/>
      <c r="AS302" s="48"/>
      <c r="AT302" s="18">
        <v>3839.3684199999998</v>
      </c>
      <c r="AU302" s="45"/>
      <c r="AV302" s="48"/>
      <c r="AW302" s="18"/>
      <c r="AX302" s="45"/>
      <c r="AY302" s="48"/>
      <c r="AZ302" s="18"/>
      <c r="BA302" s="45"/>
      <c r="BB302" s="48">
        <v>532.84469999999999</v>
      </c>
      <c r="BC302" s="18">
        <v>474.73820000000001</v>
      </c>
      <c r="BD302" s="45"/>
      <c r="BE302" s="48"/>
      <c r="BF302" s="18"/>
      <c r="BG302" s="45"/>
      <c r="BH302" s="48"/>
      <c r="BI302" s="18"/>
      <c r="BJ302" s="45"/>
      <c r="BK302" s="48">
        <v>29180.419030000001</v>
      </c>
      <c r="BL302" s="18">
        <v>592147.17295999895</v>
      </c>
      <c r="BM302" s="45">
        <v>226744.2997</v>
      </c>
      <c r="BN302" s="48">
        <v>3040.7577799999999</v>
      </c>
      <c r="BO302" s="18">
        <v>84497.539829999994</v>
      </c>
      <c r="BP302" s="45">
        <v>1173.5343</v>
      </c>
      <c r="BQ302" s="48">
        <v>9765.6671600000009</v>
      </c>
      <c r="BR302" s="18">
        <v>457435.45472999901</v>
      </c>
      <c r="BS302" s="45">
        <v>210682.05775000001</v>
      </c>
      <c r="BT302" s="48"/>
      <c r="BU302" s="18"/>
      <c r="BV302" s="45">
        <v>1399.9359999999999</v>
      </c>
      <c r="BW302" s="48">
        <v>5.8</v>
      </c>
      <c r="BX302" s="18">
        <v>356.51519999999999</v>
      </c>
      <c r="BY302" s="45"/>
      <c r="BZ302" s="48">
        <v>255.34048000000001</v>
      </c>
      <c r="CA302" s="18">
        <v>1300</v>
      </c>
      <c r="CB302" s="45"/>
      <c r="CC302" s="48">
        <v>278.55565000000001</v>
      </c>
      <c r="CD302" s="18">
        <v>2333.1999999999998</v>
      </c>
      <c r="CE302" s="45">
        <v>3545.9403299999999</v>
      </c>
      <c r="CF302" s="48">
        <v>5831.95489</v>
      </c>
      <c r="CG302" s="18">
        <v>17028.728080000001</v>
      </c>
      <c r="CH302" s="45"/>
      <c r="CI302" s="48">
        <v>1640.1105500000001</v>
      </c>
      <c r="CJ302" s="18">
        <v>3372.3217</v>
      </c>
      <c r="CK302" s="45">
        <v>3279.9825000000001</v>
      </c>
      <c r="CL302" s="48">
        <v>665.4</v>
      </c>
      <c r="CM302" s="18">
        <v>870.13379999999995</v>
      </c>
      <c r="CN302" s="45"/>
      <c r="CO302" s="48">
        <v>53.734110000000001</v>
      </c>
      <c r="CP302" s="18">
        <v>0</v>
      </c>
      <c r="CQ302" s="45">
        <v>0</v>
      </c>
      <c r="CR302" s="48">
        <v>0</v>
      </c>
      <c r="CS302" s="18">
        <v>327</v>
      </c>
      <c r="CT302" s="45">
        <v>0</v>
      </c>
      <c r="CU302" s="48">
        <v>1671.9867099999999</v>
      </c>
      <c r="CV302" s="18">
        <v>2238.0179600000001</v>
      </c>
      <c r="CW302" s="45">
        <v>0</v>
      </c>
      <c r="CX302" s="48"/>
      <c r="CY302" s="18"/>
      <c r="CZ302" s="45"/>
      <c r="DA302" s="48"/>
      <c r="DB302" s="18"/>
      <c r="DC302" s="45"/>
      <c r="DD302" s="48">
        <v>5971.1117000000004</v>
      </c>
      <c r="DE302" s="18">
        <v>22388.26166</v>
      </c>
      <c r="DF302" s="45">
        <v>6662.8488200000002</v>
      </c>
      <c r="DG302" s="48">
        <v>1435.7942</v>
      </c>
      <c r="DH302" s="18">
        <v>2086.3545100000001</v>
      </c>
      <c r="DI302" s="45">
        <v>0</v>
      </c>
      <c r="DJ302" s="48">
        <v>46.726379999999999</v>
      </c>
      <c r="DK302" s="18">
        <v>0</v>
      </c>
      <c r="DL302" s="45">
        <v>0</v>
      </c>
      <c r="DM302" s="48">
        <v>773.16075999999998</v>
      </c>
      <c r="DN302" s="18">
        <v>1475.8845100000001</v>
      </c>
      <c r="DO302" s="45">
        <v>0</v>
      </c>
      <c r="DP302" s="48">
        <v>615.90706</v>
      </c>
      <c r="DQ302" s="18">
        <v>610.47</v>
      </c>
      <c r="DR302" s="45">
        <v>0</v>
      </c>
      <c r="DS302" s="48">
        <v>4019.6786299999999</v>
      </c>
      <c r="DT302" s="18">
        <v>4838.6296400000001</v>
      </c>
      <c r="DU302" s="45">
        <v>2165</v>
      </c>
      <c r="DV302" s="48"/>
      <c r="DW302" s="18"/>
      <c r="DX302" s="45"/>
      <c r="DY302" s="48">
        <v>41.462600000000002</v>
      </c>
      <c r="DZ302" s="18"/>
      <c r="EA302" s="45"/>
      <c r="EB302" s="48">
        <v>3978.21603</v>
      </c>
      <c r="EC302" s="18">
        <v>4838.6296400000001</v>
      </c>
      <c r="ED302" s="45">
        <v>2165</v>
      </c>
      <c r="EE302" s="48"/>
      <c r="EF302" s="18"/>
      <c r="EG302" s="45"/>
      <c r="EH302" s="48">
        <v>64423.850559999999</v>
      </c>
      <c r="EI302" s="18">
        <v>808717.95079999894</v>
      </c>
      <c r="EJ302" s="45">
        <v>233934.05127</v>
      </c>
      <c r="EK302" s="48">
        <v>0</v>
      </c>
      <c r="EL302" s="18">
        <v>0</v>
      </c>
      <c r="EM302" s="45">
        <v>0</v>
      </c>
      <c r="EN302" s="48">
        <v>64423.850559999999</v>
      </c>
      <c r="EO302" s="18">
        <v>808717.95079999894</v>
      </c>
      <c r="EP302" s="19">
        <v>233934.05127</v>
      </c>
      <c r="EQ302" s="2"/>
    </row>
    <row r="303" spans="1:147" x14ac:dyDescent="0.25">
      <c r="A303" s="5">
        <v>9</v>
      </c>
      <c r="B303" s="7" t="s">
        <v>62</v>
      </c>
      <c r="C303" s="17">
        <v>4752.71</v>
      </c>
      <c r="D303" s="18">
        <v>117605.47</v>
      </c>
      <c r="E303" s="45">
        <v>6978.19</v>
      </c>
      <c r="F303" s="48">
        <v>2635.82</v>
      </c>
      <c r="G303" s="18">
        <v>37238.14</v>
      </c>
      <c r="H303" s="45">
        <v>3738</v>
      </c>
      <c r="I303" s="48"/>
      <c r="J303" s="18"/>
      <c r="K303" s="45"/>
      <c r="L303" s="48"/>
      <c r="M303" s="18"/>
      <c r="N303" s="45"/>
      <c r="O303" s="48">
        <v>858.53</v>
      </c>
      <c r="P303" s="18">
        <v>12937.26</v>
      </c>
      <c r="Q303" s="45">
        <v>3240.19</v>
      </c>
      <c r="R303" s="48"/>
      <c r="S303" s="18"/>
      <c r="T303" s="45"/>
      <c r="U303" s="48"/>
      <c r="V303" s="18"/>
      <c r="W303" s="45"/>
      <c r="X303" s="48">
        <v>0</v>
      </c>
      <c r="Y303" s="18">
        <v>4681.0600000000004</v>
      </c>
      <c r="Z303" s="45">
        <v>0</v>
      </c>
      <c r="AA303" s="48"/>
      <c r="AB303" s="18"/>
      <c r="AC303" s="45"/>
      <c r="AD303" s="48"/>
      <c r="AE303" s="18"/>
      <c r="AF303" s="45"/>
      <c r="AG303" s="48">
        <v>0</v>
      </c>
      <c r="AH303" s="18">
        <v>32600.82</v>
      </c>
      <c r="AI303" s="45">
        <v>0</v>
      </c>
      <c r="AJ303" s="48"/>
      <c r="AK303" s="18"/>
      <c r="AL303" s="45"/>
      <c r="AM303" s="48"/>
      <c r="AN303" s="18"/>
      <c r="AO303" s="45"/>
      <c r="AP303" s="48">
        <v>895.03</v>
      </c>
      <c r="AQ303" s="18">
        <v>26016.89</v>
      </c>
      <c r="AR303" s="45">
        <v>0</v>
      </c>
      <c r="AS303" s="48">
        <v>0</v>
      </c>
      <c r="AT303" s="18">
        <v>290</v>
      </c>
      <c r="AU303" s="45">
        <v>0</v>
      </c>
      <c r="AV303" s="48"/>
      <c r="AW303" s="18"/>
      <c r="AX303" s="45"/>
      <c r="AY303" s="48"/>
      <c r="AZ303" s="18"/>
      <c r="BA303" s="45"/>
      <c r="BB303" s="48">
        <v>363.33</v>
      </c>
      <c r="BC303" s="18">
        <v>3841.3</v>
      </c>
      <c r="BD303" s="45">
        <v>0</v>
      </c>
      <c r="BE303" s="48"/>
      <c r="BF303" s="18"/>
      <c r="BG303" s="45"/>
      <c r="BH303" s="48"/>
      <c r="BI303" s="18"/>
      <c r="BJ303" s="45"/>
      <c r="BK303" s="48">
        <v>2870.89</v>
      </c>
      <c r="BL303" s="18">
        <v>40935.96</v>
      </c>
      <c r="BM303" s="45">
        <v>15734.34</v>
      </c>
      <c r="BN303" s="48">
        <v>79.95</v>
      </c>
      <c r="BO303" s="18">
        <v>24988.52</v>
      </c>
      <c r="BP303" s="45">
        <v>5272.63</v>
      </c>
      <c r="BQ303" s="48">
        <v>483.27</v>
      </c>
      <c r="BR303" s="18">
        <v>5953.99</v>
      </c>
      <c r="BS303" s="45">
        <v>3724.83</v>
      </c>
      <c r="BT303" s="48"/>
      <c r="BU303" s="18"/>
      <c r="BV303" s="45"/>
      <c r="BW303" s="48"/>
      <c r="BX303" s="18"/>
      <c r="BY303" s="45"/>
      <c r="BZ303" s="48">
        <v>0</v>
      </c>
      <c r="CA303" s="18">
        <v>1024.77</v>
      </c>
      <c r="CB303" s="45">
        <v>3490.74</v>
      </c>
      <c r="CC303" s="48"/>
      <c r="CD303" s="18"/>
      <c r="CE303" s="45"/>
      <c r="CF303" s="48">
        <v>1415.68</v>
      </c>
      <c r="CG303" s="18">
        <v>3905.11</v>
      </c>
      <c r="CH303" s="45">
        <v>1188.23</v>
      </c>
      <c r="CI303" s="48">
        <v>0</v>
      </c>
      <c r="CJ303" s="18">
        <v>2214.38</v>
      </c>
      <c r="CK303" s="45">
        <v>1027.05</v>
      </c>
      <c r="CL303" s="48">
        <v>95.82</v>
      </c>
      <c r="CM303" s="18">
        <v>0</v>
      </c>
      <c r="CN303" s="45">
        <v>0</v>
      </c>
      <c r="CO303" s="48"/>
      <c r="CP303" s="18"/>
      <c r="CQ303" s="45"/>
      <c r="CR303" s="48"/>
      <c r="CS303" s="18"/>
      <c r="CT303" s="45"/>
      <c r="CU303" s="48">
        <v>0</v>
      </c>
      <c r="CV303" s="18">
        <v>440.82</v>
      </c>
      <c r="CW303" s="45">
        <v>0</v>
      </c>
      <c r="CX303" s="48"/>
      <c r="CY303" s="18"/>
      <c r="CZ303" s="45"/>
      <c r="DA303" s="48"/>
      <c r="DB303" s="18"/>
      <c r="DC303" s="45"/>
      <c r="DD303" s="48">
        <v>796.17</v>
      </c>
      <c r="DE303" s="18">
        <v>2408.37</v>
      </c>
      <c r="DF303" s="45">
        <v>1030.8599999999999</v>
      </c>
      <c r="DG303" s="48">
        <v>21.18</v>
      </c>
      <c r="DH303" s="18">
        <v>0</v>
      </c>
      <c r="DI303" s="45">
        <v>0</v>
      </c>
      <c r="DJ303" s="48">
        <v>21.18</v>
      </c>
      <c r="DK303" s="18">
        <v>0</v>
      </c>
      <c r="DL303" s="45">
        <v>0</v>
      </c>
      <c r="DM303" s="48"/>
      <c r="DN303" s="18"/>
      <c r="DO303" s="45"/>
      <c r="DP303" s="48"/>
      <c r="DQ303" s="18"/>
      <c r="DR303" s="45"/>
      <c r="DS303" s="48">
        <v>0</v>
      </c>
      <c r="DT303" s="18">
        <v>762</v>
      </c>
      <c r="DU303" s="45">
        <v>0</v>
      </c>
      <c r="DV303" s="48"/>
      <c r="DW303" s="18"/>
      <c r="DX303" s="45"/>
      <c r="DY303" s="48"/>
      <c r="DZ303" s="18"/>
      <c r="EA303" s="45"/>
      <c r="EB303" s="48">
        <v>0</v>
      </c>
      <c r="EC303" s="18">
        <v>762</v>
      </c>
      <c r="ED303" s="45">
        <v>0</v>
      </c>
      <c r="EE303" s="48"/>
      <c r="EF303" s="18"/>
      <c r="EG303" s="45"/>
      <c r="EH303" s="48">
        <v>7644.78</v>
      </c>
      <c r="EI303" s="18">
        <v>159303.43</v>
      </c>
      <c r="EJ303" s="45">
        <v>22712.53</v>
      </c>
      <c r="EK303" s="48">
        <v>0</v>
      </c>
      <c r="EL303" s="18">
        <v>0</v>
      </c>
      <c r="EM303" s="45">
        <v>0</v>
      </c>
      <c r="EN303" s="48">
        <v>7644.78</v>
      </c>
      <c r="EO303" s="18">
        <v>159303.43</v>
      </c>
      <c r="EP303" s="19">
        <v>22712.53</v>
      </c>
      <c r="EQ303" s="2"/>
    </row>
    <row r="304" spans="1:147" x14ac:dyDescent="0.25">
      <c r="A304" s="5">
        <v>10</v>
      </c>
      <c r="B304" s="7" t="s">
        <v>63</v>
      </c>
      <c r="C304" s="17">
        <v>0</v>
      </c>
      <c r="D304" s="18">
        <v>502</v>
      </c>
      <c r="E304" s="45">
        <v>26949</v>
      </c>
      <c r="F304" s="48">
        <v>0</v>
      </c>
      <c r="G304" s="18">
        <v>502</v>
      </c>
      <c r="H304" s="45">
        <v>6248</v>
      </c>
      <c r="I304" s="48"/>
      <c r="J304" s="18"/>
      <c r="K304" s="45"/>
      <c r="L304" s="48"/>
      <c r="M304" s="18"/>
      <c r="N304" s="45"/>
      <c r="O304" s="48">
        <v>0</v>
      </c>
      <c r="P304" s="18">
        <v>0</v>
      </c>
      <c r="Q304" s="45">
        <v>1058</v>
      </c>
      <c r="R304" s="48"/>
      <c r="S304" s="18"/>
      <c r="T304" s="45"/>
      <c r="U304" s="48"/>
      <c r="V304" s="18"/>
      <c r="W304" s="45"/>
      <c r="X304" s="48">
        <v>0</v>
      </c>
      <c r="Y304" s="18">
        <v>0</v>
      </c>
      <c r="Z304" s="45">
        <v>0</v>
      </c>
      <c r="AA304" s="48"/>
      <c r="AB304" s="18"/>
      <c r="AC304" s="45"/>
      <c r="AD304" s="48"/>
      <c r="AE304" s="18"/>
      <c r="AF304" s="45"/>
      <c r="AG304" s="48">
        <v>0</v>
      </c>
      <c r="AH304" s="18">
        <v>0</v>
      </c>
      <c r="AI304" s="45">
        <v>10324</v>
      </c>
      <c r="AJ304" s="48"/>
      <c r="AK304" s="18"/>
      <c r="AL304" s="45"/>
      <c r="AM304" s="48"/>
      <c r="AN304" s="18"/>
      <c r="AO304" s="45"/>
      <c r="AP304" s="48">
        <v>0</v>
      </c>
      <c r="AQ304" s="18">
        <v>0</v>
      </c>
      <c r="AR304" s="45">
        <v>9319</v>
      </c>
      <c r="AS304" s="48">
        <v>0</v>
      </c>
      <c r="AT304" s="18">
        <v>0</v>
      </c>
      <c r="AU304" s="45">
        <v>0</v>
      </c>
      <c r="AV304" s="48"/>
      <c r="AW304" s="18"/>
      <c r="AX304" s="45"/>
      <c r="AY304" s="48"/>
      <c r="AZ304" s="18"/>
      <c r="BA304" s="45"/>
      <c r="BB304" s="48">
        <v>0</v>
      </c>
      <c r="BC304" s="18">
        <v>0</v>
      </c>
      <c r="BD304" s="45">
        <v>0</v>
      </c>
      <c r="BE304" s="48"/>
      <c r="BF304" s="18"/>
      <c r="BG304" s="45"/>
      <c r="BH304" s="48"/>
      <c r="BI304" s="18"/>
      <c r="BJ304" s="45"/>
      <c r="BK304" s="48">
        <v>41</v>
      </c>
      <c r="BL304" s="18">
        <v>12595</v>
      </c>
      <c r="BM304" s="45">
        <v>169468</v>
      </c>
      <c r="BN304" s="48">
        <v>0</v>
      </c>
      <c r="BO304" s="18">
        <v>909</v>
      </c>
      <c r="BP304" s="45">
        <v>14790</v>
      </c>
      <c r="BQ304" s="48">
        <v>0</v>
      </c>
      <c r="BR304" s="18">
        <v>0</v>
      </c>
      <c r="BS304" s="45">
        <v>1043</v>
      </c>
      <c r="BT304" s="48">
        <v>0</v>
      </c>
      <c r="BU304" s="18">
        <v>0</v>
      </c>
      <c r="BV304" s="45">
        <v>14328</v>
      </c>
      <c r="BW304" s="48">
        <v>0</v>
      </c>
      <c r="BX304" s="18">
        <v>417</v>
      </c>
      <c r="BY304" s="45">
        <v>29032</v>
      </c>
      <c r="BZ304" s="48">
        <v>0</v>
      </c>
      <c r="CA304" s="18">
        <v>3286</v>
      </c>
      <c r="CB304" s="45">
        <v>38148</v>
      </c>
      <c r="CC304" s="48">
        <v>0</v>
      </c>
      <c r="CD304" s="18">
        <v>2977</v>
      </c>
      <c r="CE304" s="45">
        <v>11563</v>
      </c>
      <c r="CF304" s="48">
        <v>0</v>
      </c>
      <c r="CG304" s="18">
        <v>0</v>
      </c>
      <c r="CH304" s="45">
        <v>19290</v>
      </c>
      <c r="CI304" s="48">
        <v>0</v>
      </c>
      <c r="CJ304" s="18">
        <v>0</v>
      </c>
      <c r="CK304" s="45">
        <v>3449</v>
      </c>
      <c r="CL304" s="48">
        <v>0</v>
      </c>
      <c r="CM304" s="18">
        <v>221</v>
      </c>
      <c r="CN304" s="45">
        <v>0</v>
      </c>
      <c r="CO304" s="48"/>
      <c r="CP304" s="18"/>
      <c r="CQ304" s="45"/>
      <c r="CR304" s="48"/>
      <c r="CS304" s="18"/>
      <c r="CT304" s="45"/>
      <c r="CU304" s="48">
        <v>0</v>
      </c>
      <c r="CV304" s="18">
        <v>822</v>
      </c>
      <c r="CW304" s="45">
        <v>0</v>
      </c>
      <c r="CX304" s="48"/>
      <c r="CY304" s="18"/>
      <c r="CZ304" s="45"/>
      <c r="DA304" s="48"/>
      <c r="DB304" s="18"/>
      <c r="DC304" s="45"/>
      <c r="DD304" s="48">
        <v>41</v>
      </c>
      <c r="DE304" s="18">
        <v>3963</v>
      </c>
      <c r="DF304" s="45">
        <v>37825</v>
      </c>
      <c r="DG304" s="48">
        <v>0</v>
      </c>
      <c r="DH304" s="18">
        <v>0</v>
      </c>
      <c r="DI304" s="45">
        <v>0</v>
      </c>
      <c r="DJ304" s="48">
        <v>0</v>
      </c>
      <c r="DK304" s="18">
        <v>0</v>
      </c>
      <c r="DL304" s="45">
        <v>0</v>
      </c>
      <c r="DM304" s="48">
        <v>0</v>
      </c>
      <c r="DN304" s="18">
        <v>0</v>
      </c>
      <c r="DO304" s="45">
        <v>0</v>
      </c>
      <c r="DP304" s="48">
        <v>0</v>
      </c>
      <c r="DQ304" s="18">
        <v>0</v>
      </c>
      <c r="DR304" s="45">
        <v>0</v>
      </c>
      <c r="DS304" s="48">
        <v>0</v>
      </c>
      <c r="DT304" s="18">
        <v>0</v>
      </c>
      <c r="DU304" s="45">
        <v>0</v>
      </c>
      <c r="DV304" s="48"/>
      <c r="DW304" s="18"/>
      <c r="DX304" s="45"/>
      <c r="DY304" s="48">
        <v>0</v>
      </c>
      <c r="DZ304" s="18">
        <v>0</v>
      </c>
      <c r="EA304" s="45">
        <v>0</v>
      </c>
      <c r="EB304" s="48">
        <v>0</v>
      </c>
      <c r="EC304" s="18">
        <v>0</v>
      </c>
      <c r="ED304" s="45">
        <v>0</v>
      </c>
      <c r="EE304" s="48">
        <v>0</v>
      </c>
      <c r="EF304" s="18">
        <v>0</v>
      </c>
      <c r="EG304" s="45">
        <v>0</v>
      </c>
      <c r="EH304" s="48">
        <v>41</v>
      </c>
      <c r="EI304" s="18">
        <v>14193</v>
      </c>
      <c r="EJ304" s="45">
        <v>196417</v>
      </c>
      <c r="EK304" s="48">
        <v>0</v>
      </c>
      <c r="EL304" s="18">
        <v>0</v>
      </c>
      <c r="EM304" s="45">
        <v>0</v>
      </c>
      <c r="EN304" s="48">
        <v>41</v>
      </c>
      <c r="EO304" s="18">
        <v>14193</v>
      </c>
      <c r="EP304" s="19">
        <v>196417</v>
      </c>
      <c r="EQ304" s="2"/>
    </row>
    <row r="305" spans="1:147" x14ac:dyDescent="0.25">
      <c r="A305" s="5">
        <v>11</v>
      </c>
      <c r="B305" s="7" t="s">
        <v>64</v>
      </c>
      <c r="C305" s="17">
        <v>0</v>
      </c>
      <c r="D305" s="18">
        <v>0</v>
      </c>
      <c r="E305" s="45">
        <v>0</v>
      </c>
      <c r="F305" s="48"/>
      <c r="G305" s="18"/>
      <c r="H305" s="45"/>
      <c r="I305" s="48"/>
      <c r="J305" s="18"/>
      <c r="K305" s="45"/>
      <c r="L305" s="48"/>
      <c r="M305" s="18"/>
      <c r="N305" s="45"/>
      <c r="O305" s="48"/>
      <c r="P305" s="18"/>
      <c r="Q305" s="45"/>
      <c r="R305" s="48"/>
      <c r="S305" s="18"/>
      <c r="T305" s="45"/>
      <c r="U305" s="48"/>
      <c r="V305" s="18"/>
      <c r="W305" s="45"/>
      <c r="X305" s="48"/>
      <c r="Y305" s="18"/>
      <c r="Z305" s="45"/>
      <c r="AA305" s="48"/>
      <c r="AB305" s="18"/>
      <c r="AC305" s="45"/>
      <c r="AD305" s="48"/>
      <c r="AE305" s="18"/>
      <c r="AF305" s="45"/>
      <c r="AG305" s="48"/>
      <c r="AH305" s="18"/>
      <c r="AI305" s="45"/>
      <c r="AJ305" s="48"/>
      <c r="AK305" s="18"/>
      <c r="AL305" s="45"/>
      <c r="AM305" s="48"/>
      <c r="AN305" s="18"/>
      <c r="AO305" s="45"/>
      <c r="AP305" s="48"/>
      <c r="AQ305" s="18"/>
      <c r="AR305" s="45"/>
      <c r="AS305" s="48"/>
      <c r="AT305" s="18"/>
      <c r="AU305" s="45"/>
      <c r="AV305" s="48"/>
      <c r="AW305" s="18"/>
      <c r="AX305" s="45"/>
      <c r="AY305" s="48"/>
      <c r="AZ305" s="18"/>
      <c r="BA305" s="45"/>
      <c r="BB305" s="48"/>
      <c r="BC305" s="18"/>
      <c r="BD305" s="45"/>
      <c r="BE305" s="48"/>
      <c r="BF305" s="18"/>
      <c r="BG305" s="45"/>
      <c r="BH305" s="48"/>
      <c r="BI305" s="18"/>
      <c r="BJ305" s="45"/>
      <c r="BK305" s="48">
        <v>0</v>
      </c>
      <c r="BL305" s="18">
        <v>0</v>
      </c>
      <c r="BM305" s="45">
        <v>0</v>
      </c>
      <c r="BN305" s="48"/>
      <c r="BO305" s="18"/>
      <c r="BP305" s="45"/>
      <c r="BQ305" s="48"/>
      <c r="BR305" s="18"/>
      <c r="BS305" s="45"/>
      <c r="BT305" s="48"/>
      <c r="BU305" s="18"/>
      <c r="BV305" s="45"/>
      <c r="BW305" s="48"/>
      <c r="BX305" s="18"/>
      <c r="BY305" s="45"/>
      <c r="BZ305" s="48"/>
      <c r="CA305" s="18"/>
      <c r="CB305" s="45"/>
      <c r="CC305" s="48"/>
      <c r="CD305" s="18"/>
      <c r="CE305" s="45"/>
      <c r="CF305" s="48"/>
      <c r="CG305" s="18"/>
      <c r="CH305" s="45"/>
      <c r="CI305" s="48"/>
      <c r="CJ305" s="18"/>
      <c r="CK305" s="45"/>
      <c r="CL305" s="48"/>
      <c r="CM305" s="18"/>
      <c r="CN305" s="45"/>
      <c r="CO305" s="48"/>
      <c r="CP305" s="18"/>
      <c r="CQ305" s="45"/>
      <c r="CR305" s="48"/>
      <c r="CS305" s="18"/>
      <c r="CT305" s="45"/>
      <c r="CU305" s="48"/>
      <c r="CV305" s="18"/>
      <c r="CW305" s="45"/>
      <c r="CX305" s="48"/>
      <c r="CY305" s="18"/>
      <c r="CZ305" s="45"/>
      <c r="DA305" s="48"/>
      <c r="DB305" s="18"/>
      <c r="DC305" s="45"/>
      <c r="DD305" s="48"/>
      <c r="DE305" s="18"/>
      <c r="DF305" s="45"/>
      <c r="DG305" s="48">
        <v>0</v>
      </c>
      <c r="DH305" s="18">
        <v>0</v>
      </c>
      <c r="DI305" s="45">
        <v>0</v>
      </c>
      <c r="DJ305" s="48"/>
      <c r="DK305" s="18"/>
      <c r="DL305" s="45"/>
      <c r="DM305" s="48"/>
      <c r="DN305" s="18"/>
      <c r="DO305" s="45"/>
      <c r="DP305" s="48"/>
      <c r="DQ305" s="18"/>
      <c r="DR305" s="45"/>
      <c r="DS305" s="48">
        <v>0</v>
      </c>
      <c r="DT305" s="18">
        <v>0</v>
      </c>
      <c r="DU305" s="45">
        <v>0</v>
      </c>
      <c r="DV305" s="48"/>
      <c r="DW305" s="18"/>
      <c r="DX305" s="45"/>
      <c r="DY305" s="48"/>
      <c r="DZ305" s="18"/>
      <c r="EA305" s="45"/>
      <c r="EB305" s="48"/>
      <c r="EC305" s="18"/>
      <c r="ED305" s="45"/>
      <c r="EE305" s="48"/>
      <c r="EF305" s="18"/>
      <c r="EG305" s="45"/>
      <c r="EH305" s="48">
        <v>0</v>
      </c>
      <c r="EI305" s="18">
        <v>0</v>
      </c>
      <c r="EJ305" s="45">
        <v>0</v>
      </c>
      <c r="EK305" s="48">
        <v>0</v>
      </c>
      <c r="EL305" s="18">
        <v>0</v>
      </c>
      <c r="EM305" s="45">
        <v>0</v>
      </c>
      <c r="EN305" s="48">
        <v>0</v>
      </c>
      <c r="EO305" s="18">
        <v>0</v>
      </c>
      <c r="EP305" s="19">
        <v>0</v>
      </c>
      <c r="EQ305" s="2"/>
    </row>
    <row r="306" spans="1:147" x14ac:dyDescent="0.25">
      <c r="A306" s="5">
        <v>12</v>
      </c>
      <c r="B306" s="7" t="s">
        <v>65</v>
      </c>
      <c r="C306" s="17">
        <v>7394.1017000000002</v>
      </c>
      <c r="D306" s="18">
        <v>434805.31331000099</v>
      </c>
      <c r="E306" s="45">
        <v>4950.7261799999997</v>
      </c>
      <c r="F306" s="48">
        <v>5409.2331999999997</v>
      </c>
      <c r="G306" s="18">
        <v>360562.27962000098</v>
      </c>
      <c r="H306" s="45">
        <v>3464.6640699999998</v>
      </c>
      <c r="I306" s="48"/>
      <c r="J306" s="18"/>
      <c r="K306" s="45"/>
      <c r="L306" s="48"/>
      <c r="M306" s="18"/>
      <c r="N306" s="45"/>
      <c r="O306" s="48">
        <v>1887.4525000000001</v>
      </c>
      <c r="P306" s="18">
        <v>48317.574549999998</v>
      </c>
      <c r="Q306" s="45"/>
      <c r="R306" s="48"/>
      <c r="S306" s="18"/>
      <c r="T306" s="45"/>
      <c r="U306" s="48"/>
      <c r="V306" s="18"/>
      <c r="W306" s="45"/>
      <c r="X306" s="48">
        <v>97.415999999999997</v>
      </c>
      <c r="Y306" s="18">
        <v>4014.3969200000001</v>
      </c>
      <c r="Z306" s="45"/>
      <c r="AA306" s="48"/>
      <c r="AB306" s="18"/>
      <c r="AC306" s="45"/>
      <c r="AD306" s="48"/>
      <c r="AE306" s="18"/>
      <c r="AF306" s="45"/>
      <c r="AG306" s="48"/>
      <c r="AH306" s="18">
        <v>21911.06222</v>
      </c>
      <c r="AI306" s="45"/>
      <c r="AJ306" s="48"/>
      <c r="AK306" s="18"/>
      <c r="AL306" s="45"/>
      <c r="AM306" s="48"/>
      <c r="AN306" s="18"/>
      <c r="AO306" s="45"/>
      <c r="AP306" s="48"/>
      <c r="AQ306" s="18"/>
      <c r="AR306" s="45"/>
      <c r="AS306" s="48"/>
      <c r="AT306" s="18"/>
      <c r="AU306" s="45">
        <v>1486.0621100000001</v>
      </c>
      <c r="AV306" s="48"/>
      <c r="AW306" s="18"/>
      <c r="AX306" s="45"/>
      <c r="AY306" s="48"/>
      <c r="AZ306" s="18"/>
      <c r="BA306" s="45"/>
      <c r="BB306" s="48"/>
      <c r="BC306" s="18"/>
      <c r="BD306" s="45"/>
      <c r="BE306" s="48"/>
      <c r="BF306" s="18"/>
      <c r="BG306" s="45"/>
      <c r="BH306" s="48"/>
      <c r="BI306" s="18"/>
      <c r="BJ306" s="45"/>
      <c r="BK306" s="48">
        <v>0</v>
      </c>
      <c r="BL306" s="18">
        <v>0</v>
      </c>
      <c r="BM306" s="45">
        <v>0</v>
      </c>
      <c r="BN306" s="48"/>
      <c r="BO306" s="18"/>
      <c r="BP306" s="45"/>
      <c r="BQ306" s="48"/>
      <c r="BR306" s="18"/>
      <c r="BS306" s="45"/>
      <c r="BT306" s="48"/>
      <c r="BU306" s="18"/>
      <c r="BV306" s="45"/>
      <c r="BW306" s="48"/>
      <c r="BX306" s="18"/>
      <c r="BY306" s="45"/>
      <c r="BZ306" s="48"/>
      <c r="CA306" s="18"/>
      <c r="CB306" s="45"/>
      <c r="CC306" s="48"/>
      <c r="CD306" s="18"/>
      <c r="CE306" s="45"/>
      <c r="CF306" s="48"/>
      <c r="CG306" s="18"/>
      <c r="CH306" s="45"/>
      <c r="CI306" s="48"/>
      <c r="CJ306" s="18"/>
      <c r="CK306" s="45"/>
      <c r="CL306" s="48"/>
      <c r="CM306" s="18"/>
      <c r="CN306" s="45"/>
      <c r="CO306" s="48"/>
      <c r="CP306" s="18"/>
      <c r="CQ306" s="45"/>
      <c r="CR306" s="48"/>
      <c r="CS306" s="18"/>
      <c r="CT306" s="45"/>
      <c r="CU306" s="48"/>
      <c r="CV306" s="18"/>
      <c r="CW306" s="45"/>
      <c r="CX306" s="48"/>
      <c r="CY306" s="18"/>
      <c r="CZ306" s="45"/>
      <c r="DA306" s="48"/>
      <c r="DB306" s="18"/>
      <c r="DC306" s="45"/>
      <c r="DD306" s="48"/>
      <c r="DE306" s="18"/>
      <c r="DF306" s="45"/>
      <c r="DG306" s="48">
        <v>0</v>
      </c>
      <c r="DH306" s="18">
        <v>0</v>
      </c>
      <c r="DI306" s="45">
        <v>0</v>
      </c>
      <c r="DJ306" s="48"/>
      <c r="DK306" s="18"/>
      <c r="DL306" s="45"/>
      <c r="DM306" s="48"/>
      <c r="DN306" s="18"/>
      <c r="DO306" s="45"/>
      <c r="DP306" s="48"/>
      <c r="DQ306" s="18"/>
      <c r="DR306" s="45"/>
      <c r="DS306" s="48">
        <v>0</v>
      </c>
      <c r="DT306" s="18">
        <v>0</v>
      </c>
      <c r="DU306" s="45">
        <v>0</v>
      </c>
      <c r="DV306" s="48"/>
      <c r="DW306" s="18"/>
      <c r="DX306" s="45"/>
      <c r="DY306" s="48"/>
      <c r="DZ306" s="18"/>
      <c r="EA306" s="45"/>
      <c r="EB306" s="48"/>
      <c r="EC306" s="18"/>
      <c r="ED306" s="45"/>
      <c r="EE306" s="48"/>
      <c r="EF306" s="18"/>
      <c r="EG306" s="45"/>
      <c r="EH306" s="48">
        <v>7394.1017000000002</v>
      </c>
      <c r="EI306" s="18">
        <v>434805.31331000099</v>
      </c>
      <c r="EJ306" s="45">
        <v>4950.7261799999997</v>
      </c>
      <c r="EK306" s="48">
        <v>0</v>
      </c>
      <c r="EL306" s="18">
        <v>0</v>
      </c>
      <c r="EM306" s="45">
        <v>0</v>
      </c>
      <c r="EN306" s="48">
        <v>7394.1017000000002</v>
      </c>
      <c r="EO306" s="18">
        <v>434805.31331000099</v>
      </c>
      <c r="EP306" s="19">
        <v>4950.7261799999997</v>
      </c>
      <c r="EQ306" s="2"/>
    </row>
    <row r="307" spans="1:147" x14ac:dyDescent="0.25">
      <c r="A307" s="5">
        <v>13</v>
      </c>
      <c r="B307" s="7" t="s">
        <v>66</v>
      </c>
      <c r="C307" s="17">
        <v>0</v>
      </c>
      <c r="D307" s="18">
        <v>0</v>
      </c>
      <c r="E307" s="45">
        <v>0</v>
      </c>
      <c r="F307" s="48"/>
      <c r="G307" s="18"/>
      <c r="H307" s="45"/>
      <c r="I307" s="48"/>
      <c r="J307" s="18"/>
      <c r="K307" s="45"/>
      <c r="L307" s="48"/>
      <c r="M307" s="18"/>
      <c r="N307" s="45"/>
      <c r="O307" s="48"/>
      <c r="P307" s="18"/>
      <c r="Q307" s="45"/>
      <c r="R307" s="48"/>
      <c r="S307" s="18"/>
      <c r="T307" s="45"/>
      <c r="U307" s="48"/>
      <c r="V307" s="18"/>
      <c r="W307" s="45"/>
      <c r="X307" s="48"/>
      <c r="Y307" s="18"/>
      <c r="Z307" s="45"/>
      <c r="AA307" s="48"/>
      <c r="AB307" s="18"/>
      <c r="AC307" s="45"/>
      <c r="AD307" s="48"/>
      <c r="AE307" s="18"/>
      <c r="AF307" s="45"/>
      <c r="AG307" s="48"/>
      <c r="AH307" s="18"/>
      <c r="AI307" s="45"/>
      <c r="AJ307" s="48"/>
      <c r="AK307" s="18"/>
      <c r="AL307" s="45"/>
      <c r="AM307" s="48"/>
      <c r="AN307" s="18"/>
      <c r="AO307" s="45"/>
      <c r="AP307" s="48"/>
      <c r="AQ307" s="18"/>
      <c r="AR307" s="45"/>
      <c r="AS307" s="48"/>
      <c r="AT307" s="18"/>
      <c r="AU307" s="45"/>
      <c r="AV307" s="48"/>
      <c r="AW307" s="18"/>
      <c r="AX307" s="45"/>
      <c r="AY307" s="48"/>
      <c r="AZ307" s="18"/>
      <c r="BA307" s="45"/>
      <c r="BB307" s="48"/>
      <c r="BC307" s="18"/>
      <c r="BD307" s="45"/>
      <c r="BE307" s="48"/>
      <c r="BF307" s="18"/>
      <c r="BG307" s="45"/>
      <c r="BH307" s="48"/>
      <c r="BI307" s="18"/>
      <c r="BJ307" s="45"/>
      <c r="BK307" s="48">
        <v>0</v>
      </c>
      <c r="BL307" s="18">
        <v>0</v>
      </c>
      <c r="BM307" s="45">
        <v>0</v>
      </c>
      <c r="BN307" s="48"/>
      <c r="BO307" s="18"/>
      <c r="BP307" s="45"/>
      <c r="BQ307" s="48"/>
      <c r="BR307" s="18"/>
      <c r="BS307" s="45"/>
      <c r="BT307" s="48"/>
      <c r="BU307" s="18"/>
      <c r="BV307" s="45"/>
      <c r="BW307" s="48"/>
      <c r="BX307" s="18"/>
      <c r="BY307" s="45"/>
      <c r="BZ307" s="48"/>
      <c r="CA307" s="18"/>
      <c r="CB307" s="45"/>
      <c r="CC307" s="48"/>
      <c r="CD307" s="18"/>
      <c r="CE307" s="45"/>
      <c r="CF307" s="48"/>
      <c r="CG307" s="18"/>
      <c r="CH307" s="45"/>
      <c r="CI307" s="48"/>
      <c r="CJ307" s="18"/>
      <c r="CK307" s="45"/>
      <c r="CL307" s="48"/>
      <c r="CM307" s="18"/>
      <c r="CN307" s="45"/>
      <c r="CO307" s="48"/>
      <c r="CP307" s="18"/>
      <c r="CQ307" s="45"/>
      <c r="CR307" s="48"/>
      <c r="CS307" s="18"/>
      <c r="CT307" s="45"/>
      <c r="CU307" s="48"/>
      <c r="CV307" s="18"/>
      <c r="CW307" s="45"/>
      <c r="CX307" s="48"/>
      <c r="CY307" s="18"/>
      <c r="CZ307" s="45"/>
      <c r="DA307" s="48"/>
      <c r="DB307" s="18"/>
      <c r="DC307" s="45"/>
      <c r="DD307" s="48"/>
      <c r="DE307" s="18"/>
      <c r="DF307" s="45"/>
      <c r="DG307" s="48">
        <v>0</v>
      </c>
      <c r="DH307" s="18">
        <v>0</v>
      </c>
      <c r="DI307" s="45">
        <v>0</v>
      </c>
      <c r="DJ307" s="48"/>
      <c r="DK307" s="18"/>
      <c r="DL307" s="45"/>
      <c r="DM307" s="48"/>
      <c r="DN307" s="18"/>
      <c r="DO307" s="45"/>
      <c r="DP307" s="48"/>
      <c r="DQ307" s="18"/>
      <c r="DR307" s="45"/>
      <c r="DS307" s="48">
        <v>0</v>
      </c>
      <c r="DT307" s="18">
        <v>0</v>
      </c>
      <c r="DU307" s="45">
        <v>0</v>
      </c>
      <c r="DV307" s="48"/>
      <c r="DW307" s="18"/>
      <c r="DX307" s="45"/>
      <c r="DY307" s="48"/>
      <c r="DZ307" s="18"/>
      <c r="EA307" s="45"/>
      <c r="EB307" s="48"/>
      <c r="EC307" s="18"/>
      <c r="ED307" s="45"/>
      <c r="EE307" s="48"/>
      <c r="EF307" s="18"/>
      <c r="EG307" s="45"/>
      <c r="EH307" s="48">
        <v>0</v>
      </c>
      <c r="EI307" s="18">
        <v>0</v>
      </c>
      <c r="EJ307" s="45">
        <v>0</v>
      </c>
      <c r="EK307" s="48">
        <v>0</v>
      </c>
      <c r="EL307" s="18">
        <v>0</v>
      </c>
      <c r="EM307" s="45">
        <v>0</v>
      </c>
      <c r="EN307" s="48">
        <v>0</v>
      </c>
      <c r="EO307" s="18">
        <v>0</v>
      </c>
      <c r="EP307" s="19">
        <v>0</v>
      </c>
      <c r="EQ307" s="2"/>
    </row>
    <row r="308" spans="1:147" x14ac:dyDescent="0.25">
      <c r="A308" s="5">
        <v>14</v>
      </c>
      <c r="B308" s="7" t="s">
        <v>67</v>
      </c>
      <c r="C308" s="17">
        <v>4364.6557588120004</v>
      </c>
      <c r="D308" s="18">
        <v>117738.996449635</v>
      </c>
      <c r="E308" s="45">
        <v>40640.930144965001</v>
      </c>
      <c r="F308" s="48">
        <v>1062.72</v>
      </c>
      <c r="G308" s="18">
        <v>23182.212619999998</v>
      </c>
      <c r="H308" s="45">
        <v>15554.889370000001</v>
      </c>
      <c r="I308" s="48"/>
      <c r="J308" s="18">
        <v>196.49</v>
      </c>
      <c r="K308" s="45"/>
      <c r="L308" s="48">
        <v>154.56800000000001</v>
      </c>
      <c r="M308" s="18">
        <v>1566.2181399999999</v>
      </c>
      <c r="N308" s="45"/>
      <c r="O308" s="48"/>
      <c r="P308" s="18"/>
      <c r="Q308" s="45"/>
      <c r="R308" s="48"/>
      <c r="S308" s="18"/>
      <c r="T308" s="45"/>
      <c r="U308" s="48"/>
      <c r="V308" s="18"/>
      <c r="W308" s="45"/>
      <c r="X308" s="48">
        <v>724.86</v>
      </c>
      <c r="Y308" s="18">
        <v>9057.9468534999996</v>
      </c>
      <c r="Z308" s="45">
        <v>9314.7900621999997</v>
      </c>
      <c r="AA308" s="48"/>
      <c r="AB308" s="18"/>
      <c r="AC308" s="45"/>
      <c r="AD308" s="48"/>
      <c r="AE308" s="18"/>
      <c r="AF308" s="45"/>
      <c r="AG308" s="48">
        <v>745.63044000000002</v>
      </c>
      <c r="AH308" s="18">
        <v>54684.320227450997</v>
      </c>
      <c r="AI308" s="45">
        <v>7079.7568837649997</v>
      </c>
      <c r="AJ308" s="48"/>
      <c r="AK308" s="18"/>
      <c r="AL308" s="45"/>
      <c r="AM308" s="48"/>
      <c r="AN308" s="18"/>
      <c r="AO308" s="45"/>
      <c r="AP308" s="48">
        <v>1831.4453188120001</v>
      </c>
      <c r="AQ308" s="18">
        <v>27894.286888684001</v>
      </c>
      <c r="AR308" s="45">
        <v>3173.2158690000001</v>
      </c>
      <c r="AS308" s="48"/>
      <c r="AT308" s="18">
        <v>2754.4798599999999</v>
      </c>
      <c r="AU308" s="45">
        <v>4452.3540000000003</v>
      </c>
      <c r="AV308" s="48"/>
      <c r="AW308" s="18"/>
      <c r="AX308" s="45"/>
      <c r="AY308" s="48"/>
      <c r="AZ308" s="18"/>
      <c r="BA308" s="45"/>
      <c r="BB308" s="48"/>
      <c r="BC308" s="18">
        <v>165.75</v>
      </c>
      <c r="BD308" s="45">
        <v>1065.9239600000001</v>
      </c>
      <c r="BE308" s="48"/>
      <c r="BF308" s="18"/>
      <c r="BG308" s="45"/>
      <c r="BH308" s="48"/>
      <c r="BI308" s="18"/>
      <c r="BJ308" s="45"/>
      <c r="BK308" s="48">
        <v>20875.269250000001</v>
      </c>
      <c r="BL308" s="18">
        <v>158387.105675714</v>
      </c>
      <c r="BM308" s="45">
        <v>241140.003987078</v>
      </c>
      <c r="BN308" s="48">
        <v>60.5</v>
      </c>
      <c r="BO308" s="18">
        <v>17905.8184</v>
      </c>
      <c r="BP308" s="45">
        <v>21414.545849999999</v>
      </c>
      <c r="BQ308" s="48">
        <v>419.49878000000001</v>
      </c>
      <c r="BR308" s="18">
        <v>2536.0096199999998</v>
      </c>
      <c r="BS308" s="45">
        <v>2256.6343700000002</v>
      </c>
      <c r="BT308" s="48">
        <v>138.5729</v>
      </c>
      <c r="BU308" s="18">
        <v>105.78</v>
      </c>
      <c r="BV308" s="45">
        <v>17227.979429999999</v>
      </c>
      <c r="BW308" s="48">
        <v>35.090400000000002</v>
      </c>
      <c r="BX308" s="18">
        <v>4336.9658401340002</v>
      </c>
      <c r="BY308" s="45">
        <v>20842.52115</v>
      </c>
      <c r="BZ308" s="48">
        <v>95.601339999999993</v>
      </c>
      <c r="CA308" s="18">
        <v>7906.8349373999999</v>
      </c>
      <c r="CB308" s="45">
        <v>33836.600868515998</v>
      </c>
      <c r="CC308" s="48">
        <v>0</v>
      </c>
      <c r="CD308" s="18">
        <v>5914.58946965</v>
      </c>
      <c r="CE308" s="45">
        <v>18676.4689</v>
      </c>
      <c r="CF308" s="48">
        <v>18081.716260000001</v>
      </c>
      <c r="CG308" s="18">
        <v>103134.1623525</v>
      </c>
      <c r="CH308" s="45">
        <v>100345.04007</v>
      </c>
      <c r="CI308" s="48">
        <v>0</v>
      </c>
      <c r="CJ308" s="18">
        <v>520.78501000000006</v>
      </c>
      <c r="CK308" s="45">
        <v>0</v>
      </c>
      <c r="CL308" s="48">
        <v>79.95</v>
      </c>
      <c r="CM308" s="18">
        <v>1681.3882659999999</v>
      </c>
      <c r="CN308" s="45">
        <v>0</v>
      </c>
      <c r="CO308" s="48"/>
      <c r="CP308" s="18"/>
      <c r="CQ308" s="45"/>
      <c r="CR308" s="48"/>
      <c r="CS308" s="18"/>
      <c r="CT308" s="45"/>
      <c r="CU308" s="48">
        <v>93.920339999999996</v>
      </c>
      <c r="CV308" s="18">
        <v>1048.0691451299999</v>
      </c>
      <c r="CW308" s="45">
        <v>11299.803692562</v>
      </c>
      <c r="CX308" s="48"/>
      <c r="CY308" s="18"/>
      <c r="CZ308" s="45"/>
      <c r="DA308" s="48"/>
      <c r="DB308" s="18"/>
      <c r="DC308" s="45"/>
      <c r="DD308" s="48">
        <v>1870.41923</v>
      </c>
      <c r="DE308" s="18">
        <v>13296.702634900001</v>
      </c>
      <c r="DF308" s="45">
        <v>15240.409656</v>
      </c>
      <c r="DG308" s="48">
        <v>67.342500000000001</v>
      </c>
      <c r="DH308" s="18">
        <v>1422.9006899999999</v>
      </c>
      <c r="DI308" s="45">
        <v>0</v>
      </c>
      <c r="DJ308" s="48">
        <v>67.342500000000001</v>
      </c>
      <c r="DK308" s="18">
        <v>1422.9006899999999</v>
      </c>
      <c r="DL308" s="45"/>
      <c r="DM308" s="48"/>
      <c r="DN308" s="18"/>
      <c r="DO308" s="45"/>
      <c r="DP308" s="48"/>
      <c r="DQ308" s="18"/>
      <c r="DR308" s="45"/>
      <c r="DS308" s="48">
        <v>820.81614999999999</v>
      </c>
      <c r="DT308" s="18">
        <v>2169.5482000000002</v>
      </c>
      <c r="DU308" s="45">
        <v>0</v>
      </c>
      <c r="DV308" s="48"/>
      <c r="DW308" s="18"/>
      <c r="DX308" s="45"/>
      <c r="DY308" s="48"/>
      <c r="DZ308" s="18">
        <v>2169.5482000000002</v>
      </c>
      <c r="EA308" s="45"/>
      <c r="EB308" s="48">
        <v>820.81614999999999</v>
      </c>
      <c r="EC308" s="18"/>
      <c r="ED308" s="45"/>
      <c r="EE308" s="48"/>
      <c r="EF308" s="18"/>
      <c r="EG308" s="45"/>
      <c r="EH308" s="48">
        <v>26634.224658812</v>
      </c>
      <c r="EI308" s="18">
        <v>285248.21224254899</v>
      </c>
      <c r="EJ308" s="45">
        <v>296850.361400883</v>
      </c>
      <c r="EK308" s="48">
        <v>0</v>
      </c>
      <c r="EL308" s="18">
        <v>0</v>
      </c>
      <c r="EM308" s="45">
        <v>11730.492401484</v>
      </c>
      <c r="EN308" s="48">
        <v>26634.224658812</v>
      </c>
      <c r="EO308" s="18">
        <v>285248.21224254899</v>
      </c>
      <c r="EP308" s="19">
        <v>308580.853802367</v>
      </c>
      <c r="EQ308" s="2"/>
    </row>
    <row r="309" spans="1:147" x14ac:dyDescent="0.25">
      <c r="A309" s="5">
        <v>15</v>
      </c>
      <c r="B309" s="7" t="s">
        <v>175</v>
      </c>
      <c r="C309" s="17">
        <v>2357.4487600000002</v>
      </c>
      <c r="D309" s="18">
        <v>20850.30845</v>
      </c>
      <c r="E309" s="45">
        <v>1587.8388199999999</v>
      </c>
      <c r="F309" s="48">
        <v>697.17200000000003</v>
      </c>
      <c r="G309" s="18">
        <v>5098.6126400000003</v>
      </c>
      <c r="H309" s="45">
        <v>0</v>
      </c>
      <c r="I309" s="48"/>
      <c r="J309" s="18"/>
      <c r="K309" s="45"/>
      <c r="L309" s="48"/>
      <c r="M309" s="18"/>
      <c r="N309" s="45"/>
      <c r="O309" s="48">
        <v>346.23136</v>
      </c>
      <c r="P309" s="18">
        <v>527.06719999999996</v>
      </c>
      <c r="Q309" s="45">
        <v>0</v>
      </c>
      <c r="R309" s="48"/>
      <c r="S309" s="18"/>
      <c r="T309" s="45"/>
      <c r="U309" s="48"/>
      <c r="V309" s="18"/>
      <c r="W309" s="45"/>
      <c r="X309" s="48">
        <v>0</v>
      </c>
      <c r="Y309" s="18">
        <v>2569.4026600000002</v>
      </c>
      <c r="Z309" s="45">
        <v>1587.8388199999999</v>
      </c>
      <c r="AA309" s="48"/>
      <c r="AB309" s="18"/>
      <c r="AC309" s="45"/>
      <c r="AD309" s="48"/>
      <c r="AE309" s="18"/>
      <c r="AF309" s="45"/>
      <c r="AG309" s="48">
        <v>446.61200000000002</v>
      </c>
      <c r="AH309" s="18">
        <v>7892.2866199999999</v>
      </c>
      <c r="AI309" s="45">
        <v>0</v>
      </c>
      <c r="AJ309" s="48"/>
      <c r="AK309" s="18"/>
      <c r="AL309" s="45"/>
      <c r="AM309" s="48"/>
      <c r="AN309" s="18"/>
      <c r="AO309" s="45"/>
      <c r="AP309" s="48">
        <v>771.83318999999995</v>
      </c>
      <c r="AQ309" s="18">
        <v>4098.3088299999999</v>
      </c>
      <c r="AR309" s="45">
        <v>0</v>
      </c>
      <c r="AS309" s="48">
        <v>0</v>
      </c>
      <c r="AT309" s="18">
        <v>664.63049999999998</v>
      </c>
      <c r="AU309" s="45">
        <v>0</v>
      </c>
      <c r="AV309" s="48"/>
      <c r="AW309" s="18"/>
      <c r="AX309" s="45"/>
      <c r="AY309" s="48"/>
      <c r="AZ309" s="18"/>
      <c r="BA309" s="45"/>
      <c r="BB309" s="48">
        <v>95.600210000000004</v>
      </c>
      <c r="BC309" s="18">
        <v>0</v>
      </c>
      <c r="BD309" s="45">
        <v>0</v>
      </c>
      <c r="BE309" s="48"/>
      <c r="BF309" s="18"/>
      <c r="BG309" s="45"/>
      <c r="BH309" s="48"/>
      <c r="BI309" s="18"/>
      <c r="BJ309" s="45"/>
      <c r="BK309" s="48">
        <v>3239.9282800000001</v>
      </c>
      <c r="BL309" s="18">
        <v>28994.836070000001</v>
      </c>
      <c r="BM309" s="45">
        <v>5381.0324000000001</v>
      </c>
      <c r="BN309" s="48">
        <v>226.82181</v>
      </c>
      <c r="BO309" s="18">
        <v>4902.03586</v>
      </c>
      <c r="BP309" s="45">
        <v>1189.04909</v>
      </c>
      <c r="BQ309" s="48">
        <v>1400.1753000000001</v>
      </c>
      <c r="BR309" s="18">
        <v>20039.380720000001</v>
      </c>
      <c r="BS309" s="45">
        <v>4191.9833099999996</v>
      </c>
      <c r="BT309" s="48">
        <v>0</v>
      </c>
      <c r="BU309" s="18">
        <v>0</v>
      </c>
      <c r="BV309" s="45">
        <v>0</v>
      </c>
      <c r="BW309" s="48">
        <v>0</v>
      </c>
      <c r="BX309" s="18">
        <v>0</v>
      </c>
      <c r="BY309" s="45">
        <v>0</v>
      </c>
      <c r="BZ309" s="48">
        <v>0</v>
      </c>
      <c r="CA309" s="18">
        <v>0</v>
      </c>
      <c r="CB309" s="45">
        <v>0</v>
      </c>
      <c r="CC309" s="48">
        <v>0</v>
      </c>
      <c r="CD309" s="18">
        <v>109.59299</v>
      </c>
      <c r="CE309" s="45">
        <v>0</v>
      </c>
      <c r="CF309" s="48">
        <v>1433.9221700000001</v>
      </c>
      <c r="CG309" s="18">
        <v>3414.2148699999998</v>
      </c>
      <c r="CH309" s="45">
        <v>0</v>
      </c>
      <c r="CI309" s="48">
        <v>0</v>
      </c>
      <c r="CJ309" s="18">
        <v>0</v>
      </c>
      <c r="CK309" s="45">
        <v>0</v>
      </c>
      <c r="CL309" s="48">
        <v>81.585499999999996</v>
      </c>
      <c r="CM309" s="18">
        <v>0</v>
      </c>
      <c r="CN309" s="45">
        <v>0</v>
      </c>
      <c r="CO309" s="48"/>
      <c r="CP309" s="18"/>
      <c r="CQ309" s="45"/>
      <c r="CR309" s="48"/>
      <c r="CS309" s="18"/>
      <c r="CT309" s="45"/>
      <c r="CU309" s="48">
        <v>0</v>
      </c>
      <c r="CV309" s="18">
        <v>359.79962999999998</v>
      </c>
      <c r="CW309" s="45">
        <v>0</v>
      </c>
      <c r="CX309" s="48"/>
      <c r="CY309" s="18"/>
      <c r="CZ309" s="45"/>
      <c r="DA309" s="48"/>
      <c r="DB309" s="18"/>
      <c r="DC309" s="45"/>
      <c r="DD309" s="48">
        <v>97.423500000000004</v>
      </c>
      <c r="DE309" s="18">
        <v>169.81200000000001</v>
      </c>
      <c r="DF309" s="45">
        <v>0</v>
      </c>
      <c r="DG309" s="48">
        <v>0</v>
      </c>
      <c r="DH309" s="18">
        <v>0</v>
      </c>
      <c r="DI309" s="45">
        <v>0</v>
      </c>
      <c r="DJ309" s="48"/>
      <c r="DK309" s="18"/>
      <c r="DL309" s="45"/>
      <c r="DM309" s="48"/>
      <c r="DN309" s="18"/>
      <c r="DO309" s="45"/>
      <c r="DP309" s="48"/>
      <c r="DQ309" s="18"/>
      <c r="DR309" s="45"/>
      <c r="DS309" s="48">
        <v>0</v>
      </c>
      <c r="DT309" s="18">
        <v>169.24799999999999</v>
      </c>
      <c r="DU309" s="45">
        <v>0</v>
      </c>
      <c r="DV309" s="48"/>
      <c r="DW309" s="18"/>
      <c r="DX309" s="45"/>
      <c r="DY309" s="48"/>
      <c r="DZ309" s="18"/>
      <c r="EA309" s="45"/>
      <c r="EB309" s="48">
        <v>0</v>
      </c>
      <c r="EC309" s="18">
        <v>169.24799999999999</v>
      </c>
      <c r="ED309" s="45">
        <v>0</v>
      </c>
      <c r="EE309" s="48"/>
      <c r="EF309" s="18"/>
      <c r="EG309" s="45"/>
      <c r="EH309" s="48">
        <v>5597.3770400000003</v>
      </c>
      <c r="EI309" s="18">
        <v>50014.392520000001</v>
      </c>
      <c r="EJ309" s="45">
        <v>6968.87122</v>
      </c>
      <c r="EK309" s="48">
        <v>0</v>
      </c>
      <c r="EL309" s="18">
        <v>0</v>
      </c>
      <c r="EM309" s="45">
        <v>0</v>
      </c>
      <c r="EN309" s="48">
        <v>5597.3770400000003</v>
      </c>
      <c r="EO309" s="18">
        <v>50014.392520000001</v>
      </c>
      <c r="EP309" s="19">
        <v>6968.87122</v>
      </c>
      <c r="EQ309" s="2"/>
    </row>
    <row r="310" spans="1:147" x14ac:dyDescent="0.25">
      <c r="A310" s="5">
        <v>16</v>
      </c>
      <c r="B310" s="7" t="s">
        <v>68</v>
      </c>
      <c r="C310" s="17">
        <v>939.4</v>
      </c>
      <c r="D310" s="18">
        <v>2704.8</v>
      </c>
      <c r="E310" s="45">
        <v>0</v>
      </c>
      <c r="F310" s="48">
        <v>121.6</v>
      </c>
      <c r="G310" s="18">
        <v>142.19999999999999</v>
      </c>
      <c r="H310" s="45"/>
      <c r="I310" s="48"/>
      <c r="J310" s="18"/>
      <c r="K310" s="45"/>
      <c r="L310" s="48"/>
      <c r="M310" s="18"/>
      <c r="N310" s="45"/>
      <c r="O310" s="48">
        <v>90.4</v>
      </c>
      <c r="P310" s="18"/>
      <c r="Q310" s="45"/>
      <c r="R310" s="48"/>
      <c r="S310" s="18"/>
      <c r="T310" s="45"/>
      <c r="U310" s="48"/>
      <c r="V310" s="18"/>
      <c r="W310" s="45"/>
      <c r="X310" s="48">
        <v>66.5</v>
      </c>
      <c r="Y310" s="18"/>
      <c r="Z310" s="45"/>
      <c r="AA310" s="48"/>
      <c r="AB310" s="18"/>
      <c r="AC310" s="45"/>
      <c r="AD310" s="48"/>
      <c r="AE310" s="18"/>
      <c r="AF310" s="45"/>
      <c r="AG310" s="48"/>
      <c r="AH310" s="18"/>
      <c r="AI310" s="45"/>
      <c r="AJ310" s="48"/>
      <c r="AK310" s="18"/>
      <c r="AL310" s="45"/>
      <c r="AM310" s="48"/>
      <c r="AN310" s="18"/>
      <c r="AO310" s="45"/>
      <c r="AP310" s="48">
        <v>660.9</v>
      </c>
      <c r="AQ310" s="18">
        <v>2362.6</v>
      </c>
      <c r="AR310" s="45"/>
      <c r="AS310" s="48"/>
      <c r="AT310" s="18">
        <v>200</v>
      </c>
      <c r="AU310" s="45"/>
      <c r="AV310" s="48"/>
      <c r="AW310" s="18"/>
      <c r="AX310" s="45"/>
      <c r="AY310" s="48"/>
      <c r="AZ310" s="18"/>
      <c r="BA310" s="45"/>
      <c r="BB310" s="48"/>
      <c r="BC310" s="18"/>
      <c r="BD310" s="45"/>
      <c r="BE310" s="48"/>
      <c r="BF310" s="18"/>
      <c r="BG310" s="45"/>
      <c r="BH310" s="48"/>
      <c r="BI310" s="18"/>
      <c r="BJ310" s="45"/>
      <c r="BK310" s="48">
        <v>3917.2</v>
      </c>
      <c r="BL310" s="18">
        <v>22153.7</v>
      </c>
      <c r="BM310" s="45">
        <v>5433.2</v>
      </c>
      <c r="BN310" s="48">
        <v>164.4</v>
      </c>
      <c r="BO310" s="18">
        <v>1121.5</v>
      </c>
      <c r="BP310" s="45">
        <v>1042.0999999999999</v>
      </c>
      <c r="BQ310" s="48">
        <v>748</v>
      </c>
      <c r="BR310" s="18">
        <v>13518.2</v>
      </c>
      <c r="BS310" s="45">
        <v>1230</v>
      </c>
      <c r="BT310" s="48"/>
      <c r="BU310" s="18">
        <v>662.2</v>
      </c>
      <c r="BV310" s="45"/>
      <c r="BW310" s="48">
        <v>806.5</v>
      </c>
      <c r="BX310" s="18">
        <v>118.3</v>
      </c>
      <c r="BY310" s="45"/>
      <c r="BZ310" s="48"/>
      <c r="CA310" s="18"/>
      <c r="CB310" s="45">
        <v>1331.6</v>
      </c>
      <c r="CC310" s="48"/>
      <c r="CD310" s="18">
        <v>1582.6</v>
      </c>
      <c r="CE310" s="45">
        <v>1829.5</v>
      </c>
      <c r="CF310" s="48">
        <v>172.9</v>
      </c>
      <c r="CG310" s="18">
        <v>595.9</v>
      </c>
      <c r="CH310" s="45"/>
      <c r="CI310" s="48"/>
      <c r="CJ310" s="18"/>
      <c r="CK310" s="45"/>
      <c r="CL310" s="48"/>
      <c r="CM310" s="18"/>
      <c r="CN310" s="45"/>
      <c r="CO310" s="48"/>
      <c r="CP310" s="18">
        <v>393.1</v>
      </c>
      <c r="CQ310" s="45"/>
      <c r="CR310" s="48"/>
      <c r="CS310" s="18"/>
      <c r="CT310" s="45"/>
      <c r="CU310" s="48"/>
      <c r="CV310" s="18">
        <v>466.2</v>
      </c>
      <c r="CW310" s="45"/>
      <c r="CX310" s="48"/>
      <c r="CY310" s="18"/>
      <c r="CZ310" s="45"/>
      <c r="DA310" s="48"/>
      <c r="DB310" s="18"/>
      <c r="DC310" s="45"/>
      <c r="DD310" s="48">
        <v>2025.4</v>
      </c>
      <c r="DE310" s="18">
        <v>3695.7</v>
      </c>
      <c r="DF310" s="45"/>
      <c r="DG310" s="48">
        <v>0</v>
      </c>
      <c r="DH310" s="18">
        <v>0</v>
      </c>
      <c r="DI310" s="45">
        <v>0</v>
      </c>
      <c r="DJ310" s="48"/>
      <c r="DK310" s="18"/>
      <c r="DL310" s="45"/>
      <c r="DM310" s="48"/>
      <c r="DN310" s="18"/>
      <c r="DO310" s="45"/>
      <c r="DP310" s="48"/>
      <c r="DQ310" s="18"/>
      <c r="DR310" s="45"/>
      <c r="DS310" s="48">
        <v>0</v>
      </c>
      <c r="DT310" s="18">
        <v>0</v>
      </c>
      <c r="DU310" s="45">
        <v>0</v>
      </c>
      <c r="DV310" s="48"/>
      <c r="DW310" s="18"/>
      <c r="DX310" s="45"/>
      <c r="DY310" s="48"/>
      <c r="DZ310" s="18"/>
      <c r="EA310" s="45"/>
      <c r="EB310" s="48"/>
      <c r="EC310" s="18"/>
      <c r="ED310" s="45"/>
      <c r="EE310" s="48"/>
      <c r="EF310" s="18"/>
      <c r="EG310" s="45"/>
      <c r="EH310" s="48">
        <v>4856.6000000000004</v>
      </c>
      <c r="EI310" s="18">
        <v>24858.5</v>
      </c>
      <c r="EJ310" s="45">
        <v>5433.2</v>
      </c>
      <c r="EK310" s="48">
        <v>0</v>
      </c>
      <c r="EL310" s="18">
        <v>0</v>
      </c>
      <c r="EM310" s="45">
        <v>0</v>
      </c>
      <c r="EN310" s="48">
        <v>4856.6000000000004</v>
      </c>
      <c r="EO310" s="18">
        <v>24858.5</v>
      </c>
      <c r="EP310" s="19">
        <v>5433.2</v>
      </c>
      <c r="EQ310" s="2"/>
    </row>
    <row r="311" spans="1:147" x14ac:dyDescent="0.25">
      <c r="A311" s="5">
        <v>17</v>
      </c>
      <c r="B311" s="7" t="s">
        <v>69</v>
      </c>
      <c r="C311" s="17">
        <v>16117.418320000001</v>
      </c>
      <c r="D311" s="18">
        <v>146788.59651999999</v>
      </c>
      <c r="E311" s="45">
        <v>18633.272550000002</v>
      </c>
      <c r="F311" s="48">
        <v>14549.654829999999</v>
      </c>
      <c r="G311" s="18">
        <v>35734.264309999999</v>
      </c>
      <c r="H311" s="45">
        <v>1195</v>
      </c>
      <c r="I311" s="48"/>
      <c r="J311" s="18"/>
      <c r="K311" s="45"/>
      <c r="L311" s="48"/>
      <c r="M311" s="18"/>
      <c r="N311" s="45"/>
      <c r="O311" s="48">
        <v>176.1</v>
      </c>
      <c r="P311" s="18">
        <v>10926.133019999999</v>
      </c>
      <c r="Q311" s="45">
        <v>0</v>
      </c>
      <c r="R311" s="48"/>
      <c r="S311" s="18"/>
      <c r="T311" s="45"/>
      <c r="U311" s="48"/>
      <c r="V311" s="18"/>
      <c r="W311" s="45"/>
      <c r="X311" s="48">
        <v>0</v>
      </c>
      <c r="Y311" s="18">
        <v>7475.5137400000003</v>
      </c>
      <c r="Z311" s="45">
        <v>0</v>
      </c>
      <c r="AA311" s="48"/>
      <c r="AB311" s="18"/>
      <c r="AC311" s="45"/>
      <c r="AD311" s="48"/>
      <c r="AE311" s="18"/>
      <c r="AF311" s="45"/>
      <c r="AG311" s="48">
        <v>0</v>
      </c>
      <c r="AH311" s="18">
        <v>59565.950689999998</v>
      </c>
      <c r="AI311" s="45">
        <v>5824.05</v>
      </c>
      <c r="AJ311" s="48"/>
      <c r="AK311" s="18"/>
      <c r="AL311" s="45"/>
      <c r="AM311" s="48"/>
      <c r="AN311" s="18"/>
      <c r="AO311" s="45"/>
      <c r="AP311" s="48">
        <v>1295.9805699999999</v>
      </c>
      <c r="AQ311" s="18">
        <v>31412.834920000001</v>
      </c>
      <c r="AR311" s="45">
        <v>0</v>
      </c>
      <c r="AS311" s="48">
        <v>0</v>
      </c>
      <c r="AT311" s="18">
        <v>1181.89984</v>
      </c>
      <c r="AU311" s="45">
        <v>8694.2225500000004</v>
      </c>
      <c r="AV311" s="48"/>
      <c r="AW311" s="18"/>
      <c r="AX311" s="45"/>
      <c r="AY311" s="48"/>
      <c r="AZ311" s="18"/>
      <c r="BA311" s="45"/>
      <c r="BB311" s="48">
        <v>95.682919999999996</v>
      </c>
      <c r="BC311" s="18">
        <v>492</v>
      </c>
      <c r="BD311" s="45">
        <v>2920</v>
      </c>
      <c r="BE311" s="48"/>
      <c r="BF311" s="18"/>
      <c r="BG311" s="45"/>
      <c r="BH311" s="48"/>
      <c r="BI311" s="18"/>
      <c r="BJ311" s="45"/>
      <c r="BK311" s="48">
        <v>8465.4341499999991</v>
      </c>
      <c r="BL311" s="18">
        <v>149316.15591</v>
      </c>
      <c r="BM311" s="45">
        <v>396283.75497000001</v>
      </c>
      <c r="BN311" s="48">
        <v>0</v>
      </c>
      <c r="BO311" s="18">
        <v>29272.032749999998</v>
      </c>
      <c r="BP311" s="45">
        <v>28276.975350000001</v>
      </c>
      <c r="BQ311" s="48">
        <v>2164.7143700000001</v>
      </c>
      <c r="BR311" s="18">
        <v>69971.17482</v>
      </c>
      <c r="BS311" s="45">
        <v>31780.890670000001</v>
      </c>
      <c r="BT311" s="48">
        <v>0</v>
      </c>
      <c r="BU311" s="18">
        <v>258.3</v>
      </c>
      <c r="BV311" s="45">
        <v>3110.7197299999998</v>
      </c>
      <c r="BW311" s="48">
        <v>274.702</v>
      </c>
      <c r="BX311" s="18">
        <v>2558.4168199999999</v>
      </c>
      <c r="BY311" s="45">
        <v>3122.4848400000001</v>
      </c>
      <c r="BZ311" s="48">
        <v>102.97915999999999</v>
      </c>
      <c r="CA311" s="18">
        <v>2278.3818799999999</v>
      </c>
      <c r="CB311" s="45">
        <v>30175.14616</v>
      </c>
      <c r="CC311" s="48">
        <v>0</v>
      </c>
      <c r="CD311" s="18">
        <v>3699.4588199999998</v>
      </c>
      <c r="CE311" s="45">
        <v>57655.947390000001</v>
      </c>
      <c r="CF311" s="48">
        <v>3202.0604699999999</v>
      </c>
      <c r="CG311" s="18">
        <v>13601.78003</v>
      </c>
      <c r="CH311" s="45">
        <v>26496.509959999999</v>
      </c>
      <c r="CI311" s="48">
        <v>0</v>
      </c>
      <c r="CJ311" s="18">
        <v>158.178</v>
      </c>
      <c r="CK311" s="45">
        <v>2522.5743900000002</v>
      </c>
      <c r="CL311" s="48">
        <v>352.62347</v>
      </c>
      <c r="CM311" s="18">
        <v>1687.6843799999999</v>
      </c>
      <c r="CN311" s="45">
        <v>1039.163</v>
      </c>
      <c r="CO311" s="48">
        <v>0</v>
      </c>
      <c r="CP311" s="18">
        <v>465.55500000000001</v>
      </c>
      <c r="CQ311" s="45">
        <v>4540</v>
      </c>
      <c r="CR311" s="48">
        <v>0</v>
      </c>
      <c r="CS311" s="18">
        <v>0</v>
      </c>
      <c r="CT311" s="45">
        <v>0</v>
      </c>
      <c r="CU311" s="48">
        <v>71.384799999999998</v>
      </c>
      <c r="CV311" s="18">
        <v>1392.4346</v>
      </c>
      <c r="CW311" s="45">
        <v>26776.559219999999</v>
      </c>
      <c r="CX311" s="48">
        <v>0</v>
      </c>
      <c r="CY311" s="18">
        <v>0</v>
      </c>
      <c r="CZ311" s="45">
        <v>0</v>
      </c>
      <c r="DA311" s="48">
        <v>0</v>
      </c>
      <c r="DB311" s="18">
        <v>0</v>
      </c>
      <c r="DC311" s="45">
        <v>0</v>
      </c>
      <c r="DD311" s="48">
        <v>2296.9698800000001</v>
      </c>
      <c r="DE311" s="18">
        <v>23972.758809999999</v>
      </c>
      <c r="DF311" s="45">
        <v>180786.78425999999</v>
      </c>
      <c r="DG311" s="48">
        <v>126.63205000000001</v>
      </c>
      <c r="DH311" s="18">
        <v>9265.5143900000003</v>
      </c>
      <c r="DI311" s="45">
        <v>13851.81192</v>
      </c>
      <c r="DJ311" s="48">
        <v>126.63205000000001</v>
      </c>
      <c r="DK311" s="18">
        <v>8730.4293899999993</v>
      </c>
      <c r="DL311" s="45">
        <v>11523.83166</v>
      </c>
      <c r="DM311" s="48">
        <v>0</v>
      </c>
      <c r="DN311" s="18">
        <v>142.82499999999999</v>
      </c>
      <c r="DO311" s="45">
        <v>2327.9802599999998</v>
      </c>
      <c r="DP311" s="48">
        <v>0</v>
      </c>
      <c r="DQ311" s="18">
        <v>392.26</v>
      </c>
      <c r="DR311" s="45">
        <v>0</v>
      </c>
      <c r="DS311" s="48">
        <v>949.72352000000001</v>
      </c>
      <c r="DT311" s="18">
        <v>37918.954039999997</v>
      </c>
      <c r="DU311" s="45">
        <v>31486.220679999999</v>
      </c>
      <c r="DV311" s="48"/>
      <c r="DW311" s="18"/>
      <c r="DX311" s="45"/>
      <c r="DY311" s="48">
        <v>0</v>
      </c>
      <c r="DZ311" s="18">
        <v>0</v>
      </c>
      <c r="EA311" s="45">
        <v>6260.0361000000003</v>
      </c>
      <c r="EB311" s="48">
        <v>949.72352000000001</v>
      </c>
      <c r="EC311" s="18">
        <v>9108.3610399999998</v>
      </c>
      <c r="ED311" s="45">
        <v>25226.184580000001</v>
      </c>
      <c r="EE311" s="48">
        <v>0</v>
      </c>
      <c r="EF311" s="18">
        <v>28810.593000000001</v>
      </c>
      <c r="EG311" s="45">
        <v>0</v>
      </c>
      <c r="EH311" s="48">
        <v>26032.091</v>
      </c>
      <c r="EI311" s="18">
        <v>343915.59623999998</v>
      </c>
      <c r="EJ311" s="45">
        <v>465199.56232000003</v>
      </c>
      <c r="EK311" s="48">
        <v>68.88</v>
      </c>
      <c r="EL311" s="18">
        <v>1132.86922</v>
      </c>
      <c r="EM311" s="45">
        <v>19285.35929</v>
      </c>
      <c r="EN311" s="48">
        <v>26100.971000000001</v>
      </c>
      <c r="EO311" s="18">
        <v>345048.46545999998</v>
      </c>
      <c r="EP311" s="19">
        <v>484484.92161000002</v>
      </c>
      <c r="EQ311" s="2"/>
    </row>
    <row r="312" spans="1:147" x14ac:dyDescent="0.25">
      <c r="A312" s="5">
        <v>18</v>
      </c>
      <c r="B312" s="7" t="s">
        <v>70</v>
      </c>
      <c r="C312" s="17">
        <v>148940.504806321</v>
      </c>
      <c r="D312" s="18">
        <v>447204.21736309101</v>
      </c>
      <c r="E312" s="45">
        <v>30002.635969999999</v>
      </c>
      <c r="F312" s="48">
        <v>37188.701401204598</v>
      </c>
      <c r="G312" s="18">
        <v>254334.25650131999</v>
      </c>
      <c r="H312" s="45">
        <v>15877.046979999999</v>
      </c>
      <c r="I312" s="48"/>
      <c r="J312" s="18"/>
      <c r="K312" s="45"/>
      <c r="L312" s="48"/>
      <c r="M312" s="18"/>
      <c r="N312" s="45"/>
      <c r="O312" s="48">
        <v>3576.17661501663</v>
      </c>
      <c r="P312" s="18">
        <v>40007.751214668999</v>
      </c>
      <c r="Q312" s="45">
        <v>1422</v>
      </c>
      <c r="R312" s="48"/>
      <c r="S312" s="18"/>
      <c r="T312" s="45"/>
      <c r="U312" s="48"/>
      <c r="V312" s="18"/>
      <c r="W312" s="45"/>
      <c r="X312" s="48">
        <v>1550.2294884032699</v>
      </c>
      <c r="Y312" s="18">
        <v>15794.0053434361</v>
      </c>
      <c r="Z312" s="45">
        <v>3619.63544</v>
      </c>
      <c r="AA312" s="48"/>
      <c r="AB312" s="18"/>
      <c r="AC312" s="45"/>
      <c r="AD312" s="48"/>
      <c r="AE312" s="18"/>
      <c r="AF312" s="45"/>
      <c r="AG312" s="48">
        <v>61714.359718505002</v>
      </c>
      <c r="AH312" s="18">
        <v>80872.737784513694</v>
      </c>
      <c r="AI312" s="45"/>
      <c r="AJ312" s="48"/>
      <c r="AK312" s="18"/>
      <c r="AL312" s="45"/>
      <c r="AM312" s="48"/>
      <c r="AN312" s="18"/>
      <c r="AO312" s="45"/>
      <c r="AP312" s="48">
        <v>43366.722833191103</v>
      </c>
      <c r="AQ312" s="18">
        <v>23210.678075191801</v>
      </c>
      <c r="AR312" s="45">
        <v>1298.9000000000001</v>
      </c>
      <c r="AS312" s="48">
        <v>85.2</v>
      </c>
      <c r="AT312" s="18">
        <v>32162.563323959999</v>
      </c>
      <c r="AU312" s="45">
        <v>7785.0535499999996</v>
      </c>
      <c r="AV312" s="48"/>
      <c r="AW312" s="18"/>
      <c r="AX312" s="45"/>
      <c r="AY312" s="48"/>
      <c r="AZ312" s="18"/>
      <c r="BA312" s="45"/>
      <c r="BB312" s="48">
        <v>1459.11475</v>
      </c>
      <c r="BC312" s="18">
        <v>822.22511999999995</v>
      </c>
      <c r="BD312" s="45"/>
      <c r="BE312" s="48"/>
      <c r="BF312" s="18"/>
      <c r="BG312" s="45"/>
      <c r="BH312" s="48"/>
      <c r="BI312" s="18"/>
      <c r="BJ312" s="45"/>
      <c r="BK312" s="48">
        <v>60489.6048952087</v>
      </c>
      <c r="BL312" s="18">
        <v>567010.44001148199</v>
      </c>
      <c r="BM312" s="45">
        <v>396880.236651677</v>
      </c>
      <c r="BN312" s="48">
        <v>1582.5524946635401</v>
      </c>
      <c r="BO312" s="18">
        <v>160186.86447528499</v>
      </c>
      <c r="BP312" s="45">
        <v>29237.7888349395</v>
      </c>
      <c r="BQ312" s="48">
        <v>20809.480945526699</v>
      </c>
      <c r="BR312" s="18">
        <v>244989.72154962001</v>
      </c>
      <c r="BS312" s="45">
        <v>51105.195883299202</v>
      </c>
      <c r="BT312" s="48">
        <v>63.842559999999999</v>
      </c>
      <c r="BU312" s="18">
        <v>1702.90057</v>
      </c>
      <c r="BV312" s="45">
        <v>2485.8431999999998</v>
      </c>
      <c r="BW312" s="48">
        <v>439.02296554190002</v>
      </c>
      <c r="BX312" s="18">
        <v>9346.9972380274394</v>
      </c>
      <c r="BY312" s="45">
        <v>42339.240082566503</v>
      </c>
      <c r="BZ312" s="48">
        <v>752.43277034501705</v>
      </c>
      <c r="CA312" s="18">
        <v>10598.133073090001</v>
      </c>
      <c r="CB312" s="45">
        <v>14186.2666534827</v>
      </c>
      <c r="CC312" s="48">
        <v>656.34568060652805</v>
      </c>
      <c r="CD312" s="18">
        <v>13235.7443620047</v>
      </c>
      <c r="CE312" s="45">
        <v>29120.3688899882</v>
      </c>
      <c r="CF312" s="48">
        <v>22020.349865227399</v>
      </c>
      <c r="CG312" s="18">
        <v>58014.206235754398</v>
      </c>
      <c r="CH312" s="45">
        <v>33623.825450922799</v>
      </c>
      <c r="CI312" s="48">
        <v>252.634218795024</v>
      </c>
      <c r="CJ312" s="18"/>
      <c r="CK312" s="45"/>
      <c r="CL312" s="48">
        <v>911.97857573316605</v>
      </c>
      <c r="CM312" s="18">
        <v>1623.8574466058101</v>
      </c>
      <c r="CN312" s="45"/>
      <c r="CO312" s="48"/>
      <c r="CP312" s="18"/>
      <c r="CQ312" s="45"/>
      <c r="CR312" s="48">
        <v>31.95</v>
      </c>
      <c r="CS312" s="18">
        <v>990.46797407999998</v>
      </c>
      <c r="CT312" s="45"/>
      <c r="CU312" s="48">
        <v>531.61714385601795</v>
      </c>
      <c r="CV312" s="18">
        <v>2466.6873959314999</v>
      </c>
      <c r="CW312" s="45">
        <v>112327.125193798</v>
      </c>
      <c r="CX312" s="48"/>
      <c r="CY312" s="18"/>
      <c r="CZ312" s="45"/>
      <c r="DA312" s="48">
        <v>1972.109983437</v>
      </c>
      <c r="DB312" s="18">
        <v>139.11655999999999</v>
      </c>
      <c r="DC312" s="45">
        <v>2125.9066699999998</v>
      </c>
      <c r="DD312" s="48">
        <v>10465.2876914764</v>
      </c>
      <c r="DE312" s="18">
        <v>63715.743131083596</v>
      </c>
      <c r="DF312" s="45">
        <v>80328.675792680995</v>
      </c>
      <c r="DG312" s="48">
        <v>265.67282525855097</v>
      </c>
      <c r="DH312" s="18">
        <v>5475.2653322444003</v>
      </c>
      <c r="DI312" s="45">
        <v>2107.0239799999999</v>
      </c>
      <c r="DJ312" s="48">
        <v>20.028843744770001</v>
      </c>
      <c r="DK312" s="18">
        <v>3414.2666397865801</v>
      </c>
      <c r="DL312" s="45">
        <v>0</v>
      </c>
      <c r="DM312" s="48">
        <v>207.336555213781</v>
      </c>
      <c r="DN312" s="18">
        <v>1322.16212370782</v>
      </c>
      <c r="DO312" s="45">
        <v>2107.0239799999999</v>
      </c>
      <c r="DP312" s="48">
        <v>38.307426300000003</v>
      </c>
      <c r="DQ312" s="18">
        <v>738.83656874999997</v>
      </c>
      <c r="DR312" s="45"/>
      <c r="DS312" s="48">
        <v>256.949948560976</v>
      </c>
      <c r="DT312" s="18">
        <v>1770.4434900000001</v>
      </c>
      <c r="DU312" s="45">
        <v>134352.16149999999</v>
      </c>
      <c r="DV312" s="48"/>
      <c r="DW312" s="18"/>
      <c r="DX312" s="45"/>
      <c r="DY312" s="48">
        <v>22.082509999999999</v>
      </c>
      <c r="DZ312" s="18"/>
      <c r="EA312" s="45">
        <v>133234.67978000001</v>
      </c>
      <c r="EB312" s="48">
        <v>234.86743856097601</v>
      </c>
      <c r="EC312" s="18">
        <v>1770.4434900000001</v>
      </c>
      <c r="ED312" s="45">
        <v>1117.48172</v>
      </c>
      <c r="EE312" s="48"/>
      <c r="EF312" s="18"/>
      <c r="EG312" s="45"/>
      <c r="EH312" s="48">
        <v>209952.73247534901</v>
      </c>
      <c r="EI312" s="18">
        <v>1021460.36619682</v>
      </c>
      <c r="EJ312" s="45">
        <v>563342.05810167699</v>
      </c>
      <c r="EK312" s="48">
        <v>0</v>
      </c>
      <c r="EL312" s="18">
        <v>0</v>
      </c>
      <c r="EM312" s="45">
        <v>0</v>
      </c>
      <c r="EN312" s="48">
        <v>209952.73247534901</v>
      </c>
      <c r="EO312" s="18">
        <v>1021460.36619682</v>
      </c>
      <c r="EP312" s="19">
        <v>563342.05810167699</v>
      </c>
      <c r="EQ312" s="2"/>
    </row>
    <row r="313" spans="1:147" x14ac:dyDescent="0.25">
      <c r="A313" s="5">
        <v>19</v>
      </c>
      <c r="B313" s="7" t="s">
        <v>71</v>
      </c>
      <c r="C313" s="17">
        <v>127634.53913999999</v>
      </c>
      <c r="D313" s="18">
        <v>270624.70298</v>
      </c>
      <c r="E313" s="45">
        <v>0</v>
      </c>
      <c r="F313" s="48">
        <v>121148.06907</v>
      </c>
      <c r="G313" s="18">
        <v>255344.22309000001</v>
      </c>
      <c r="H313" s="45">
        <v>0</v>
      </c>
      <c r="I313" s="48"/>
      <c r="J313" s="18"/>
      <c r="K313" s="45"/>
      <c r="L313" s="48"/>
      <c r="M313" s="18"/>
      <c r="N313" s="45"/>
      <c r="O313" s="48">
        <v>4485.2213199999997</v>
      </c>
      <c r="P313" s="18">
        <v>14803.079890000001</v>
      </c>
      <c r="Q313" s="45">
        <v>0</v>
      </c>
      <c r="R313" s="48"/>
      <c r="S313" s="18"/>
      <c r="T313" s="45"/>
      <c r="U313" s="48"/>
      <c r="V313" s="18"/>
      <c r="W313" s="45"/>
      <c r="X313" s="48"/>
      <c r="Y313" s="18"/>
      <c r="Z313" s="45"/>
      <c r="AA313" s="48"/>
      <c r="AB313" s="18"/>
      <c r="AC313" s="45"/>
      <c r="AD313" s="48"/>
      <c r="AE313" s="18"/>
      <c r="AF313" s="45"/>
      <c r="AG313" s="48"/>
      <c r="AH313" s="18"/>
      <c r="AI313" s="45"/>
      <c r="AJ313" s="48"/>
      <c r="AK313" s="18"/>
      <c r="AL313" s="45"/>
      <c r="AM313" s="48"/>
      <c r="AN313" s="18"/>
      <c r="AO313" s="45"/>
      <c r="AP313" s="48"/>
      <c r="AQ313" s="18"/>
      <c r="AR313" s="45"/>
      <c r="AS313" s="48"/>
      <c r="AT313" s="18"/>
      <c r="AU313" s="45"/>
      <c r="AV313" s="48"/>
      <c r="AW313" s="18"/>
      <c r="AX313" s="45"/>
      <c r="AY313" s="48"/>
      <c r="AZ313" s="18"/>
      <c r="BA313" s="45"/>
      <c r="BB313" s="48">
        <v>2001.24875</v>
      </c>
      <c r="BC313" s="18">
        <v>477.4</v>
      </c>
      <c r="BD313" s="45">
        <v>0</v>
      </c>
      <c r="BE313" s="48"/>
      <c r="BF313" s="18"/>
      <c r="BG313" s="45"/>
      <c r="BH313" s="48"/>
      <c r="BI313" s="18"/>
      <c r="BJ313" s="45"/>
      <c r="BK313" s="48">
        <v>0</v>
      </c>
      <c r="BL313" s="18">
        <v>0</v>
      </c>
      <c r="BM313" s="45">
        <v>0</v>
      </c>
      <c r="BN313" s="48"/>
      <c r="BO313" s="18"/>
      <c r="BP313" s="45"/>
      <c r="BQ313" s="48"/>
      <c r="BR313" s="18"/>
      <c r="BS313" s="45"/>
      <c r="BT313" s="48"/>
      <c r="BU313" s="18"/>
      <c r="BV313" s="45"/>
      <c r="BW313" s="48"/>
      <c r="BX313" s="18"/>
      <c r="BY313" s="45"/>
      <c r="BZ313" s="48"/>
      <c r="CA313" s="18"/>
      <c r="CB313" s="45"/>
      <c r="CC313" s="48"/>
      <c r="CD313" s="18"/>
      <c r="CE313" s="45"/>
      <c r="CF313" s="48"/>
      <c r="CG313" s="18"/>
      <c r="CH313" s="45"/>
      <c r="CI313" s="48"/>
      <c r="CJ313" s="18"/>
      <c r="CK313" s="45"/>
      <c r="CL313" s="48"/>
      <c r="CM313" s="18"/>
      <c r="CN313" s="45"/>
      <c r="CO313" s="48"/>
      <c r="CP313" s="18"/>
      <c r="CQ313" s="45"/>
      <c r="CR313" s="48"/>
      <c r="CS313" s="18"/>
      <c r="CT313" s="45"/>
      <c r="CU313" s="48"/>
      <c r="CV313" s="18"/>
      <c r="CW313" s="45"/>
      <c r="CX313" s="48"/>
      <c r="CY313" s="18"/>
      <c r="CZ313" s="45"/>
      <c r="DA313" s="48"/>
      <c r="DB313" s="18"/>
      <c r="DC313" s="45"/>
      <c r="DD313" s="48"/>
      <c r="DE313" s="18"/>
      <c r="DF313" s="45"/>
      <c r="DG313" s="48">
        <v>0</v>
      </c>
      <c r="DH313" s="18">
        <v>0</v>
      </c>
      <c r="DI313" s="45">
        <v>0</v>
      </c>
      <c r="DJ313" s="48"/>
      <c r="DK313" s="18"/>
      <c r="DL313" s="45"/>
      <c r="DM313" s="48"/>
      <c r="DN313" s="18"/>
      <c r="DO313" s="45"/>
      <c r="DP313" s="48"/>
      <c r="DQ313" s="18"/>
      <c r="DR313" s="45"/>
      <c r="DS313" s="48">
        <v>0</v>
      </c>
      <c r="DT313" s="18">
        <v>0</v>
      </c>
      <c r="DU313" s="45">
        <v>0</v>
      </c>
      <c r="DV313" s="48"/>
      <c r="DW313" s="18"/>
      <c r="DX313" s="45"/>
      <c r="DY313" s="48"/>
      <c r="DZ313" s="18"/>
      <c r="EA313" s="45"/>
      <c r="EB313" s="48"/>
      <c r="EC313" s="18"/>
      <c r="ED313" s="45"/>
      <c r="EE313" s="48"/>
      <c r="EF313" s="18"/>
      <c r="EG313" s="45"/>
      <c r="EH313" s="48">
        <v>127634.53913999999</v>
      </c>
      <c r="EI313" s="18">
        <v>270624.70298</v>
      </c>
      <c r="EJ313" s="45">
        <v>0</v>
      </c>
      <c r="EK313" s="48">
        <v>0</v>
      </c>
      <c r="EL313" s="18">
        <v>0</v>
      </c>
      <c r="EM313" s="45">
        <v>0</v>
      </c>
      <c r="EN313" s="48">
        <v>127634.53913999999</v>
      </c>
      <c r="EO313" s="18">
        <v>270624.70298</v>
      </c>
      <c r="EP313" s="19">
        <v>0</v>
      </c>
      <c r="EQ313" s="2"/>
    </row>
    <row r="314" spans="1:147" x14ac:dyDescent="0.25">
      <c r="A314" s="5">
        <v>20</v>
      </c>
      <c r="B314" s="7" t="s">
        <v>72</v>
      </c>
      <c r="C314" s="17">
        <v>90150.248600000006</v>
      </c>
      <c r="D314" s="18">
        <v>603730.39139999996</v>
      </c>
      <c r="E314" s="45">
        <v>23213.666000000001</v>
      </c>
      <c r="F314" s="48">
        <v>73875.248500000002</v>
      </c>
      <c r="G314" s="18">
        <v>409482.16830000002</v>
      </c>
      <c r="H314" s="45">
        <v>5954.3852999999999</v>
      </c>
      <c r="I314" s="48">
        <v>314.9434</v>
      </c>
      <c r="J314" s="18">
        <v>5214.1882999999998</v>
      </c>
      <c r="K314" s="45">
        <v>0</v>
      </c>
      <c r="L314" s="48">
        <v>455.5335</v>
      </c>
      <c r="M314" s="18">
        <v>9156.2155999999995</v>
      </c>
      <c r="N314" s="45">
        <v>0</v>
      </c>
      <c r="O314" s="48">
        <v>5136.2098999999998</v>
      </c>
      <c r="P314" s="18">
        <v>42284.3655</v>
      </c>
      <c r="Q314" s="45">
        <v>8800.7037999999993</v>
      </c>
      <c r="R314" s="48">
        <v>0</v>
      </c>
      <c r="S314" s="18">
        <v>424.64640000000003</v>
      </c>
      <c r="T314" s="45">
        <v>0</v>
      </c>
      <c r="U314" s="48">
        <v>0</v>
      </c>
      <c r="V314" s="18">
        <v>0</v>
      </c>
      <c r="W314" s="45">
        <v>0</v>
      </c>
      <c r="X314" s="48">
        <v>278.01799999999997</v>
      </c>
      <c r="Y314" s="18">
        <v>21376.063300000002</v>
      </c>
      <c r="Z314" s="45">
        <v>2516.0880000000002</v>
      </c>
      <c r="AA314" s="48">
        <v>0</v>
      </c>
      <c r="AB314" s="18">
        <v>0</v>
      </c>
      <c r="AC314" s="45">
        <v>0</v>
      </c>
      <c r="AD314" s="48">
        <v>0</v>
      </c>
      <c r="AE314" s="18">
        <v>0</v>
      </c>
      <c r="AF314" s="45">
        <v>0</v>
      </c>
      <c r="AG314" s="48">
        <v>515.5607</v>
      </c>
      <c r="AH314" s="18">
        <v>104249.0641</v>
      </c>
      <c r="AI314" s="45">
        <v>5942.4889000000003</v>
      </c>
      <c r="AJ314" s="48">
        <v>0</v>
      </c>
      <c r="AK314" s="18">
        <v>0</v>
      </c>
      <c r="AL314" s="45">
        <v>0</v>
      </c>
      <c r="AM314" s="48">
        <v>0</v>
      </c>
      <c r="AN314" s="18">
        <v>0</v>
      </c>
      <c r="AO314" s="45">
        <v>0</v>
      </c>
      <c r="AP314" s="48">
        <v>5324.1554999999998</v>
      </c>
      <c r="AQ314" s="18">
        <v>22812.075099999998</v>
      </c>
      <c r="AR314" s="45">
        <v>0</v>
      </c>
      <c r="AS314" s="48">
        <v>0</v>
      </c>
      <c r="AT314" s="18">
        <v>1901.7</v>
      </c>
      <c r="AU314" s="45">
        <v>0</v>
      </c>
      <c r="AV314" s="48">
        <v>0</v>
      </c>
      <c r="AW314" s="18">
        <v>0</v>
      </c>
      <c r="AX314" s="45">
        <v>0</v>
      </c>
      <c r="AY314" s="48">
        <v>0</v>
      </c>
      <c r="AZ314" s="18">
        <v>0</v>
      </c>
      <c r="BA314" s="45">
        <v>0</v>
      </c>
      <c r="BB314" s="48">
        <v>5021.0559999999996</v>
      </c>
      <c r="BC314" s="18">
        <v>1624.9550999999999</v>
      </c>
      <c r="BD314" s="45">
        <v>0</v>
      </c>
      <c r="BE314" s="48">
        <v>0</v>
      </c>
      <c r="BF314" s="18">
        <v>0</v>
      </c>
      <c r="BG314" s="45">
        <v>0</v>
      </c>
      <c r="BH314" s="48">
        <v>0</v>
      </c>
      <c r="BI314" s="18">
        <v>0</v>
      </c>
      <c r="BJ314" s="45">
        <v>0</v>
      </c>
      <c r="BK314" s="48">
        <v>183036.62880000001</v>
      </c>
      <c r="BL314" s="18">
        <v>1006393.1133</v>
      </c>
      <c r="BM314" s="45">
        <v>299438.84080000001</v>
      </c>
      <c r="BN314" s="48">
        <v>1156.2284</v>
      </c>
      <c r="BO314" s="18">
        <v>68465.376900000003</v>
      </c>
      <c r="BP314" s="45">
        <v>8536.4830000000002</v>
      </c>
      <c r="BQ314" s="48">
        <v>118622.9412</v>
      </c>
      <c r="BR314" s="18">
        <v>784620.70929999999</v>
      </c>
      <c r="BS314" s="45">
        <v>62401.500899999999</v>
      </c>
      <c r="BT314" s="48">
        <v>593.01049999999998</v>
      </c>
      <c r="BU314" s="18">
        <v>3705.3362000000002</v>
      </c>
      <c r="BV314" s="45">
        <v>28294.776099999999</v>
      </c>
      <c r="BW314" s="48">
        <v>0</v>
      </c>
      <c r="BX314" s="18">
        <v>2449.9436000000001</v>
      </c>
      <c r="BY314" s="45">
        <v>15055.957700000001</v>
      </c>
      <c r="BZ314" s="48">
        <v>321.1037</v>
      </c>
      <c r="CA314" s="18">
        <v>6801.2294000000002</v>
      </c>
      <c r="CB314" s="45">
        <v>31252.236400000002</v>
      </c>
      <c r="CC314" s="48">
        <v>131.214</v>
      </c>
      <c r="CD314" s="18">
        <v>2771.7388999999998</v>
      </c>
      <c r="CE314" s="45">
        <v>0</v>
      </c>
      <c r="CF314" s="48">
        <v>37769.342199999999</v>
      </c>
      <c r="CG314" s="18">
        <v>73331.701300000001</v>
      </c>
      <c r="CH314" s="45">
        <v>12503.588599999999</v>
      </c>
      <c r="CI314" s="48">
        <v>554.67750000000001</v>
      </c>
      <c r="CJ314" s="18">
        <v>281.9468</v>
      </c>
      <c r="CK314" s="45">
        <v>0</v>
      </c>
      <c r="CL314" s="48">
        <v>335.35500000000002</v>
      </c>
      <c r="CM314" s="18">
        <v>1356.4902</v>
      </c>
      <c r="CN314" s="45">
        <v>0</v>
      </c>
      <c r="CO314" s="48">
        <v>1438.2398000000001</v>
      </c>
      <c r="CP314" s="18">
        <v>944.41240000000005</v>
      </c>
      <c r="CQ314" s="45">
        <v>0</v>
      </c>
      <c r="CR314" s="48">
        <v>917.71420000000001</v>
      </c>
      <c r="CS314" s="18">
        <v>161.3698</v>
      </c>
      <c r="CT314" s="45">
        <v>0</v>
      </c>
      <c r="CU314" s="48">
        <v>6674.8406999999997</v>
      </c>
      <c r="CV314" s="18">
        <v>9851.1129000000001</v>
      </c>
      <c r="CW314" s="45">
        <v>61548.593200000003</v>
      </c>
      <c r="CX314" s="48">
        <v>0</v>
      </c>
      <c r="CY314" s="18">
        <v>0</v>
      </c>
      <c r="CZ314" s="45">
        <v>0</v>
      </c>
      <c r="DA314" s="48">
        <v>0</v>
      </c>
      <c r="DB314" s="18">
        <v>0</v>
      </c>
      <c r="DC314" s="45">
        <v>0</v>
      </c>
      <c r="DD314" s="48">
        <v>14521.961600000001</v>
      </c>
      <c r="DE314" s="18">
        <v>51651.745600000002</v>
      </c>
      <c r="DF314" s="45">
        <v>79845.704899999997</v>
      </c>
      <c r="DG314" s="48">
        <v>1192.2052000000001</v>
      </c>
      <c r="DH314" s="18">
        <v>19546.440999999999</v>
      </c>
      <c r="DI314" s="45">
        <v>29325.852900000002</v>
      </c>
      <c r="DJ314" s="48">
        <v>1192.2052000000001</v>
      </c>
      <c r="DK314" s="18">
        <v>19546.440999999999</v>
      </c>
      <c r="DL314" s="45">
        <v>29325.852900000002</v>
      </c>
      <c r="DM314" s="48">
        <v>0</v>
      </c>
      <c r="DN314" s="18">
        <v>0</v>
      </c>
      <c r="DO314" s="45">
        <v>0</v>
      </c>
      <c r="DP314" s="48">
        <v>0</v>
      </c>
      <c r="DQ314" s="18">
        <v>0</v>
      </c>
      <c r="DR314" s="45">
        <v>0</v>
      </c>
      <c r="DS314" s="48">
        <v>292.90899999999999</v>
      </c>
      <c r="DT314" s="18">
        <v>1851.9027000000001</v>
      </c>
      <c r="DU314" s="45">
        <v>28176.945100000001</v>
      </c>
      <c r="DV314" s="48"/>
      <c r="DW314" s="18"/>
      <c r="DX314" s="45"/>
      <c r="DY314" s="48">
        <v>39.308999999999997</v>
      </c>
      <c r="DZ314" s="18">
        <v>0</v>
      </c>
      <c r="EA314" s="45">
        <v>17117.875100000001</v>
      </c>
      <c r="EB314" s="48">
        <v>253.6</v>
      </c>
      <c r="EC314" s="18">
        <v>1851.9027000000001</v>
      </c>
      <c r="ED314" s="45">
        <v>11059.07</v>
      </c>
      <c r="EE314" s="48">
        <v>0</v>
      </c>
      <c r="EF314" s="18">
        <v>0</v>
      </c>
      <c r="EG314" s="45">
        <v>0</v>
      </c>
      <c r="EH314" s="48">
        <v>332318.43209999998</v>
      </c>
      <c r="EI314" s="18">
        <v>1682448.2782999999</v>
      </c>
      <c r="EJ314" s="45">
        <v>430455.21899999998</v>
      </c>
      <c r="EK314" s="48">
        <v>89.79</v>
      </c>
      <c r="EL314" s="18">
        <v>7189.6372000000001</v>
      </c>
      <c r="EM314" s="45">
        <v>4206.6000000000004</v>
      </c>
      <c r="EN314" s="48">
        <v>332408.22210000001</v>
      </c>
      <c r="EO314" s="18">
        <v>1689637.9154999999</v>
      </c>
      <c r="EP314" s="19">
        <v>434661.81900000002</v>
      </c>
      <c r="EQ314" s="2"/>
    </row>
    <row r="315" spans="1:147" x14ac:dyDescent="0.25">
      <c r="A315" s="5">
        <v>21</v>
      </c>
      <c r="B315" s="7" t="s">
        <v>73</v>
      </c>
      <c r="C315" s="17">
        <v>4322</v>
      </c>
      <c r="D315" s="18">
        <v>104466</v>
      </c>
      <c r="E315" s="45">
        <v>0</v>
      </c>
      <c r="F315" s="48">
        <v>95</v>
      </c>
      <c r="G315" s="18">
        <v>1648</v>
      </c>
      <c r="H315" s="45"/>
      <c r="I315" s="48"/>
      <c r="J315" s="18"/>
      <c r="K315" s="45"/>
      <c r="L315" s="48"/>
      <c r="M315" s="18"/>
      <c r="N315" s="45"/>
      <c r="O315" s="48"/>
      <c r="P315" s="18"/>
      <c r="Q315" s="45"/>
      <c r="R315" s="48"/>
      <c r="S315" s="18"/>
      <c r="T315" s="45"/>
      <c r="U315" s="48"/>
      <c r="V315" s="18"/>
      <c r="W315" s="45"/>
      <c r="X315" s="48"/>
      <c r="Y315" s="18">
        <v>38614</v>
      </c>
      <c r="Z315" s="45"/>
      <c r="AA315" s="48"/>
      <c r="AB315" s="18"/>
      <c r="AC315" s="45"/>
      <c r="AD315" s="48"/>
      <c r="AE315" s="18"/>
      <c r="AF315" s="45"/>
      <c r="AG315" s="48">
        <v>88</v>
      </c>
      <c r="AH315" s="18">
        <v>59519</v>
      </c>
      <c r="AI315" s="45"/>
      <c r="AJ315" s="48"/>
      <c r="AK315" s="18"/>
      <c r="AL315" s="45"/>
      <c r="AM315" s="48"/>
      <c r="AN315" s="18"/>
      <c r="AO315" s="45"/>
      <c r="AP315" s="48">
        <v>4139</v>
      </c>
      <c r="AQ315" s="18">
        <v>4685</v>
      </c>
      <c r="AR315" s="45"/>
      <c r="AS315" s="48"/>
      <c r="AT315" s="18"/>
      <c r="AU315" s="45"/>
      <c r="AV315" s="48"/>
      <c r="AW315" s="18"/>
      <c r="AX315" s="45"/>
      <c r="AY315" s="48"/>
      <c r="AZ315" s="18"/>
      <c r="BA315" s="45"/>
      <c r="BB315" s="48"/>
      <c r="BC315" s="18"/>
      <c r="BD315" s="45"/>
      <c r="BE315" s="48"/>
      <c r="BF315" s="18"/>
      <c r="BG315" s="45"/>
      <c r="BH315" s="48"/>
      <c r="BI315" s="18"/>
      <c r="BJ315" s="45"/>
      <c r="BK315" s="48">
        <v>0</v>
      </c>
      <c r="BL315" s="18">
        <v>0</v>
      </c>
      <c r="BM315" s="45">
        <v>0</v>
      </c>
      <c r="BN315" s="48"/>
      <c r="BO315" s="18"/>
      <c r="BP315" s="45"/>
      <c r="BQ315" s="48"/>
      <c r="BR315" s="18"/>
      <c r="BS315" s="45"/>
      <c r="BT315" s="48"/>
      <c r="BU315" s="18"/>
      <c r="BV315" s="45"/>
      <c r="BW315" s="48"/>
      <c r="BX315" s="18"/>
      <c r="BY315" s="45"/>
      <c r="BZ315" s="48"/>
      <c r="CA315" s="18"/>
      <c r="CB315" s="45"/>
      <c r="CC315" s="48"/>
      <c r="CD315" s="18"/>
      <c r="CE315" s="45"/>
      <c r="CF315" s="48"/>
      <c r="CG315" s="18"/>
      <c r="CH315" s="45"/>
      <c r="CI315" s="48"/>
      <c r="CJ315" s="18"/>
      <c r="CK315" s="45"/>
      <c r="CL315" s="48"/>
      <c r="CM315" s="18"/>
      <c r="CN315" s="45"/>
      <c r="CO315" s="48"/>
      <c r="CP315" s="18"/>
      <c r="CQ315" s="45"/>
      <c r="CR315" s="48"/>
      <c r="CS315" s="18"/>
      <c r="CT315" s="45"/>
      <c r="CU315" s="48"/>
      <c r="CV315" s="18"/>
      <c r="CW315" s="45"/>
      <c r="CX315" s="48"/>
      <c r="CY315" s="18"/>
      <c r="CZ315" s="45"/>
      <c r="DA315" s="48"/>
      <c r="DB315" s="18"/>
      <c r="DC315" s="45"/>
      <c r="DD315" s="48"/>
      <c r="DE315" s="18"/>
      <c r="DF315" s="45"/>
      <c r="DG315" s="48">
        <v>0</v>
      </c>
      <c r="DH315" s="18">
        <v>0</v>
      </c>
      <c r="DI315" s="45">
        <v>0</v>
      </c>
      <c r="DJ315" s="48"/>
      <c r="DK315" s="18"/>
      <c r="DL315" s="45"/>
      <c r="DM315" s="48"/>
      <c r="DN315" s="18"/>
      <c r="DO315" s="45"/>
      <c r="DP315" s="48"/>
      <c r="DQ315" s="18"/>
      <c r="DR315" s="45"/>
      <c r="DS315" s="48">
        <v>0</v>
      </c>
      <c r="DT315" s="18">
        <v>0</v>
      </c>
      <c r="DU315" s="45">
        <v>0</v>
      </c>
      <c r="DV315" s="48"/>
      <c r="DW315" s="18"/>
      <c r="DX315" s="45"/>
      <c r="DY315" s="48"/>
      <c r="DZ315" s="18"/>
      <c r="EA315" s="45"/>
      <c r="EB315" s="48"/>
      <c r="EC315" s="18"/>
      <c r="ED315" s="45"/>
      <c r="EE315" s="48"/>
      <c r="EF315" s="18"/>
      <c r="EG315" s="45"/>
      <c r="EH315" s="48">
        <v>4322</v>
      </c>
      <c r="EI315" s="18">
        <v>104466</v>
      </c>
      <c r="EJ315" s="45">
        <v>0</v>
      </c>
      <c r="EK315" s="48">
        <v>0</v>
      </c>
      <c r="EL315" s="18">
        <v>0</v>
      </c>
      <c r="EM315" s="45">
        <v>0</v>
      </c>
      <c r="EN315" s="48">
        <v>4322</v>
      </c>
      <c r="EO315" s="18">
        <v>104466</v>
      </c>
      <c r="EP315" s="19">
        <v>0</v>
      </c>
      <c r="EQ315" s="2"/>
    </row>
    <row r="316" spans="1:147" x14ac:dyDescent="0.25">
      <c r="A316" s="5">
        <v>22</v>
      </c>
      <c r="B316" s="7" t="s">
        <v>74</v>
      </c>
      <c r="C316" s="17">
        <v>184.43902</v>
      </c>
      <c r="D316" s="18">
        <v>12214.386109999999</v>
      </c>
      <c r="E316" s="45">
        <v>0</v>
      </c>
      <c r="F316" s="48"/>
      <c r="G316" s="18"/>
      <c r="H316" s="45"/>
      <c r="I316" s="48"/>
      <c r="J316" s="18"/>
      <c r="K316" s="45"/>
      <c r="L316" s="48"/>
      <c r="M316" s="18"/>
      <c r="N316" s="45"/>
      <c r="O316" s="48"/>
      <c r="P316" s="18"/>
      <c r="Q316" s="45"/>
      <c r="R316" s="48"/>
      <c r="S316" s="18"/>
      <c r="T316" s="45"/>
      <c r="U316" s="48"/>
      <c r="V316" s="18"/>
      <c r="W316" s="45"/>
      <c r="X316" s="48">
        <v>0</v>
      </c>
      <c r="Y316" s="18">
        <v>570.68343000000004</v>
      </c>
      <c r="Z316" s="45">
        <v>0</v>
      </c>
      <c r="AA316" s="48"/>
      <c r="AB316" s="18"/>
      <c r="AC316" s="45"/>
      <c r="AD316" s="48"/>
      <c r="AE316" s="18"/>
      <c r="AF316" s="45"/>
      <c r="AG316" s="48">
        <v>0</v>
      </c>
      <c r="AH316" s="18">
        <v>3845.3260399999999</v>
      </c>
      <c r="AI316" s="45">
        <v>0</v>
      </c>
      <c r="AJ316" s="48"/>
      <c r="AK316" s="18"/>
      <c r="AL316" s="45"/>
      <c r="AM316" s="48"/>
      <c r="AN316" s="18"/>
      <c r="AO316" s="45"/>
      <c r="AP316" s="48">
        <v>184.43902</v>
      </c>
      <c r="AQ316" s="18">
        <v>7798.3766400000004</v>
      </c>
      <c r="AR316" s="45">
        <v>0</v>
      </c>
      <c r="AS316" s="48"/>
      <c r="AT316" s="18"/>
      <c r="AU316" s="45"/>
      <c r="AV316" s="48"/>
      <c r="AW316" s="18"/>
      <c r="AX316" s="45"/>
      <c r="AY316" s="48"/>
      <c r="AZ316" s="18"/>
      <c r="BA316" s="45"/>
      <c r="BB316" s="48"/>
      <c r="BC316" s="18"/>
      <c r="BD316" s="45"/>
      <c r="BE316" s="48"/>
      <c r="BF316" s="18"/>
      <c r="BG316" s="45"/>
      <c r="BH316" s="48"/>
      <c r="BI316" s="18"/>
      <c r="BJ316" s="45"/>
      <c r="BK316" s="48">
        <v>3789.0743600000001</v>
      </c>
      <c r="BL316" s="18">
        <v>135658.54071</v>
      </c>
      <c r="BM316" s="45">
        <v>27398.215970000001</v>
      </c>
      <c r="BN316" s="48">
        <v>90.382499999999993</v>
      </c>
      <c r="BO316" s="18">
        <v>65930.449550000005</v>
      </c>
      <c r="BP316" s="45">
        <v>10907.960129999999</v>
      </c>
      <c r="BQ316" s="48">
        <v>3431.8958600000001</v>
      </c>
      <c r="BR316" s="18">
        <v>66613.963990000004</v>
      </c>
      <c r="BS316" s="45">
        <v>14095.95457</v>
      </c>
      <c r="BT316" s="48"/>
      <c r="BU316" s="18"/>
      <c r="BV316" s="45"/>
      <c r="BW316" s="48"/>
      <c r="BX316" s="18"/>
      <c r="BY316" s="45"/>
      <c r="BZ316" s="48"/>
      <c r="CA316" s="18"/>
      <c r="CB316" s="45"/>
      <c r="CC316" s="48"/>
      <c r="CD316" s="18"/>
      <c r="CE316" s="45"/>
      <c r="CF316" s="48"/>
      <c r="CG316" s="18"/>
      <c r="CH316" s="45"/>
      <c r="CI316" s="48"/>
      <c r="CJ316" s="18"/>
      <c r="CK316" s="45"/>
      <c r="CL316" s="48"/>
      <c r="CM316" s="18"/>
      <c r="CN316" s="45"/>
      <c r="CO316" s="48"/>
      <c r="CP316" s="18"/>
      <c r="CQ316" s="45"/>
      <c r="CR316" s="48"/>
      <c r="CS316" s="18"/>
      <c r="CT316" s="45"/>
      <c r="CU316" s="48">
        <v>0</v>
      </c>
      <c r="CV316" s="18">
        <v>0</v>
      </c>
      <c r="CW316" s="45">
        <v>2394.3012699999999</v>
      </c>
      <c r="CX316" s="48"/>
      <c r="CY316" s="18"/>
      <c r="CZ316" s="45"/>
      <c r="DA316" s="48"/>
      <c r="DB316" s="18"/>
      <c r="DC316" s="45"/>
      <c r="DD316" s="48">
        <v>266.79599999999999</v>
      </c>
      <c r="DE316" s="18">
        <v>3114.1271700000002</v>
      </c>
      <c r="DF316" s="45">
        <v>0</v>
      </c>
      <c r="DG316" s="48">
        <v>144.16482372188599</v>
      </c>
      <c r="DH316" s="18">
        <v>2465.35747627811</v>
      </c>
      <c r="DI316" s="45">
        <v>7845.4979300000005</v>
      </c>
      <c r="DJ316" s="48">
        <v>51.2600737218864</v>
      </c>
      <c r="DK316" s="18">
        <v>2006.4829362781099</v>
      </c>
      <c r="DL316" s="45">
        <v>0</v>
      </c>
      <c r="DM316" s="48">
        <v>92.904750000000007</v>
      </c>
      <c r="DN316" s="18">
        <v>458.87454000000002</v>
      </c>
      <c r="DO316" s="45">
        <v>7845.4979300000005</v>
      </c>
      <c r="DP316" s="48"/>
      <c r="DQ316" s="18"/>
      <c r="DR316" s="45"/>
      <c r="DS316" s="48">
        <v>0</v>
      </c>
      <c r="DT316" s="18">
        <v>0</v>
      </c>
      <c r="DU316" s="45">
        <v>0</v>
      </c>
      <c r="DV316" s="48"/>
      <c r="DW316" s="18"/>
      <c r="DX316" s="45"/>
      <c r="DY316" s="48"/>
      <c r="DZ316" s="18"/>
      <c r="EA316" s="45"/>
      <c r="EB316" s="48"/>
      <c r="EC316" s="18"/>
      <c r="ED316" s="45"/>
      <c r="EE316" s="48"/>
      <c r="EF316" s="18"/>
      <c r="EG316" s="45"/>
      <c r="EH316" s="48">
        <v>4117.67820372189</v>
      </c>
      <c r="EI316" s="18">
        <v>150338.284296278</v>
      </c>
      <c r="EJ316" s="45">
        <v>35243.713900000002</v>
      </c>
      <c r="EK316" s="48">
        <v>0</v>
      </c>
      <c r="EL316" s="18">
        <v>0</v>
      </c>
      <c r="EM316" s="45">
        <v>0</v>
      </c>
      <c r="EN316" s="48">
        <v>4117.67820372189</v>
      </c>
      <c r="EO316" s="18">
        <v>150338.284296278</v>
      </c>
      <c r="EP316" s="19">
        <v>35243.713900000002</v>
      </c>
      <c r="EQ316" s="2"/>
    </row>
    <row r="317" spans="1:147" x14ac:dyDescent="0.25">
      <c r="A317" s="5">
        <v>23</v>
      </c>
      <c r="B317" s="7" t="s">
        <v>75</v>
      </c>
      <c r="C317" s="17">
        <v>416</v>
      </c>
      <c r="D317" s="18">
        <v>8049</v>
      </c>
      <c r="E317" s="45">
        <v>0</v>
      </c>
      <c r="F317" s="48">
        <v>256</v>
      </c>
      <c r="G317" s="18">
        <v>3856</v>
      </c>
      <c r="H317" s="45"/>
      <c r="I317" s="48"/>
      <c r="J317" s="18"/>
      <c r="K317" s="45"/>
      <c r="L317" s="48"/>
      <c r="M317" s="18">
        <v>380</v>
      </c>
      <c r="N317" s="45"/>
      <c r="O317" s="48">
        <v>160</v>
      </c>
      <c r="P317" s="18">
        <v>2431</v>
      </c>
      <c r="Q317" s="45"/>
      <c r="R317" s="48"/>
      <c r="S317" s="18"/>
      <c r="T317" s="45"/>
      <c r="U317" s="48"/>
      <c r="V317" s="18"/>
      <c r="W317" s="45"/>
      <c r="X317" s="48"/>
      <c r="Y317" s="18">
        <v>357</v>
      </c>
      <c r="Z317" s="45"/>
      <c r="AA317" s="48"/>
      <c r="AB317" s="18"/>
      <c r="AC317" s="45"/>
      <c r="AD317" s="48"/>
      <c r="AE317" s="18"/>
      <c r="AF317" s="45"/>
      <c r="AG317" s="48"/>
      <c r="AH317" s="18"/>
      <c r="AI317" s="45"/>
      <c r="AJ317" s="48"/>
      <c r="AK317" s="18"/>
      <c r="AL317" s="45"/>
      <c r="AM317" s="48"/>
      <c r="AN317" s="18"/>
      <c r="AO317" s="45"/>
      <c r="AP317" s="48"/>
      <c r="AQ317" s="18">
        <v>495</v>
      </c>
      <c r="AR317" s="45"/>
      <c r="AS317" s="48"/>
      <c r="AT317" s="18"/>
      <c r="AU317" s="45"/>
      <c r="AV317" s="48"/>
      <c r="AW317" s="18"/>
      <c r="AX317" s="45"/>
      <c r="AY317" s="48"/>
      <c r="AZ317" s="18"/>
      <c r="BA317" s="45"/>
      <c r="BB317" s="48"/>
      <c r="BC317" s="18">
        <v>910</v>
      </c>
      <c r="BD317" s="45"/>
      <c r="BE317" s="48"/>
      <c r="BF317" s="18"/>
      <c r="BG317" s="45"/>
      <c r="BH317" s="48"/>
      <c r="BI317" s="18"/>
      <c r="BJ317" s="45"/>
      <c r="BK317" s="48">
        <v>1116</v>
      </c>
      <c r="BL317" s="18">
        <v>27093</v>
      </c>
      <c r="BM317" s="45">
        <v>38667</v>
      </c>
      <c r="BN317" s="48"/>
      <c r="BO317" s="18">
        <v>4088</v>
      </c>
      <c r="BP317" s="45"/>
      <c r="BQ317" s="48">
        <v>645</v>
      </c>
      <c r="BR317" s="18">
        <v>15958</v>
      </c>
      <c r="BS317" s="45">
        <v>13285</v>
      </c>
      <c r="BT317" s="48"/>
      <c r="BU317" s="18"/>
      <c r="BV317" s="45"/>
      <c r="BW317" s="48"/>
      <c r="BX317" s="18"/>
      <c r="BY317" s="45"/>
      <c r="BZ317" s="48"/>
      <c r="CA317" s="18"/>
      <c r="CB317" s="45"/>
      <c r="CC317" s="48"/>
      <c r="CD317" s="18"/>
      <c r="CE317" s="45"/>
      <c r="CF317" s="48">
        <v>312</v>
      </c>
      <c r="CG317" s="18">
        <v>2072</v>
      </c>
      <c r="CH317" s="45"/>
      <c r="CI317" s="48"/>
      <c r="CJ317" s="18"/>
      <c r="CK317" s="45"/>
      <c r="CL317" s="48">
        <v>30</v>
      </c>
      <c r="CM317" s="18"/>
      <c r="CN317" s="45"/>
      <c r="CO317" s="48"/>
      <c r="CP317" s="18"/>
      <c r="CQ317" s="45"/>
      <c r="CR317" s="48"/>
      <c r="CS317" s="18"/>
      <c r="CT317" s="45"/>
      <c r="CU317" s="48"/>
      <c r="CV317" s="18">
        <v>303</v>
      </c>
      <c r="CW317" s="45">
        <v>8443</v>
      </c>
      <c r="CX317" s="48"/>
      <c r="CY317" s="18"/>
      <c r="CZ317" s="45"/>
      <c r="DA317" s="48"/>
      <c r="DB317" s="18"/>
      <c r="DC317" s="45"/>
      <c r="DD317" s="48">
        <v>129</v>
      </c>
      <c r="DE317" s="18">
        <v>4672</v>
      </c>
      <c r="DF317" s="45">
        <v>16939</v>
      </c>
      <c r="DG317" s="48">
        <v>35</v>
      </c>
      <c r="DH317" s="18">
        <v>0</v>
      </c>
      <c r="DI317" s="45">
        <v>0</v>
      </c>
      <c r="DJ317" s="48">
        <v>35</v>
      </c>
      <c r="DK317" s="18"/>
      <c r="DL317" s="45"/>
      <c r="DM317" s="48"/>
      <c r="DN317" s="18"/>
      <c r="DO317" s="45"/>
      <c r="DP317" s="48"/>
      <c r="DQ317" s="18"/>
      <c r="DR317" s="45"/>
      <c r="DS317" s="48">
        <v>0</v>
      </c>
      <c r="DT317" s="18">
        <v>965</v>
      </c>
      <c r="DU317" s="45">
        <v>2363</v>
      </c>
      <c r="DV317" s="48"/>
      <c r="DW317" s="18"/>
      <c r="DX317" s="45"/>
      <c r="DY317" s="48"/>
      <c r="DZ317" s="18"/>
      <c r="EA317" s="45"/>
      <c r="EB317" s="48"/>
      <c r="EC317" s="18"/>
      <c r="ED317" s="45"/>
      <c r="EE317" s="48"/>
      <c r="EF317" s="18">
        <v>965</v>
      </c>
      <c r="EG317" s="45">
        <v>2363</v>
      </c>
      <c r="EH317" s="48">
        <v>1567</v>
      </c>
      <c r="EI317" s="18">
        <v>36107</v>
      </c>
      <c r="EJ317" s="45">
        <v>41030</v>
      </c>
      <c r="EK317" s="48">
        <v>0</v>
      </c>
      <c r="EL317" s="18">
        <v>1723</v>
      </c>
      <c r="EM317" s="45">
        <v>15035</v>
      </c>
      <c r="EN317" s="48">
        <v>1567</v>
      </c>
      <c r="EO317" s="18">
        <v>37830</v>
      </c>
      <c r="EP317" s="19">
        <v>56065</v>
      </c>
      <c r="EQ317" s="2"/>
    </row>
    <row r="318" spans="1:147" x14ac:dyDescent="0.25">
      <c r="A318" s="5">
        <v>24</v>
      </c>
      <c r="B318" s="7" t="s">
        <v>76</v>
      </c>
      <c r="C318" s="17">
        <v>0</v>
      </c>
      <c r="D318" s="18">
        <v>0</v>
      </c>
      <c r="E318" s="45">
        <v>0</v>
      </c>
      <c r="F318" s="48"/>
      <c r="G318" s="18"/>
      <c r="H318" s="45"/>
      <c r="I318" s="48"/>
      <c r="J318" s="18"/>
      <c r="K318" s="45"/>
      <c r="L318" s="48"/>
      <c r="M318" s="18"/>
      <c r="N318" s="45"/>
      <c r="O318" s="48"/>
      <c r="P318" s="18"/>
      <c r="Q318" s="45"/>
      <c r="R318" s="48"/>
      <c r="S318" s="18"/>
      <c r="T318" s="45"/>
      <c r="U318" s="48"/>
      <c r="V318" s="18"/>
      <c r="W318" s="45"/>
      <c r="X318" s="48"/>
      <c r="Y318" s="18"/>
      <c r="Z318" s="45"/>
      <c r="AA318" s="48"/>
      <c r="AB318" s="18"/>
      <c r="AC318" s="45"/>
      <c r="AD318" s="48"/>
      <c r="AE318" s="18"/>
      <c r="AF318" s="45"/>
      <c r="AG318" s="48"/>
      <c r="AH318" s="18"/>
      <c r="AI318" s="45"/>
      <c r="AJ318" s="48"/>
      <c r="AK318" s="18"/>
      <c r="AL318" s="45"/>
      <c r="AM318" s="48"/>
      <c r="AN318" s="18"/>
      <c r="AO318" s="45"/>
      <c r="AP318" s="48"/>
      <c r="AQ318" s="18"/>
      <c r="AR318" s="45"/>
      <c r="AS318" s="48"/>
      <c r="AT318" s="18"/>
      <c r="AU318" s="45"/>
      <c r="AV318" s="48"/>
      <c r="AW318" s="18"/>
      <c r="AX318" s="45"/>
      <c r="AY318" s="48"/>
      <c r="AZ318" s="18"/>
      <c r="BA318" s="45"/>
      <c r="BB318" s="48"/>
      <c r="BC318" s="18"/>
      <c r="BD318" s="45"/>
      <c r="BE318" s="48"/>
      <c r="BF318" s="18"/>
      <c r="BG318" s="45"/>
      <c r="BH318" s="48"/>
      <c r="BI318" s="18"/>
      <c r="BJ318" s="45"/>
      <c r="BK318" s="48">
        <v>0</v>
      </c>
      <c r="BL318" s="18">
        <v>0</v>
      </c>
      <c r="BM318" s="45">
        <v>0</v>
      </c>
      <c r="BN318" s="48"/>
      <c r="BO318" s="18"/>
      <c r="BP318" s="45"/>
      <c r="BQ318" s="48"/>
      <c r="BR318" s="18"/>
      <c r="BS318" s="45"/>
      <c r="BT318" s="48"/>
      <c r="BU318" s="18"/>
      <c r="BV318" s="45"/>
      <c r="BW318" s="48"/>
      <c r="BX318" s="18"/>
      <c r="BY318" s="45"/>
      <c r="BZ318" s="48"/>
      <c r="CA318" s="18"/>
      <c r="CB318" s="45"/>
      <c r="CC318" s="48"/>
      <c r="CD318" s="18"/>
      <c r="CE318" s="45"/>
      <c r="CF318" s="48"/>
      <c r="CG318" s="18"/>
      <c r="CH318" s="45"/>
      <c r="CI318" s="48"/>
      <c r="CJ318" s="18"/>
      <c r="CK318" s="45"/>
      <c r="CL318" s="48"/>
      <c r="CM318" s="18"/>
      <c r="CN318" s="45"/>
      <c r="CO318" s="48"/>
      <c r="CP318" s="18"/>
      <c r="CQ318" s="45"/>
      <c r="CR318" s="48"/>
      <c r="CS318" s="18"/>
      <c r="CT318" s="45"/>
      <c r="CU318" s="48"/>
      <c r="CV318" s="18"/>
      <c r="CW318" s="45"/>
      <c r="CX318" s="48"/>
      <c r="CY318" s="18"/>
      <c r="CZ318" s="45"/>
      <c r="DA318" s="48"/>
      <c r="DB318" s="18"/>
      <c r="DC318" s="45"/>
      <c r="DD318" s="48"/>
      <c r="DE318" s="18"/>
      <c r="DF318" s="45"/>
      <c r="DG318" s="48">
        <v>0</v>
      </c>
      <c r="DH318" s="18">
        <v>0</v>
      </c>
      <c r="DI318" s="45">
        <v>0</v>
      </c>
      <c r="DJ318" s="48"/>
      <c r="DK318" s="18"/>
      <c r="DL318" s="45"/>
      <c r="DM318" s="48"/>
      <c r="DN318" s="18"/>
      <c r="DO318" s="45"/>
      <c r="DP318" s="48"/>
      <c r="DQ318" s="18"/>
      <c r="DR318" s="45"/>
      <c r="DS318" s="48">
        <v>0</v>
      </c>
      <c r="DT318" s="18">
        <v>0</v>
      </c>
      <c r="DU318" s="45">
        <v>0</v>
      </c>
      <c r="DV318" s="48"/>
      <c r="DW318" s="18"/>
      <c r="DX318" s="45"/>
      <c r="DY318" s="48"/>
      <c r="DZ318" s="18"/>
      <c r="EA318" s="45"/>
      <c r="EB318" s="48"/>
      <c r="EC318" s="18"/>
      <c r="ED318" s="45"/>
      <c r="EE318" s="48"/>
      <c r="EF318" s="18"/>
      <c r="EG318" s="45"/>
      <c r="EH318" s="48">
        <v>0</v>
      </c>
      <c r="EI318" s="18">
        <v>0</v>
      </c>
      <c r="EJ318" s="45">
        <v>0</v>
      </c>
      <c r="EK318" s="48">
        <v>0</v>
      </c>
      <c r="EL318" s="18">
        <v>0</v>
      </c>
      <c r="EM318" s="45">
        <v>0</v>
      </c>
      <c r="EN318" s="48">
        <v>0</v>
      </c>
      <c r="EO318" s="18">
        <v>0</v>
      </c>
      <c r="EP318" s="19">
        <v>0</v>
      </c>
      <c r="EQ318" s="2"/>
    </row>
    <row r="319" spans="1:147" x14ac:dyDescent="0.25">
      <c r="A319" s="5">
        <v>25</v>
      </c>
      <c r="B319" s="7" t="s">
        <v>77</v>
      </c>
      <c r="C319" s="17">
        <v>0</v>
      </c>
      <c r="D319" s="18">
        <v>0</v>
      </c>
      <c r="E319" s="45">
        <v>0</v>
      </c>
      <c r="F319" s="48"/>
      <c r="G319" s="18"/>
      <c r="H319" s="45"/>
      <c r="I319" s="48"/>
      <c r="J319" s="18"/>
      <c r="K319" s="45"/>
      <c r="L319" s="48"/>
      <c r="M319" s="18"/>
      <c r="N319" s="45"/>
      <c r="O319" s="48"/>
      <c r="P319" s="18"/>
      <c r="Q319" s="45"/>
      <c r="R319" s="48"/>
      <c r="S319" s="18"/>
      <c r="T319" s="45"/>
      <c r="U319" s="48"/>
      <c r="V319" s="18"/>
      <c r="W319" s="45"/>
      <c r="X319" s="48"/>
      <c r="Y319" s="18"/>
      <c r="Z319" s="45"/>
      <c r="AA319" s="48"/>
      <c r="AB319" s="18"/>
      <c r="AC319" s="45"/>
      <c r="AD319" s="48"/>
      <c r="AE319" s="18"/>
      <c r="AF319" s="45"/>
      <c r="AG319" s="48"/>
      <c r="AH319" s="18"/>
      <c r="AI319" s="45"/>
      <c r="AJ319" s="48"/>
      <c r="AK319" s="18"/>
      <c r="AL319" s="45"/>
      <c r="AM319" s="48"/>
      <c r="AN319" s="18"/>
      <c r="AO319" s="45"/>
      <c r="AP319" s="48"/>
      <c r="AQ319" s="18"/>
      <c r="AR319" s="45"/>
      <c r="AS319" s="48"/>
      <c r="AT319" s="18"/>
      <c r="AU319" s="45"/>
      <c r="AV319" s="48"/>
      <c r="AW319" s="18"/>
      <c r="AX319" s="45"/>
      <c r="AY319" s="48"/>
      <c r="AZ319" s="18"/>
      <c r="BA319" s="45"/>
      <c r="BB319" s="48"/>
      <c r="BC319" s="18"/>
      <c r="BD319" s="45"/>
      <c r="BE319" s="48"/>
      <c r="BF319" s="18"/>
      <c r="BG319" s="45"/>
      <c r="BH319" s="48"/>
      <c r="BI319" s="18"/>
      <c r="BJ319" s="45"/>
      <c r="BK319" s="48">
        <v>0</v>
      </c>
      <c r="BL319" s="18">
        <v>0</v>
      </c>
      <c r="BM319" s="45">
        <v>0</v>
      </c>
      <c r="BN319" s="48"/>
      <c r="BO319" s="18"/>
      <c r="BP319" s="45"/>
      <c r="BQ319" s="48"/>
      <c r="BR319" s="18"/>
      <c r="BS319" s="45"/>
      <c r="BT319" s="48"/>
      <c r="BU319" s="18"/>
      <c r="BV319" s="45"/>
      <c r="BW319" s="48"/>
      <c r="BX319" s="18"/>
      <c r="BY319" s="45"/>
      <c r="BZ319" s="48"/>
      <c r="CA319" s="18"/>
      <c r="CB319" s="45"/>
      <c r="CC319" s="48"/>
      <c r="CD319" s="18"/>
      <c r="CE319" s="45"/>
      <c r="CF319" s="48"/>
      <c r="CG319" s="18"/>
      <c r="CH319" s="45"/>
      <c r="CI319" s="48"/>
      <c r="CJ319" s="18"/>
      <c r="CK319" s="45"/>
      <c r="CL319" s="48"/>
      <c r="CM319" s="18"/>
      <c r="CN319" s="45"/>
      <c r="CO319" s="48"/>
      <c r="CP319" s="18"/>
      <c r="CQ319" s="45"/>
      <c r="CR319" s="48"/>
      <c r="CS319" s="18"/>
      <c r="CT319" s="45"/>
      <c r="CU319" s="48"/>
      <c r="CV319" s="18"/>
      <c r="CW319" s="45"/>
      <c r="CX319" s="48"/>
      <c r="CY319" s="18"/>
      <c r="CZ319" s="45"/>
      <c r="DA319" s="48"/>
      <c r="DB319" s="18"/>
      <c r="DC319" s="45"/>
      <c r="DD319" s="48"/>
      <c r="DE319" s="18"/>
      <c r="DF319" s="45"/>
      <c r="DG319" s="48">
        <v>0</v>
      </c>
      <c r="DH319" s="18">
        <v>0</v>
      </c>
      <c r="DI319" s="45">
        <v>0</v>
      </c>
      <c r="DJ319" s="48"/>
      <c r="DK319" s="18"/>
      <c r="DL319" s="45"/>
      <c r="DM319" s="48"/>
      <c r="DN319" s="18"/>
      <c r="DO319" s="45"/>
      <c r="DP319" s="48"/>
      <c r="DQ319" s="18"/>
      <c r="DR319" s="45"/>
      <c r="DS319" s="48">
        <v>0</v>
      </c>
      <c r="DT319" s="18">
        <v>0</v>
      </c>
      <c r="DU319" s="45">
        <v>0</v>
      </c>
      <c r="DV319" s="48"/>
      <c r="DW319" s="18"/>
      <c r="DX319" s="45"/>
      <c r="DY319" s="48"/>
      <c r="DZ319" s="18"/>
      <c r="EA319" s="45"/>
      <c r="EB319" s="48"/>
      <c r="EC319" s="18"/>
      <c r="ED319" s="45"/>
      <c r="EE319" s="48"/>
      <c r="EF319" s="18"/>
      <c r="EG319" s="45"/>
      <c r="EH319" s="48">
        <v>0</v>
      </c>
      <c r="EI319" s="18">
        <v>0</v>
      </c>
      <c r="EJ319" s="45">
        <v>0</v>
      </c>
      <c r="EK319" s="48">
        <v>0</v>
      </c>
      <c r="EL319" s="18">
        <v>0</v>
      </c>
      <c r="EM319" s="45">
        <v>0</v>
      </c>
      <c r="EN319" s="48">
        <v>0</v>
      </c>
      <c r="EO319" s="18">
        <v>0</v>
      </c>
      <c r="EP319" s="19">
        <v>0</v>
      </c>
      <c r="EQ319" s="2"/>
    </row>
    <row r="320" spans="1:147" x14ac:dyDescent="0.25">
      <c r="A320" s="5">
        <v>26</v>
      </c>
      <c r="B320" s="7" t="s">
        <v>174</v>
      </c>
      <c r="C320" s="17">
        <v>23507.810529999999</v>
      </c>
      <c r="D320" s="18">
        <v>50126.498939999998</v>
      </c>
      <c r="E320" s="45">
        <v>0</v>
      </c>
      <c r="F320" s="48">
        <v>22944.633320000001</v>
      </c>
      <c r="G320" s="18">
        <v>49573.055509999998</v>
      </c>
      <c r="H320" s="45">
        <v>0</v>
      </c>
      <c r="I320" s="48"/>
      <c r="J320" s="18"/>
      <c r="K320" s="45"/>
      <c r="L320" s="48"/>
      <c r="M320" s="18"/>
      <c r="N320" s="45"/>
      <c r="O320" s="48"/>
      <c r="P320" s="18"/>
      <c r="Q320" s="45"/>
      <c r="R320" s="48"/>
      <c r="S320" s="18"/>
      <c r="T320" s="45"/>
      <c r="U320" s="48"/>
      <c r="V320" s="18"/>
      <c r="W320" s="45"/>
      <c r="X320" s="48"/>
      <c r="Y320" s="18"/>
      <c r="Z320" s="45"/>
      <c r="AA320" s="48"/>
      <c r="AB320" s="18"/>
      <c r="AC320" s="45"/>
      <c r="AD320" s="48"/>
      <c r="AE320" s="18"/>
      <c r="AF320" s="45"/>
      <c r="AG320" s="48"/>
      <c r="AH320" s="18"/>
      <c r="AI320" s="45"/>
      <c r="AJ320" s="48"/>
      <c r="AK320" s="18"/>
      <c r="AL320" s="45"/>
      <c r="AM320" s="48"/>
      <c r="AN320" s="18"/>
      <c r="AO320" s="45"/>
      <c r="AP320" s="48"/>
      <c r="AQ320" s="18"/>
      <c r="AR320" s="45"/>
      <c r="AS320" s="48"/>
      <c r="AT320" s="18"/>
      <c r="AU320" s="45"/>
      <c r="AV320" s="48"/>
      <c r="AW320" s="18"/>
      <c r="AX320" s="45"/>
      <c r="AY320" s="48"/>
      <c r="AZ320" s="18"/>
      <c r="BA320" s="45"/>
      <c r="BB320" s="48">
        <v>563.17720999999995</v>
      </c>
      <c r="BC320" s="18">
        <v>553.44343000000003</v>
      </c>
      <c r="BD320" s="45">
        <v>0</v>
      </c>
      <c r="BE320" s="48"/>
      <c r="BF320" s="18"/>
      <c r="BG320" s="45"/>
      <c r="BH320" s="48"/>
      <c r="BI320" s="18"/>
      <c r="BJ320" s="45"/>
      <c r="BK320" s="48">
        <v>0</v>
      </c>
      <c r="BL320" s="18">
        <v>0</v>
      </c>
      <c r="BM320" s="45">
        <v>0</v>
      </c>
      <c r="BN320" s="48"/>
      <c r="BO320" s="18"/>
      <c r="BP320" s="45"/>
      <c r="BQ320" s="48"/>
      <c r="BR320" s="18"/>
      <c r="BS320" s="45"/>
      <c r="BT320" s="48"/>
      <c r="BU320" s="18"/>
      <c r="BV320" s="45"/>
      <c r="BW320" s="48"/>
      <c r="BX320" s="18"/>
      <c r="BY320" s="45"/>
      <c r="BZ320" s="48"/>
      <c r="CA320" s="18"/>
      <c r="CB320" s="45"/>
      <c r="CC320" s="48"/>
      <c r="CD320" s="18"/>
      <c r="CE320" s="45"/>
      <c r="CF320" s="48"/>
      <c r="CG320" s="18"/>
      <c r="CH320" s="45"/>
      <c r="CI320" s="48"/>
      <c r="CJ320" s="18"/>
      <c r="CK320" s="45"/>
      <c r="CL320" s="48"/>
      <c r="CM320" s="18"/>
      <c r="CN320" s="45"/>
      <c r="CO320" s="48"/>
      <c r="CP320" s="18"/>
      <c r="CQ320" s="45"/>
      <c r="CR320" s="48"/>
      <c r="CS320" s="18"/>
      <c r="CT320" s="45"/>
      <c r="CU320" s="48"/>
      <c r="CV320" s="18"/>
      <c r="CW320" s="45"/>
      <c r="CX320" s="48"/>
      <c r="CY320" s="18"/>
      <c r="CZ320" s="45"/>
      <c r="DA320" s="48"/>
      <c r="DB320" s="18"/>
      <c r="DC320" s="45"/>
      <c r="DD320" s="48"/>
      <c r="DE320" s="18"/>
      <c r="DF320" s="45"/>
      <c r="DG320" s="48">
        <v>0</v>
      </c>
      <c r="DH320" s="18">
        <v>0</v>
      </c>
      <c r="DI320" s="45">
        <v>0</v>
      </c>
      <c r="DJ320" s="48"/>
      <c r="DK320" s="18"/>
      <c r="DL320" s="45"/>
      <c r="DM320" s="48"/>
      <c r="DN320" s="18"/>
      <c r="DO320" s="45"/>
      <c r="DP320" s="48"/>
      <c r="DQ320" s="18"/>
      <c r="DR320" s="45"/>
      <c r="DS320" s="48">
        <v>0</v>
      </c>
      <c r="DT320" s="18">
        <v>0</v>
      </c>
      <c r="DU320" s="45">
        <v>0</v>
      </c>
      <c r="DV320" s="48"/>
      <c r="DW320" s="18"/>
      <c r="DX320" s="45"/>
      <c r="DY320" s="48"/>
      <c r="DZ320" s="18"/>
      <c r="EA320" s="45"/>
      <c r="EB320" s="48"/>
      <c r="EC320" s="18"/>
      <c r="ED320" s="45"/>
      <c r="EE320" s="48"/>
      <c r="EF320" s="18"/>
      <c r="EG320" s="45"/>
      <c r="EH320" s="48">
        <v>23507.810529999999</v>
      </c>
      <c r="EI320" s="18">
        <v>50126.498939999998</v>
      </c>
      <c r="EJ320" s="45">
        <v>0</v>
      </c>
      <c r="EK320" s="48">
        <v>0</v>
      </c>
      <c r="EL320" s="18">
        <v>0</v>
      </c>
      <c r="EM320" s="45">
        <v>0</v>
      </c>
      <c r="EN320" s="48">
        <v>23507.810529999999</v>
      </c>
      <c r="EO320" s="18">
        <v>50126.498939999998</v>
      </c>
      <c r="EP320" s="19">
        <v>0</v>
      </c>
      <c r="EQ320" s="2"/>
    </row>
    <row r="321" spans="1:153" ht="15.75" thickBot="1" x14ac:dyDescent="0.3">
      <c r="A321" s="23">
        <v>27</v>
      </c>
      <c r="B321" s="24" t="s">
        <v>78</v>
      </c>
      <c r="C321" s="25">
        <v>529693.35844513297</v>
      </c>
      <c r="D321" s="26">
        <v>2882002.1237561312</v>
      </c>
      <c r="E321" s="46">
        <v>177437.66861496499</v>
      </c>
      <c r="F321" s="49">
        <v>330272.86213120457</v>
      </c>
      <c r="G321" s="26">
        <v>1594747.1641713211</v>
      </c>
      <c r="H321" s="46">
        <v>53599.877289999997</v>
      </c>
      <c r="I321" s="49">
        <v>314.9434</v>
      </c>
      <c r="J321" s="26">
        <v>5410.6782999999996</v>
      </c>
      <c r="K321" s="46">
        <v>0</v>
      </c>
      <c r="L321" s="49">
        <v>806.78150000000005</v>
      </c>
      <c r="M321" s="26">
        <v>11225.773740000001</v>
      </c>
      <c r="N321" s="46">
        <v>0</v>
      </c>
      <c r="O321" s="49">
        <v>34814.345165016632</v>
      </c>
      <c r="P321" s="26">
        <v>262131.90658187299</v>
      </c>
      <c r="Q321" s="46">
        <v>22730.974300000002</v>
      </c>
      <c r="R321" s="49">
        <v>0</v>
      </c>
      <c r="S321" s="26">
        <v>424.64640000000003</v>
      </c>
      <c r="T321" s="46">
        <v>0</v>
      </c>
      <c r="U321" s="49">
        <v>0</v>
      </c>
      <c r="V321" s="26">
        <v>0</v>
      </c>
      <c r="W321" s="46">
        <v>0</v>
      </c>
      <c r="X321" s="49">
        <v>4128.4871284032697</v>
      </c>
      <c r="Y321" s="26">
        <v>171188.00501313611</v>
      </c>
      <c r="Z321" s="46">
        <v>17038.3523222</v>
      </c>
      <c r="AA321" s="49">
        <v>0</v>
      </c>
      <c r="AB321" s="26">
        <v>0</v>
      </c>
      <c r="AC321" s="46">
        <v>0</v>
      </c>
      <c r="AD321" s="49">
        <v>0</v>
      </c>
      <c r="AE321" s="26">
        <v>0</v>
      </c>
      <c r="AF321" s="46">
        <v>0</v>
      </c>
      <c r="AG321" s="49">
        <v>73092.066898505</v>
      </c>
      <c r="AH321" s="26">
        <v>556131.58226196468</v>
      </c>
      <c r="AI321" s="46">
        <v>33545.732663764997</v>
      </c>
      <c r="AJ321" s="49">
        <v>0</v>
      </c>
      <c r="AK321" s="26">
        <v>0</v>
      </c>
      <c r="AL321" s="46">
        <v>0</v>
      </c>
      <c r="AM321" s="49">
        <v>0</v>
      </c>
      <c r="AN321" s="26">
        <v>0</v>
      </c>
      <c r="AO321" s="46">
        <v>0</v>
      </c>
      <c r="AP321" s="49">
        <v>76390.604242003101</v>
      </c>
      <c r="AQ321" s="26">
        <v>241626.83664387581</v>
      </c>
      <c r="AR321" s="46">
        <v>24119.115869000001</v>
      </c>
      <c r="AS321" s="49">
        <v>174.63088999999999</v>
      </c>
      <c r="AT321" s="26">
        <v>43527.641943959999</v>
      </c>
      <c r="AU321" s="46">
        <v>22417.692210000001</v>
      </c>
      <c r="AV321" s="49">
        <v>0</v>
      </c>
      <c r="AW321" s="26">
        <v>0</v>
      </c>
      <c r="AX321" s="46">
        <v>0</v>
      </c>
      <c r="AY321" s="49">
        <v>0</v>
      </c>
      <c r="AZ321" s="26">
        <v>0</v>
      </c>
      <c r="BA321" s="46">
        <v>0</v>
      </c>
      <c r="BB321" s="49">
        <v>10820.361989999999</v>
      </c>
      <c r="BC321" s="26">
        <v>12648.987139999999</v>
      </c>
      <c r="BD321" s="46">
        <v>3985.9239600000001</v>
      </c>
      <c r="BE321" s="49">
        <v>0</v>
      </c>
      <c r="BF321" s="26">
        <v>0</v>
      </c>
      <c r="BG321" s="46">
        <v>0</v>
      </c>
      <c r="BH321" s="49">
        <v>0</v>
      </c>
      <c r="BI321" s="26">
        <v>0</v>
      </c>
      <c r="BJ321" s="46">
        <v>0</v>
      </c>
      <c r="BK321" s="49">
        <v>423476.67436767492</v>
      </c>
      <c r="BL321" s="26">
        <v>4826060.4535782309</v>
      </c>
      <c r="BM321" s="46">
        <v>2527399.8891219995</v>
      </c>
      <c r="BN321" s="49">
        <v>11465.24771712967</v>
      </c>
      <c r="BO321" s="26">
        <v>704182.42981366103</v>
      </c>
      <c r="BP321" s="46">
        <v>202691.63311000209</v>
      </c>
      <c r="BQ321" s="49">
        <v>222035.4248355267</v>
      </c>
      <c r="BR321" s="26">
        <v>3430577.5453622788</v>
      </c>
      <c r="BS321" s="46">
        <v>871509.67548148124</v>
      </c>
      <c r="BT321" s="49">
        <v>795.42596000000003</v>
      </c>
      <c r="BU321" s="26">
        <v>7091.4104600000001</v>
      </c>
      <c r="BV321" s="46">
        <v>78056.879459999996</v>
      </c>
      <c r="BW321" s="49">
        <v>1629.4303655419001</v>
      </c>
      <c r="BX321" s="26">
        <v>19954.138698161441</v>
      </c>
      <c r="BY321" s="46">
        <v>117554.3910925665</v>
      </c>
      <c r="BZ321" s="49">
        <v>2384.0972103450172</v>
      </c>
      <c r="CA321" s="26">
        <v>40509.231890490002</v>
      </c>
      <c r="CB321" s="46">
        <v>160229.25948199871</v>
      </c>
      <c r="CC321" s="49">
        <v>1644.6092506065279</v>
      </c>
      <c r="CD321" s="26">
        <v>35750.3539016547</v>
      </c>
      <c r="CE321" s="46">
        <v>122391.2255099882</v>
      </c>
      <c r="CF321" s="49">
        <v>121331.8903452274</v>
      </c>
      <c r="CG321" s="26">
        <v>324191.36268825439</v>
      </c>
      <c r="CH321" s="46">
        <v>251645.5392709228</v>
      </c>
      <c r="CI321" s="49">
        <v>2447.4222687950241</v>
      </c>
      <c r="CJ321" s="26">
        <v>6547.6115099999997</v>
      </c>
      <c r="CK321" s="46">
        <v>10278.606889999999</v>
      </c>
      <c r="CL321" s="49">
        <v>2811.8325457331662</v>
      </c>
      <c r="CM321" s="26">
        <v>8961.5572426058097</v>
      </c>
      <c r="CN321" s="46">
        <v>1039.163</v>
      </c>
      <c r="CO321" s="49">
        <v>1623.04576</v>
      </c>
      <c r="CP321" s="26">
        <v>2404.0271299999999</v>
      </c>
      <c r="CQ321" s="46">
        <v>4540</v>
      </c>
      <c r="CR321" s="49">
        <v>949.66420000000005</v>
      </c>
      <c r="CS321" s="26">
        <v>1478.8377740799999</v>
      </c>
      <c r="CT321" s="46">
        <v>0</v>
      </c>
      <c r="CU321" s="49">
        <v>10713.424553856017</v>
      </c>
      <c r="CV321" s="26">
        <v>24444.566211061501</v>
      </c>
      <c r="CW321" s="46">
        <v>227724.21184636001</v>
      </c>
      <c r="CX321" s="49">
        <v>0</v>
      </c>
      <c r="CY321" s="26">
        <v>0</v>
      </c>
      <c r="CZ321" s="46">
        <v>0</v>
      </c>
      <c r="DA321" s="49">
        <v>1972.109983437</v>
      </c>
      <c r="DB321" s="26">
        <v>139.11655999999999</v>
      </c>
      <c r="DC321" s="46">
        <v>2125.9066699999998</v>
      </c>
      <c r="DD321" s="49">
        <v>41673.049371476402</v>
      </c>
      <c r="DE321" s="26">
        <v>219828.26433598361</v>
      </c>
      <c r="DF321" s="46">
        <v>477613.39730868099</v>
      </c>
      <c r="DG321" s="49">
        <v>14896.225233320438</v>
      </c>
      <c r="DH321" s="26">
        <v>53659.787782202511</v>
      </c>
      <c r="DI321" s="46">
        <v>74184.358980000005</v>
      </c>
      <c r="DJ321" s="49">
        <v>2005.2700674666564</v>
      </c>
      <c r="DK321" s="26">
        <v>37683.621566064692</v>
      </c>
      <c r="DL321" s="46">
        <v>49376.856809999997</v>
      </c>
      <c r="DM321" s="49">
        <v>12200.459909553781</v>
      </c>
      <c r="DN321" s="26">
        <v>14234.59964738782</v>
      </c>
      <c r="DO321" s="46">
        <v>24807.50217</v>
      </c>
      <c r="DP321" s="49">
        <v>690.49525630000005</v>
      </c>
      <c r="DQ321" s="26">
        <v>1741.56656875</v>
      </c>
      <c r="DR321" s="46">
        <v>0</v>
      </c>
      <c r="DS321" s="49">
        <v>7358.2816285609761</v>
      </c>
      <c r="DT321" s="26">
        <v>54095.267899999999</v>
      </c>
      <c r="DU321" s="46">
        <v>198543.32728</v>
      </c>
      <c r="DV321" s="49"/>
      <c r="DW321" s="26"/>
      <c r="DX321" s="46"/>
      <c r="DY321" s="49">
        <v>102.85411000000001</v>
      </c>
      <c r="DZ321" s="26">
        <v>2169.5482000000002</v>
      </c>
      <c r="EA321" s="46">
        <v>156612.59098000001</v>
      </c>
      <c r="EB321" s="49">
        <v>7255.4275185609758</v>
      </c>
      <c r="EC321" s="26">
        <v>21927.128700000001</v>
      </c>
      <c r="ED321" s="46">
        <v>39567.736299999997</v>
      </c>
      <c r="EE321" s="49">
        <v>0</v>
      </c>
      <c r="EF321" s="26">
        <v>29998.591</v>
      </c>
      <c r="EG321" s="46">
        <v>2363</v>
      </c>
      <c r="EH321" s="49">
        <v>1033950.0041346891</v>
      </c>
      <c r="EI321" s="26">
        <v>7873996.0995237734</v>
      </c>
      <c r="EJ321" s="46">
        <v>3047879.0876658047</v>
      </c>
      <c r="EK321" s="49">
        <v>158.66999999999999</v>
      </c>
      <c r="EL321" s="26">
        <v>10045.50642</v>
      </c>
      <c r="EM321" s="46">
        <v>50257.451691483999</v>
      </c>
      <c r="EN321" s="49">
        <v>1034108.6741346892</v>
      </c>
      <c r="EO321" s="26">
        <v>7884041.6059437729</v>
      </c>
      <c r="EP321" s="27">
        <v>3098136.5393572887</v>
      </c>
      <c r="EQ321" s="2"/>
    </row>
    <row r="322" spans="1:153" ht="15.75" thickTop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</row>
    <row r="324" spans="1:153" x14ac:dyDescent="0.25">
      <c r="B324" s="1" t="s">
        <v>170</v>
      </c>
      <c r="D324" t="s">
        <v>167</v>
      </c>
    </row>
    <row r="325" spans="1:153" ht="15.75" thickBo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</row>
    <row r="326" spans="1:153" ht="15.75" thickTop="1" x14ac:dyDescent="0.25">
      <c r="A326" s="84" t="s">
        <v>0</v>
      </c>
      <c r="B326" s="86" t="s">
        <v>1</v>
      </c>
      <c r="C326" s="88" t="s">
        <v>82</v>
      </c>
      <c r="D326" s="89"/>
      <c r="E326" s="89"/>
      <c r="F326" s="89"/>
      <c r="G326" s="90"/>
      <c r="H326" s="91" t="s">
        <v>87</v>
      </c>
      <c r="I326" s="89"/>
      <c r="J326" s="89"/>
      <c r="K326" s="89"/>
      <c r="L326" s="90"/>
      <c r="M326" s="91" t="s">
        <v>88</v>
      </c>
      <c r="N326" s="89"/>
      <c r="O326" s="89"/>
      <c r="P326" s="89"/>
      <c r="Q326" s="90"/>
      <c r="R326" s="91" t="s">
        <v>89</v>
      </c>
      <c r="S326" s="89"/>
      <c r="T326" s="89"/>
      <c r="U326" s="89"/>
      <c r="V326" s="90"/>
      <c r="W326" s="91" t="s">
        <v>90</v>
      </c>
      <c r="X326" s="89"/>
      <c r="Y326" s="89"/>
      <c r="Z326" s="89"/>
      <c r="AA326" s="90"/>
      <c r="AB326" s="91" t="s">
        <v>91</v>
      </c>
      <c r="AC326" s="89"/>
      <c r="AD326" s="89"/>
      <c r="AE326" s="89"/>
      <c r="AF326" s="90"/>
      <c r="AG326" s="91" t="s">
        <v>17</v>
      </c>
      <c r="AH326" s="89"/>
      <c r="AI326" s="89"/>
      <c r="AJ326" s="89"/>
      <c r="AK326" s="90"/>
      <c r="AL326" s="91" t="s">
        <v>92</v>
      </c>
      <c r="AM326" s="89"/>
      <c r="AN326" s="89"/>
      <c r="AO326" s="89"/>
      <c r="AP326" s="90"/>
      <c r="AQ326" s="91" t="s">
        <v>93</v>
      </c>
      <c r="AR326" s="89"/>
      <c r="AS326" s="89"/>
      <c r="AT326" s="89"/>
      <c r="AU326" s="90"/>
      <c r="AV326" s="91" t="s">
        <v>94</v>
      </c>
      <c r="AW326" s="89"/>
      <c r="AX326" s="89"/>
      <c r="AY326" s="89"/>
      <c r="AZ326" s="90"/>
      <c r="BA326" s="91" t="s">
        <v>95</v>
      </c>
      <c r="BB326" s="89"/>
      <c r="BC326" s="89"/>
      <c r="BD326" s="89"/>
      <c r="BE326" s="90"/>
      <c r="BF326" s="91" t="s">
        <v>96</v>
      </c>
      <c r="BG326" s="89"/>
      <c r="BH326" s="89"/>
      <c r="BI326" s="89"/>
      <c r="BJ326" s="90"/>
      <c r="BK326" s="91" t="s">
        <v>97</v>
      </c>
      <c r="BL326" s="89"/>
      <c r="BM326" s="89"/>
      <c r="BN326" s="89"/>
      <c r="BO326" s="90"/>
      <c r="BP326" s="91" t="s">
        <v>98</v>
      </c>
      <c r="BQ326" s="89"/>
      <c r="BR326" s="89"/>
      <c r="BS326" s="89"/>
      <c r="BT326" s="90"/>
      <c r="BU326" s="91" t="s">
        <v>99</v>
      </c>
      <c r="BV326" s="89"/>
      <c r="BW326" s="89"/>
      <c r="BX326" s="89"/>
      <c r="BY326" s="90"/>
      <c r="BZ326" s="91" t="s">
        <v>100</v>
      </c>
      <c r="CA326" s="89"/>
      <c r="CB326" s="89"/>
      <c r="CC326" s="89"/>
      <c r="CD326" s="90"/>
      <c r="CE326" s="91" t="s">
        <v>101</v>
      </c>
      <c r="CF326" s="89"/>
      <c r="CG326" s="89"/>
      <c r="CH326" s="89"/>
      <c r="CI326" s="90"/>
      <c r="CJ326" s="91" t="s">
        <v>102</v>
      </c>
      <c r="CK326" s="89"/>
      <c r="CL326" s="89"/>
      <c r="CM326" s="89"/>
      <c r="CN326" s="90"/>
      <c r="CO326" s="91" t="s">
        <v>33</v>
      </c>
      <c r="CP326" s="89"/>
      <c r="CQ326" s="89"/>
      <c r="CR326" s="89"/>
      <c r="CS326" s="90"/>
      <c r="CT326" s="91" t="s">
        <v>34</v>
      </c>
      <c r="CU326" s="89"/>
      <c r="CV326" s="89"/>
      <c r="CW326" s="89"/>
      <c r="CX326" s="90"/>
      <c r="CY326" s="91" t="s">
        <v>35</v>
      </c>
      <c r="CZ326" s="89"/>
      <c r="DA326" s="89"/>
      <c r="DB326" s="89"/>
      <c r="DC326" s="90"/>
      <c r="DD326" s="91" t="s">
        <v>36</v>
      </c>
      <c r="DE326" s="89"/>
      <c r="DF326" s="89"/>
      <c r="DG326" s="89"/>
      <c r="DH326" s="90"/>
      <c r="DI326" s="91" t="s">
        <v>37</v>
      </c>
      <c r="DJ326" s="89"/>
      <c r="DK326" s="89"/>
      <c r="DL326" s="89"/>
      <c r="DM326" s="90"/>
      <c r="DN326" s="91" t="s">
        <v>103</v>
      </c>
      <c r="DO326" s="89"/>
      <c r="DP326" s="89"/>
      <c r="DQ326" s="89"/>
      <c r="DR326" s="90"/>
      <c r="DS326" s="91" t="s">
        <v>104</v>
      </c>
      <c r="DT326" s="89"/>
      <c r="DU326" s="89"/>
      <c r="DV326" s="89"/>
      <c r="DW326" s="90"/>
      <c r="DX326" s="91" t="s">
        <v>107</v>
      </c>
      <c r="DY326" s="89"/>
      <c r="DZ326" s="89"/>
      <c r="EA326" s="89"/>
      <c r="EB326" s="90"/>
      <c r="EC326" s="91" t="s">
        <v>47</v>
      </c>
      <c r="ED326" s="89"/>
      <c r="EE326" s="89"/>
      <c r="EF326" s="89"/>
      <c r="EG326" s="90"/>
      <c r="EH326" s="91" t="s">
        <v>49</v>
      </c>
      <c r="EI326" s="89"/>
      <c r="EJ326" s="89"/>
      <c r="EK326" s="89"/>
      <c r="EL326" s="108"/>
      <c r="EM326" s="111" t="s">
        <v>111</v>
      </c>
      <c r="EN326" s="102"/>
      <c r="EO326" s="102"/>
      <c r="EP326" s="102"/>
      <c r="EQ326" s="102"/>
      <c r="ER326" s="102" t="s">
        <v>112</v>
      </c>
      <c r="ES326" s="102"/>
      <c r="ET326" s="102"/>
      <c r="EU326" s="102"/>
      <c r="EV326" s="103"/>
      <c r="EW326" s="2"/>
    </row>
    <row r="327" spans="1:153" x14ac:dyDescent="0.25">
      <c r="A327" s="93"/>
      <c r="B327" s="94"/>
      <c r="C327" s="95" t="s">
        <v>120</v>
      </c>
      <c r="D327" s="97" t="s">
        <v>121</v>
      </c>
      <c r="E327" s="97"/>
      <c r="F327" s="97"/>
      <c r="G327" s="98" t="s">
        <v>123</v>
      </c>
      <c r="H327" s="100" t="s">
        <v>120</v>
      </c>
      <c r="I327" s="97" t="s">
        <v>121</v>
      </c>
      <c r="J327" s="97"/>
      <c r="K327" s="97"/>
      <c r="L327" s="98" t="s">
        <v>123</v>
      </c>
      <c r="M327" s="100" t="s">
        <v>120</v>
      </c>
      <c r="N327" s="97" t="s">
        <v>121</v>
      </c>
      <c r="O327" s="97"/>
      <c r="P327" s="97"/>
      <c r="Q327" s="98" t="s">
        <v>123</v>
      </c>
      <c r="R327" s="100" t="s">
        <v>120</v>
      </c>
      <c r="S327" s="97" t="s">
        <v>121</v>
      </c>
      <c r="T327" s="97"/>
      <c r="U327" s="97"/>
      <c r="V327" s="98" t="s">
        <v>123</v>
      </c>
      <c r="W327" s="100" t="s">
        <v>120</v>
      </c>
      <c r="X327" s="97" t="s">
        <v>121</v>
      </c>
      <c r="Y327" s="97"/>
      <c r="Z327" s="97"/>
      <c r="AA327" s="98" t="s">
        <v>123</v>
      </c>
      <c r="AB327" s="100" t="s">
        <v>120</v>
      </c>
      <c r="AC327" s="97" t="s">
        <v>121</v>
      </c>
      <c r="AD327" s="97"/>
      <c r="AE327" s="97"/>
      <c r="AF327" s="98" t="s">
        <v>123</v>
      </c>
      <c r="AG327" s="100" t="s">
        <v>120</v>
      </c>
      <c r="AH327" s="97" t="s">
        <v>121</v>
      </c>
      <c r="AI327" s="97"/>
      <c r="AJ327" s="97"/>
      <c r="AK327" s="98" t="s">
        <v>123</v>
      </c>
      <c r="AL327" s="100" t="s">
        <v>120</v>
      </c>
      <c r="AM327" s="97" t="s">
        <v>121</v>
      </c>
      <c r="AN327" s="97"/>
      <c r="AO327" s="97"/>
      <c r="AP327" s="98" t="s">
        <v>123</v>
      </c>
      <c r="AQ327" s="100" t="s">
        <v>120</v>
      </c>
      <c r="AR327" s="97" t="s">
        <v>121</v>
      </c>
      <c r="AS327" s="97"/>
      <c r="AT327" s="97"/>
      <c r="AU327" s="98" t="s">
        <v>123</v>
      </c>
      <c r="AV327" s="100" t="s">
        <v>120</v>
      </c>
      <c r="AW327" s="97" t="s">
        <v>121</v>
      </c>
      <c r="AX327" s="97"/>
      <c r="AY327" s="97"/>
      <c r="AZ327" s="98" t="s">
        <v>123</v>
      </c>
      <c r="BA327" s="100" t="s">
        <v>120</v>
      </c>
      <c r="BB327" s="97" t="s">
        <v>121</v>
      </c>
      <c r="BC327" s="97"/>
      <c r="BD327" s="97"/>
      <c r="BE327" s="98" t="s">
        <v>123</v>
      </c>
      <c r="BF327" s="100" t="s">
        <v>120</v>
      </c>
      <c r="BG327" s="97" t="s">
        <v>121</v>
      </c>
      <c r="BH327" s="97"/>
      <c r="BI327" s="97"/>
      <c r="BJ327" s="98" t="s">
        <v>123</v>
      </c>
      <c r="BK327" s="100" t="s">
        <v>120</v>
      </c>
      <c r="BL327" s="97" t="s">
        <v>121</v>
      </c>
      <c r="BM327" s="97"/>
      <c r="BN327" s="97"/>
      <c r="BO327" s="98" t="s">
        <v>123</v>
      </c>
      <c r="BP327" s="100" t="s">
        <v>120</v>
      </c>
      <c r="BQ327" s="97" t="s">
        <v>121</v>
      </c>
      <c r="BR327" s="97"/>
      <c r="BS327" s="97"/>
      <c r="BT327" s="98" t="s">
        <v>123</v>
      </c>
      <c r="BU327" s="100" t="s">
        <v>120</v>
      </c>
      <c r="BV327" s="97" t="s">
        <v>121</v>
      </c>
      <c r="BW327" s="97"/>
      <c r="BX327" s="97"/>
      <c r="BY327" s="98" t="s">
        <v>123</v>
      </c>
      <c r="BZ327" s="100" t="s">
        <v>120</v>
      </c>
      <c r="CA327" s="97" t="s">
        <v>121</v>
      </c>
      <c r="CB327" s="97"/>
      <c r="CC327" s="97"/>
      <c r="CD327" s="98" t="s">
        <v>123</v>
      </c>
      <c r="CE327" s="100" t="s">
        <v>120</v>
      </c>
      <c r="CF327" s="97" t="s">
        <v>121</v>
      </c>
      <c r="CG327" s="97"/>
      <c r="CH327" s="97"/>
      <c r="CI327" s="98" t="s">
        <v>123</v>
      </c>
      <c r="CJ327" s="100" t="s">
        <v>120</v>
      </c>
      <c r="CK327" s="97" t="s">
        <v>121</v>
      </c>
      <c r="CL327" s="97"/>
      <c r="CM327" s="97"/>
      <c r="CN327" s="98" t="s">
        <v>123</v>
      </c>
      <c r="CO327" s="100" t="s">
        <v>120</v>
      </c>
      <c r="CP327" s="97" t="s">
        <v>121</v>
      </c>
      <c r="CQ327" s="97"/>
      <c r="CR327" s="97"/>
      <c r="CS327" s="98" t="s">
        <v>123</v>
      </c>
      <c r="CT327" s="100" t="s">
        <v>120</v>
      </c>
      <c r="CU327" s="97" t="s">
        <v>121</v>
      </c>
      <c r="CV327" s="97"/>
      <c r="CW327" s="97"/>
      <c r="CX327" s="98" t="s">
        <v>123</v>
      </c>
      <c r="CY327" s="100" t="s">
        <v>120</v>
      </c>
      <c r="CZ327" s="97" t="s">
        <v>121</v>
      </c>
      <c r="DA327" s="97"/>
      <c r="DB327" s="97"/>
      <c r="DC327" s="98" t="s">
        <v>123</v>
      </c>
      <c r="DD327" s="100" t="s">
        <v>120</v>
      </c>
      <c r="DE327" s="97" t="s">
        <v>121</v>
      </c>
      <c r="DF327" s="97"/>
      <c r="DG327" s="97"/>
      <c r="DH327" s="98" t="s">
        <v>123</v>
      </c>
      <c r="DI327" s="100" t="s">
        <v>120</v>
      </c>
      <c r="DJ327" s="97" t="s">
        <v>121</v>
      </c>
      <c r="DK327" s="97"/>
      <c r="DL327" s="97"/>
      <c r="DM327" s="98" t="s">
        <v>123</v>
      </c>
      <c r="DN327" s="100" t="s">
        <v>120</v>
      </c>
      <c r="DO327" s="97" t="s">
        <v>121</v>
      </c>
      <c r="DP327" s="97"/>
      <c r="DQ327" s="97"/>
      <c r="DR327" s="98" t="s">
        <v>123</v>
      </c>
      <c r="DS327" s="100" t="s">
        <v>120</v>
      </c>
      <c r="DT327" s="97" t="s">
        <v>121</v>
      </c>
      <c r="DU327" s="97"/>
      <c r="DV327" s="97"/>
      <c r="DW327" s="98" t="s">
        <v>123</v>
      </c>
      <c r="DX327" s="100" t="s">
        <v>120</v>
      </c>
      <c r="DY327" s="97" t="s">
        <v>121</v>
      </c>
      <c r="DZ327" s="97"/>
      <c r="EA327" s="97"/>
      <c r="EB327" s="98" t="s">
        <v>123</v>
      </c>
      <c r="EC327" s="100" t="s">
        <v>120</v>
      </c>
      <c r="ED327" s="97" t="s">
        <v>121</v>
      </c>
      <c r="EE327" s="97"/>
      <c r="EF327" s="97"/>
      <c r="EG327" s="98" t="s">
        <v>123</v>
      </c>
      <c r="EH327" s="100" t="s">
        <v>120</v>
      </c>
      <c r="EI327" s="97" t="s">
        <v>121</v>
      </c>
      <c r="EJ327" s="97"/>
      <c r="EK327" s="97"/>
      <c r="EL327" s="109" t="s">
        <v>123</v>
      </c>
      <c r="EM327" s="112" t="s">
        <v>120</v>
      </c>
      <c r="EN327" s="104" t="s">
        <v>121</v>
      </c>
      <c r="EO327" s="104"/>
      <c r="EP327" s="104"/>
      <c r="EQ327" s="104" t="s">
        <v>123</v>
      </c>
      <c r="ER327" s="104" t="s">
        <v>120</v>
      </c>
      <c r="ES327" s="104" t="s">
        <v>121</v>
      </c>
      <c r="ET327" s="104"/>
      <c r="EU327" s="104"/>
      <c r="EV327" s="106" t="s">
        <v>123</v>
      </c>
      <c r="EW327" s="2"/>
    </row>
    <row r="328" spans="1:153" x14ac:dyDescent="0.25">
      <c r="A328" s="93"/>
      <c r="B328" s="94"/>
      <c r="C328" s="95"/>
      <c r="D328" s="97" t="s">
        <v>122</v>
      </c>
      <c r="E328" s="97"/>
      <c r="F328" s="97"/>
      <c r="G328" s="98"/>
      <c r="H328" s="100"/>
      <c r="I328" s="97" t="s">
        <v>122</v>
      </c>
      <c r="J328" s="97"/>
      <c r="K328" s="97"/>
      <c r="L328" s="98"/>
      <c r="M328" s="100"/>
      <c r="N328" s="97" t="s">
        <v>122</v>
      </c>
      <c r="O328" s="97"/>
      <c r="P328" s="97"/>
      <c r="Q328" s="98"/>
      <c r="R328" s="100"/>
      <c r="S328" s="97" t="s">
        <v>122</v>
      </c>
      <c r="T328" s="97"/>
      <c r="U328" s="97"/>
      <c r="V328" s="98"/>
      <c r="W328" s="100"/>
      <c r="X328" s="97" t="s">
        <v>122</v>
      </c>
      <c r="Y328" s="97"/>
      <c r="Z328" s="97"/>
      <c r="AA328" s="98"/>
      <c r="AB328" s="100"/>
      <c r="AC328" s="97" t="s">
        <v>122</v>
      </c>
      <c r="AD328" s="97"/>
      <c r="AE328" s="97"/>
      <c r="AF328" s="98"/>
      <c r="AG328" s="100"/>
      <c r="AH328" s="97" t="s">
        <v>122</v>
      </c>
      <c r="AI328" s="97"/>
      <c r="AJ328" s="97"/>
      <c r="AK328" s="98"/>
      <c r="AL328" s="100"/>
      <c r="AM328" s="97" t="s">
        <v>122</v>
      </c>
      <c r="AN328" s="97"/>
      <c r="AO328" s="97"/>
      <c r="AP328" s="98"/>
      <c r="AQ328" s="100"/>
      <c r="AR328" s="97" t="s">
        <v>122</v>
      </c>
      <c r="AS328" s="97"/>
      <c r="AT328" s="97"/>
      <c r="AU328" s="98"/>
      <c r="AV328" s="100"/>
      <c r="AW328" s="97" t="s">
        <v>122</v>
      </c>
      <c r="AX328" s="97"/>
      <c r="AY328" s="97"/>
      <c r="AZ328" s="98"/>
      <c r="BA328" s="100"/>
      <c r="BB328" s="97" t="s">
        <v>122</v>
      </c>
      <c r="BC328" s="97"/>
      <c r="BD328" s="97"/>
      <c r="BE328" s="98"/>
      <c r="BF328" s="100"/>
      <c r="BG328" s="97" t="s">
        <v>122</v>
      </c>
      <c r="BH328" s="97"/>
      <c r="BI328" s="97"/>
      <c r="BJ328" s="98"/>
      <c r="BK328" s="100"/>
      <c r="BL328" s="97" t="s">
        <v>122</v>
      </c>
      <c r="BM328" s="97"/>
      <c r="BN328" s="97"/>
      <c r="BO328" s="98"/>
      <c r="BP328" s="100"/>
      <c r="BQ328" s="97" t="s">
        <v>122</v>
      </c>
      <c r="BR328" s="97"/>
      <c r="BS328" s="97"/>
      <c r="BT328" s="98"/>
      <c r="BU328" s="100"/>
      <c r="BV328" s="97" t="s">
        <v>122</v>
      </c>
      <c r="BW328" s="97"/>
      <c r="BX328" s="97"/>
      <c r="BY328" s="98"/>
      <c r="BZ328" s="100"/>
      <c r="CA328" s="97" t="s">
        <v>122</v>
      </c>
      <c r="CB328" s="97"/>
      <c r="CC328" s="97"/>
      <c r="CD328" s="98"/>
      <c r="CE328" s="100"/>
      <c r="CF328" s="97" t="s">
        <v>122</v>
      </c>
      <c r="CG328" s="97"/>
      <c r="CH328" s="97"/>
      <c r="CI328" s="98"/>
      <c r="CJ328" s="100"/>
      <c r="CK328" s="97" t="s">
        <v>122</v>
      </c>
      <c r="CL328" s="97"/>
      <c r="CM328" s="97"/>
      <c r="CN328" s="98"/>
      <c r="CO328" s="100"/>
      <c r="CP328" s="97" t="s">
        <v>122</v>
      </c>
      <c r="CQ328" s="97"/>
      <c r="CR328" s="97"/>
      <c r="CS328" s="98"/>
      <c r="CT328" s="100"/>
      <c r="CU328" s="97" t="s">
        <v>122</v>
      </c>
      <c r="CV328" s="97"/>
      <c r="CW328" s="97"/>
      <c r="CX328" s="98"/>
      <c r="CY328" s="100"/>
      <c r="CZ328" s="97" t="s">
        <v>122</v>
      </c>
      <c r="DA328" s="97"/>
      <c r="DB328" s="97"/>
      <c r="DC328" s="98"/>
      <c r="DD328" s="100"/>
      <c r="DE328" s="97" t="s">
        <v>122</v>
      </c>
      <c r="DF328" s="97"/>
      <c r="DG328" s="97"/>
      <c r="DH328" s="98"/>
      <c r="DI328" s="100"/>
      <c r="DJ328" s="97" t="s">
        <v>122</v>
      </c>
      <c r="DK328" s="97"/>
      <c r="DL328" s="97"/>
      <c r="DM328" s="98"/>
      <c r="DN328" s="100"/>
      <c r="DO328" s="97" t="s">
        <v>122</v>
      </c>
      <c r="DP328" s="97"/>
      <c r="DQ328" s="97"/>
      <c r="DR328" s="98"/>
      <c r="DS328" s="100"/>
      <c r="DT328" s="97" t="s">
        <v>122</v>
      </c>
      <c r="DU328" s="97"/>
      <c r="DV328" s="97"/>
      <c r="DW328" s="98"/>
      <c r="DX328" s="100"/>
      <c r="DY328" s="97" t="s">
        <v>122</v>
      </c>
      <c r="DZ328" s="97"/>
      <c r="EA328" s="97"/>
      <c r="EB328" s="98"/>
      <c r="EC328" s="100"/>
      <c r="ED328" s="97" t="s">
        <v>122</v>
      </c>
      <c r="EE328" s="97"/>
      <c r="EF328" s="97"/>
      <c r="EG328" s="98"/>
      <c r="EH328" s="100"/>
      <c r="EI328" s="97" t="s">
        <v>122</v>
      </c>
      <c r="EJ328" s="97"/>
      <c r="EK328" s="97"/>
      <c r="EL328" s="109"/>
      <c r="EM328" s="112"/>
      <c r="EN328" s="104" t="s">
        <v>122</v>
      </c>
      <c r="EO328" s="104"/>
      <c r="EP328" s="104"/>
      <c r="EQ328" s="104"/>
      <c r="ER328" s="104"/>
      <c r="ES328" s="104" t="s">
        <v>122</v>
      </c>
      <c r="ET328" s="104"/>
      <c r="EU328" s="104"/>
      <c r="EV328" s="106"/>
      <c r="EW328" s="2"/>
    </row>
    <row r="329" spans="1:153" ht="60.75" thickBot="1" x14ac:dyDescent="0.3">
      <c r="A329" s="85"/>
      <c r="B329" s="87"/>
      <c r="C329" s="96"/>
      <c r="D329" s="42" t="s">
        <v>124</v>
      </c>
      <c r="E329" s="42" t="s">
        <v>125</v>
      </c>
      <c r="F329" s="42" t="s">
        <v>126</v>
      </c>
      <c r="G329" s="99"/>
      <c r="H329" s="101"/>
      <c r="I329" s="42" t="s">
        <v>124</v>
      </c>
      <c r="J329" s="42" t="s">
        <v>125</v>
      </c>
      <c r="K329" s="42" t="s">
        <v>126</v>
      </c>
      <c r="L329" s="99"/>
      <c r="M329" s="101"/>
      <c r="N329" s="42" t="s">
        <v>124</v>
      </c>
      <c r="O329" s="42" t="s">
        <v>125</v>
      </c>
      <c r="P329" s="42" t="s">
        <v>126</v>
      </c>
      <c r="Q329" s="99"/>
      <c r="R329" s="101"/>
      <c r="S329" s="42" t="s">
        <v>124</v>
      </c>
      <c r="T329" s="42" t="s">
        <v>125</v>
      </c>
      <c r="U329" s="42" t="s">
        <v>126</v>
      </c>
      <c r="V329" s="99"/>
      <c r="W329" s="101"/>
      <c r="X329" s="42" t="s">
        <v>124</v>
      </c>
      <c r="Y329" s="42" t="s">
        <v>125</v>
      </c>
      <c r="Z329" s="42" t="s">
        <v>126</v>
      </c>
      <c r="AA329" s="99"/>
      <c r="AB329" s="101"/>
      <c r="AC329" s="42" t="s">
        <v>124</v>
      </c>
      <c r="AD329" s="42" t="s">
        <v>125</v>
      </c>
      <c r="AE329" s="42" t="s">
        <v>126</v>
      </c>
      <c r="AF329" s="99"/>
      <c r="AG329" s="101"/>
      <c r="AH329" s="42" t="s">
        <v>124</v>
      </c>
      <c r="AI329" s="42" t="s">
        <v>125</v>
      </c>
      <c r="AJ329" s="42" t="s">
        <v>126</v>
      </c>
      <c r="AK329" s="99"/>
      <c r="AL329" s="101"/>
      <c r="AM329" s="42" t="s">
        <v>124</v>
      </c>
      <c r="AN329" s="42" t="s">
        <v>125</v>
      </c>
      <c r="AO329" s="42" t="s">
        <v>126</v>
      </c>
      <c r="AP329" s="99"/>
      <c r="AQ329" s="101"/>
      <c r="AR329" s="42" t="s">
        <v>124</v>
      </c>
      <c r="AS329" s="42" t="s">
        <v>125</v>
      </c>
      <c r="AT329" s="42" t="s">
        <v>126</v>
      </c>
      <c r="AU329" s="99"/>
      <c r="AV329" s="101"/>
      <c r="AW329" s="42" t="s">
        <v>124</v>
      </c>
      <c r="AX329" s="42" t="s">
        <v>125</v>
      </c>
      <c r="AY329" s="42" t="s">
        <v>126</v>
      </c>
      <c r="AZ329" s="99"/>
      <c r="BA329" s="101"/>
      <c r="BB329" s="42" t="s">
        <v>124</v>
      </c>
      <c r="BC329" s="42" t="s">
        <v>125</v>
      </c>
      <c r="BD329" s="42" t="s">
        <v>126</v>
      </c>
      <c r="BE329" s="99"/>
      <c r="BF329" s="101"/>
      <c r="BG329" s="42" t="s">
        <v>124</v>
      </c>
      <c r="BH329" s="42" t="s">
        <v>125</v>
      </c>
      <c r="BI329" s="42" t="s">
        <v>126</v>
      </c>
      <c r="BJ329" s="99"/>
      <c r="BK329" s="101"/>
      <c r="BL329" s="42" t="s">
        <v>124</v>
      </c>
      <c r="BM329" s="42" t="s">
        <v>125</v>
      </c>
      <c r="BN329" s="42" t="s">
        <v>126</v>
      </c>
      <c r="BO329" s="99"/>
      <c r="BP329" s="101"/>
      <c r="BQ329" s="42" t="s">
        <v>124</v>
      </c>
      <c r="BR329" s="42" t="s">
        <v>125</v>
      </c>
      <c r="BS329" s="42" t="s">
        <v>126</v>
      </c>
      <c r="BT329" s="99"/>
      <c r="BU329" s="101"/>
      <c r="BV329" s="42" t="s">
        <v>124</v>
      </c>
      <c r="BW329" s="42" t="s">
        <v>125</v>
      </c>
      <c r="BX329" s="42" t="s">
        <v>126</v>
      </c>
      <c r="BY329" s="99"/>
      <c r="BZ329" s="101"/>
      <c r="CA329" s="42" t="s">
        <v>124</v>
      </c>
      <c r="CB329" s="42" t="s">
        <v>125</v>
      </c>
      <c r="CC329" s="42" t="s">
        <v>126</v>
      </c>
      <c r="CD329" s="99"/>
      <c r="CE329" s="101"/>
      <c r="CF329" s="42" t="s">
        <v>124</v>
      </c>
      <c r="CG329" s="42" t="s">
        <v>125</v>
      </c>
      <c r="CH329" s="42" t="s">
        <v>126</v>
      </c>
      <c r="CI329" s="99"/>
      <c r="CJ329" s="101"/>
      <c r="CK329" s="42" t="s">
        <v>124</v>
      </c>
      <c r="CL329" s="42" t="s">
        <v>125</v>
      </c>
      <c r="CM329" s="42" t="s">
        <v>126</v>
      </c>
      <c r="CN329" s="99"/>
      <c r="CO329" s="101"/>
      <c r="CP329" s="42" t="s">
        <v>124</v>
      </c>
      <c r="CQ329" s="42" t="s">
        <v>125</v>
      </c>
      <c r="CR329" s="42" t="s">
        <v>126</v>
      </c>
      <c r="CS329" s="99"/>
      <c r="CT329" s="101"/>
      <c r="CU329" s="42" t="s">
        <v>124</v>
      </c>
      <c r="CV329" s="42" t="s">
        <v>125</v>
      </c>
      <c r="CW329" s="42" t="s">
        <v>126</v>
      </c>
      <c r="CX329" s="99"/>
      <c r="CY329" s="101"/>
      <c r="CZ329" s="42" t="s">
        <v>124</v>
      </c>
      <c r="DA329" s="42" t="s">
        <v>125</v>
      </c>
      <c r="DB329" s="42" t="s">
        <v>126</v>
      </c>
      <c r="DC329" s="99"/>
      <c r="DD329" s="101"/>
      <c r="DE329" s="42" t="s">
        <v>124</v>
      </c>
      <c r="DF329" s="42" t="s">
        <v>125</v>
      </c>
      <c r="DG329" s="42" t="s">
        <v>126</v>
      </c>
      <c r="DH329" s="99"/>
      <c r="DI329" s="101"/>
      <c r="DJ329" s="42" t="s">
        <v>124</v>
      </c>
      <c r="DK329" s="42" t="s">
        <v>125</v>
      </c>
      <c r="DL329" s="42" t="s">
        <v>126</v>
      </c>
      <c r="DM329" s="99"/>
      <c r="DN329" s="101"/>
      <c r="DO329" s="42" t="s">
        <v>124</v>
      </c>
      <c r="DP329" s="42" t="s">
        <v>125</v>
      </c>
      <c r="DQ329" s="42" t="s">
        <v>126</v>
      </c>
      <c r="DR329" s="99"/>
      <c r="DS329" s="101"/>
      <c r="DT329" s="42" t="s">
        <v>124</v>
      </c>
      <c r="DU329" s="42" t="s">
        <v>125</v>
      </c>
      <c r="DV329" s="42" t="s">
        <v>126</v>
      </c>
      <c r="DW329" s="99"/>
      <c r="DX329" s="101"/>
      <c r="DY329" s="42" t="s">
        <v>124</v>
      </c>
      <c r="DZ329" s="42" t="s">
        <v>125</v>
      </c>
      <c r="EA329" s="42" t="s">
        <v>126</v>
      </c>
      <c r="EB329" s="99"/>
      <c r="EC329" s="101"/>
      <c r="ED329" s="42" t="s">
        <v>124</v>
      </c>
      <c r="EE329" s="42" t="s">
        <v>125</v>
      </c>
      <c r="EF329" s="42" t="s">
        <v>126</v>
      </c>
      <c r="EG329" s="99"/>
      <c r="EH329" s="101"/>
      <c r="EI329" s="42" t="s">
        <v>124</v>
      </c>
      <c r="EJ329" s="42" t="s">
        <v>125</v>
      </c>
      <c r="EK329" s="42" t="s">
        <v>126</v>
      </c>
      <c r="EL329" s="110"/>
      <c r="EM329" s="113"/>
      <c r="EN329" s="40" t="s">
        <v>124</v>
      </c>
      <c r="EO329" s="40" t="s">
        <v>125</v>
      </c>
      <c r="EP329" s="40" t="s">
        <v>126</v>
      </c>
      <c r="EQ329" s="105"/>
      <c r="ER329" s="105"/>
      <c r="ES329" s="40" t="s">
        <v>124</v>
      </c>
      <c r="ET329" s="40" t="s">
        <v>125</v>
      </c>
      <c r="EU329" s="40" t="s">
        <v>126</v>
      </c>
      <c r="EV329" s="107"/>
      <c r="EW329" s="2"/>
    </row>
    <row r="330" spans="1:153" ht="15.75" thickTop="1" x14ac:dyDescent="0.25">
      <c r="A330" s="8">
        <v>1</v>
      </c>
      <c r="B330" s="9" t="s">
        <v>55</v>
      </c>
      <c r="C330" s="14">
        <v>0</v>
      </c>
      <c r="D330" s="15">
        <v>0</v>
      </c>
      <c r="E330" s="15">
        <v>0</v>
      </c>
      <c r="F330" s="15">
        <v>0</v>
      </c>
      <c r="G330" s="44">
        <v>0</v>
      </c>
      <c r="H330" s="47"/>
      <c r="I330" s="15"/>
      <c r="J330" s="15"/>
      <c r="K330" s="15"/>
      <c r="L330" s="44"/>
      <c r="M330" s="47"/>
      <c r="N330" s="15"/>
      <c r="O330" s="15"/>
      <c r="P330" s="15"/>
      <c r="Q330" s="44"/>
      <c r="R330" s="47"/>
      <c r="S330" s="15"/>
      <c r="T330" s="15"/>
      <c r="U330" s="15"/>
      <c r="V330" s="44"/>
      <c r="W330" s="47"/>
      <c r="X330" s="15"/>
      <c r="Y330" s="15"/>
      <c r="Z330" s="15"/>
      <c r="AA330" s="44"/>
      <c r="AB330" s="47"/>
      <c r="AC330" s="15"/>
      <c r="AD330" s="15"/>
      <c r="AE330" s="15"/>
      <c r="AF330" s="44"/>
      <c r="AG330" s="47"/>
      <c r="AH330" s="15"/>
      <c r="AI330" s="15"/>
      <c r="AJ330" s="15"/>
      <c r="AK330" s="44"/>
      <c r="AL330" s="47"/>
      <c r="AM330" s="15"/>
      <c r="AN330" s="15"/>
      <c r="AO330" s="15"/>
      <c r="AP330" s="44"/>
      <c r="AQ330" s="47">
        <v>0</v>
      </c>
      <c r="AR330" s="15">
        <v>0</v>
      </c>
      <c r="AS330" s="15">
        <v>0</v>
      </c>
      <c r="AT330" s="15">
        <v>0</v>
      </c>
      <c r="AU330" s="44">
        <v>0</v>
      </c>
      <c r="AV330" s="47"/>
      <c r="AW330" s="15"/>
      <c r="AX330" s="15"/>
      <c r="AY330" s="15"/>
      <c r="AZ330" s="44"/>
      <c r="BA330" s="47"/>
      <c r="BB330" s="15"/>
      <c r="BC330" s="15"/>
      <c r="BD330" s="15"/>
      <c r="BE330" s="44"/>
      <c r="BF330" s="47"/>
      <c r="BG330" s="15"/>
      <c r="BH330" s="15"/>
      <c r="BI330" s="15"/>
      <c r="BJ330" s="44"/>
      <c r="BK330" s="47"/>
      <c r="BL330" s="15"/>
      <c r="BM330" s="15"/>
      <c r="BN330" s="15"/>
      <c r="BO330" s="44"/>
      <c r="BP330" s="47"/>
      <c r="BQ330" s="15"/>
      <c r="BR330" s="15"/>
      <c r="BS330" s="15"/>
      <c r="BT330" s="44"/>
      <c r="BU330" s="47"/>
      <c r="BV330" s="15"/>
      <c r="BW330" s="15"/>
      <c r="BX330" s="15"/>
      <c r="BY330" s="44"/>
      <c r="BZ330" s="47"/>
      <c r="CA330" s="15"/>
      <c r="CB330" s="15"/>
      <c r="CC330" s="15"/>
      <c r="CD330" s="44"/>
      <c r="CE330" s="47"/>
      <c r="CF330" s="15"/>
      <c r="CG330" s="15"/>
      <c r="CH330" s="15"/>
      <c r="CI330" s="44"/>
      <c r="CJ330" s="47"/>
      <c r="CK330" s="15"/>
      <c r="CL330" s="15"/>
      <c r="CM330" s="15"/>
      <c r="CN330" s="44"/>
      <c r="CO330" s="47"/>
      <c r="CP330" s="15"/>
      <c r="CQ330" s="15"/>
      <c r="CR330" s="15"/>
      <c r="CS330" s="44"/>
      <c r="CT330" s="47"/>
      <c r="CU330" s="15"/>
      <c r="CV330" s="15"/>
      <c r="CW330" s="15"/>
      <c r="CX330" s="44"/>
      <c r="CY330" s="47"/>
      <c r="CZ330" s="15"/>
      <c r="DA330" s="15"/>
      <c r="DB330" s="15"/>
      <c r="DC330" s="44"/>
      <c r="DD330" s="47"/>
      <c r="DE330" s="15"/>
      <c r="DF330" s="15"/>
      <c r="DG330" s="15"/>
      <c r="DH330" s="44"/>
      <c r="DI330" s="47"/>
      <c r="DJ330" s="15"/>
      <c r="DK330" s="15"/>
      <c r="DL330" s="15"/>
      <c r="DM330" s="44"/>
      <c r="DN330" s="47"/>
      <c r="DO330" s="15"/>
      <c r="DP330" s="15"/>
      <c r="DQ330" s="15"/>
      <c r="DR330" s="44"/>
      <c r="DS330" s="47">
        <v>0</v>
      </c>
      <c r="DT330" s="15">
        <v>0</v>
      </c>
      <c r="DU330" s="15">
        <v>0</v>
      </c>
      <c r="DV330" s="15">
        <v>0</v>
      </c>
      <c r="DW330" s="44">
        <v>0</v>
      </c>
      <c r="DX330" s="47">
        <v>0</v>
      </c>
      <c r="DY330" s="15">
        <v>0</v>
      </c>
      <c r="DZ330" s="15">
        <v>0</v>
      </c>
      <c r="EA330" s="15">
        <v>0</v>
      </c>
      <c r="EB330" s="44">
        <v>0</v>
      </c>
      <c r="EC330" s="47"/>
      <c r="ED330" s="15"/>
      <c r="EE330" s="15"/>
      <c r="EF330" s="15"/>
      <c r="EG330" s="44"/>
      <c r="EH330" s="47">
        <v>0</v>
      </c>
      <c r="EI330" s="15">
        <v>0</v>
      </c>
      <c r="EJ330" s="15">
        <v>0</v>
      </c>
      <c r="EK330" s="15">
        <v>0</v>
      </c>
      <c r="EL330" s="15">
        <v>0</v>
      </c>
      <c r="EM330" s="14">
        <v>0</v>
      </c>
      <c r="EN330" s="15">
        <v>0</v>
      </c>
      <c r="EO330" s="15">
        <v>0</v>
      </c>
      <c r="EP330" s="15">
        <v>0</v>
      </c>
      <c r="EQ330" s="15">
        <v>0</v>
      </c>
      <c r="ER330" s="15">
        <v>0</v>
      </c>
      <c r="ES330" s="15">
        <v>0</v>
      </c>
      <c r="ET330" s="15">
        <v>0</v>
      </c>
      <c r="EU330" s="15">
        <v>0</v>
      </c>
      <c r="EV330" s="16">
        <v>0</v>
      </c>
      <c r="EW330" s="2"/>
    </row>
    <row r="331" spans="1:153" x14ac:dyDescent="0.25">
      <c r="A331" s="5">
        <v>2</v>
      </c>
      <c r="B331" s="7" t="s">
        <v>56</v>
      </c>
      <c r="C331" s="17">
        <v>0</v>
      </c>
      <c r="D331" s="18">
        <v>0</v>
      </c>
      <c r="E331" s="18">
        <v>0</v>
      </c>
      <c r="F331" s="18">
        <v>0</v>
      </c>
      <c r="G331" s="45">
        <v>0</v>
      </c>
      <c r="H331" s="48"/>
      <c r="I331" s="18"/>
      <c r="J331" s="18"/>
      <c r="K331" s="18"/>
      <c r="L331" s="45"/>
      <c r="M331" s="48"/>
      <c r="N331" s="18"/>
      <c r="O331" s="18"/>
      <c r="P331" s="18"/>
      <c r="Q331" s="45"/>
      <c r="R331" s="48"/>
      <c r="S331" s="18"/>
      <c r="T331" s="18"/>
      <c r="U331" s="18"/>
      <c r="V331" s="45"/>
      <c r="W331" s="48"/>
      <c r="X331" s="18"/>
      <c r="Y331" s="18"/>
      <c r="Z331" s="18"/>
      <c r="AA331" s="45"/>
      <c r="AB331" s="48"/>
      <c r="AC331" s="18"/>
      <c r="AD331" s="18"/>
      <c r="AE331" s="18"/>
      <c r="AF331" s="45"/>
      <c r="AG331" s="48"/>
      <c r="AH331" s="18"/>
      <c r="AI331" s="18"/>
      <c r="AJ331" s="18"/>
      <c r="AK331" s="45"/>
      <c r="AL331" s="48"/>
      <c r="AM331" s="18"/>
      <c r="AN331" s="18"/>
      <c r="AO331" s="18"/>
      <c r="AP331" s="45"/>
      <c r="AQ331" s="48">
        <v>0</v>
      </c>
      <c r="AR331" s="18">
        <v>0</v>
      </c>
      <c r="AS331" s="18">
        <v>0</v>
      </c>
      <c r="AT331" s="18">
        <v>0</v>
      </c>
      <c r="AU331" s="45">
        <v>0</v>
      </c>
      <c r="AV331" s="48"/>
      <c r="AW331" s="18"/>
      <c r="AX331" s="18"/>
      <c r="AY331" s="18"/>
      <c r="AZ331" s="45"/>
      <c r="BA331" s="48"/>
      <c r="BB331" s="18"/>
      <c r="BC331" s="18"/>
      <c r="BD331" s="18"/>
      <c r="BE331" s="45"/>
      <c r="BF331" s="48"/>
      <c r="BG331" s="18"/>
      <c r="BH331" s="18"/>
      <c r="BI331" s="18"/>
      <c r="BJ331" s="45"/>
      <c r="BK331" s="48"/>
      <c r="BL331" s="18"/>
      <c r="BM331" s="18"/>
      <c r="BN331" s="18"/>
      <c r="BO331" s="45"/>
      <c r="BP331" s="48"/>
      <c r="BQ331" s="18"/>
      <c r="BR331" s="18"/>
      <c r="BS331" s="18"/>
      <c r="BT331" s="45"/>
      <c r="BU331" s="48"/>
      <c r="BV331" s="18"/>
      <c r="BW331" s="18"/>
      <c r="BX331" s="18"/>
      <c r="BY331" s="45"/>
      <c r="BZ331" s="48"/>
      <c r="CA331" s="18"/>
      <c r="CB331" s="18"/>
      <c r="CC331" s="18"/>
      <c r="CD331" s="45"/>
      <c r="CE331" s="48"/>
      <c r="CF331" s="18"/>
      <c r="CG331" s="18"/>
      <c r="CH331" s="18"/>
      <c r="CI331" s="45"/>
      <c r="CJ331" s="48"/>
      <c r="CK331" s="18"/>
      <c r="CL331" s="18"/>
      <c r="CM331" s="18"/>
      <c r="CN331" s="45"/>
      <c r="CO331" s="48"/>
      <c r="CP331" s="18"/>
      <c r="CQ331" s="18"/>
      <c r="CR331" s="18"/>
      <c r="CS331" s="45"/>
      <c r="CT331" s="48"/>
      <c r="CU331" s="18"/>
      <c r="CV331" s="18"/>
      <c r="CW331" s="18"/>
      <c r="CX331" s="45"/>
      <c r="CY331" s="48"/>
      <c r="CZ331" s="18"/>
      <c r="DA331" s="18"/>
      <c r="DB331" s="18"/>
      <c r="DC331" s="45"/>
      <c r="DD331" s="48"/>
      <c r="DE331" s="18"/>
      <c r="DF331" s="18"/>
      <c r="DG331" s="18"/>
      <c r="DH331" s="45"/>
      <c r="DI331" s="48"/>
      <c r="DJ331" s="18"/>
      <c r="DK331" s="18"/>
      <c r="DL331" s="18"/>
      <c r="DM331" s="45"/>
      <c r="DN331" s="48"/>
      <c r="DO331" s="18"/>
      <c r="DP331" s="18"/>
      <c r="DQ331" s="18"/>
      <c r="DR331" s="45"/>
      <c r="DS331" s="48">
        <v>0</v>
      </c>
      <c r="DT331" s="18">
        <v>0</v>
      </c>
      <c r="DU331" s="18">
        <v>0</v>
      </c>
      <c r="DV331" s="18">
        <v>0</v>
      </c>
      <c r="DW331" s="45">
        <v>0</v>
      </c>
      <c r="DX331" s="48">
        <v>0</v>
      </c>
      <c r="DY331" s="18">
        <v>0</v>
      </c>
      <c r="DZ331" s="18">
        <v>0</v>
      </c>
      <c r="EA331" s="18">
        <v>0</v>
      </c>
      <c r="EB331" s="45">
        <v>0</v>
      </c>
      <c r="EC331" s="48"/>
      <c r="ED331" s="18"/>
      <c r="EE331" s="18"/>
      <c r="EF331" s="18"/>
      <c r="EG331" s="45"/>
      <c r="EH331" s="48">
        <v>0</v>
      </c>
      <c r="EI331" s="18">
        <v>0</v>
      </c>
      <c r="EJ331" s="18">
        <v>0</v>
      </c>
      <c r="EK331" s="18">
        <v>0</v>
      </c>
      <c r="EL331" s="18">
        <v>0</v>
      </c>
      <c r="EM331" s="17">
        <v>0</v>
      </c>
      <c r="EN331" s="18">
        <v>0</v>
      </c>
      <c r="EO331" s="18">
        <v>0</v>
      </c>
      <c r="EP331" s="18">
        <v>0</v>
      </c>
      <c r="EQ331" s="18">
        <v>0</v>
      </c>
      <c r="ER331" s="18">
        <v>0</v>
      </c>
      <c r="ES331" s="18">
        <v>0</v>
      </c>
      <c r="ET331" s="18">
        <v>0</v>
      </c>
      <c r="EU331" s="18">
        <v>0</v>
      </c>
      <c r="EV331" s="19">
        <v>0</v>
      </c>
      <c r="EW331" s="2"/>
    </row>
    <row r="332" spans="1:153" x14ac:dyDescent="0.25">
      <c r="A332" s="5">
        <v>3</v>
      </c>
      <c r="B332" s="7" t="s">
        <v>176</v>
      </c>
      <c r="C332" s="17">
        <v>0</v>
      </c>
      <c r="D332" s="18">
        <v>0</v>
      </c>
      <c r="E332" s="18">
        <v>0</v>
      </c>
      <c r="F332" s="18">
        <v>0</v>
      </c>
      <c r="G332" s="45">
        <v>0</v>
      </c>
      <c r="H332" s="48"/>
      <c r="I332" s="18"/>
      <c r="J332" s="18"/>
      <c r="K332" s="18"/>
      <c r="L332" s="45"/>
      <c r="M332" s="48"/>
      <c r="N332" s="18"/>
      <c r="O332" s="18"/>
      <c r="P332" s="18"/>
      <c r="Q332" s="45"/>
      <c r="R332" s="48"/>
      <c r="S332" s="18"/>
      <c r="T332" s="18"/>
      <c r="U332" s="18"/>
      <c r="V332" s="45"/>
      <c r="W332" s="48"/>
      <c r="X332" s="18"/>
      <c r="Y332" s="18"/>
      <c r="Z332" s="18"/>
      <c r="AA332" s="45"/>
      <c r="AB332" s="48"/>
      <c r="AC332" s="18"/>
      <c r="AD332" s="18"/>
      <c r="AE332" s="18"/>
      <c r="AF332" s="45"/>
      <c r="AG332" s="48"/>
      <c r="AH332" s="18"/>
      <c r="AI332" s="18"/>
      <c r="AJ332" s="18"/>
      <c r="AK332" s="45"/>
      <c r="AL332" s="48"/>
      <c r="AM332" s="18"/>
      <c r="AN332" s="18"/>
      <c r="AO332" s="18"/>
      <c r="AP332" s="45"/>
      <c r="AQ332" s="48">
        <v>0</v>
      </c>
      <c r="AR332" s="18">
        <v>0</v>
      </c>
      <c r="AS332" s="18">
        <v>0</v>
      </c>
      <c r="AT332" s="18">
        <v>0</v>
      </c>
      <c r="AU332" s="45">
        <v>0</v>
      </c>
      <c r="AV332" s="48"/>
      <c r="AW332" s="18"/>
      <c r="AX332" s="18"/>
      <c r="AY332" s="18"/>
      <c r="AZ332" s="45"/>
      <c r="BA332" s="48"/>
      <c r="BB332" s="18"/>
      <c r="BC332" s="18"/>
      <c r="BD332" s="18"/>
      <c r="BE332" s="45"/>
      <c r="BF332" s="48"/>
      <c r="BG332" s="18"/>
      <c r="BH332" s="18"/>
      <c r="BI332" s="18"/>
      <c r="BJ332" s="45"/>
      <c r="BK332" s="48"/>
      <c r="BL332" s="18"/>
      <c r="BM332" s="18"/>
      <c r="BN332" s="18"/>
      <c r="BO332" s="45"/>
      <c r="BP332" s="48"/>
      <c r="BQ332" s="18"/>
      <c r="BR332" s="18"/>
      <c r="BS332" s="18"/>
      <c r="BT332" s="45"/>
      <c r="BU332" s="48"/>
      <c r="BV332" s="18"/>
      <c r="BW332" s="18"/>
      <c r="BX332" s="18"/>
      <c r="BY332" s="45"/>
      <c r="BZ332" s="48"/>
      <c r="CA332" s="18"/>
      <c r="CB332" s="18"/>
      <c r="CC332" s="18"/>
      <c r="CD332" s="45"/>
      <c r="CE332" s="48"/>
      <c r="CF332" s="18"/>
      <c r="CG332" s="18"/>
      <c r="CH332" s="18"/>
      <c r="CI332" s="45"/>
      <c r="CJ332" s="48"/>
      <c r="CK332" s="18"/>
      <c r="CL332" s="18"/>
      <c r="CM332" s="18"/>
      <c r="CN332" s="45"/>
      <c r="CO332" s="48"/>
      <c r="CP332" s="18"/>
      <c r="CQ332" s="18"/>
      <c r="CR332" s="18"/>
      <c r="CS332" s="45"/>
      <c r="CT332" s="48"/>
      <c r="CU332" s="18"/>
      <c r="CV332" s="18"/>
      <c r="CW332" s="18"/>
      <c r="CX332" s="45"/>
      <c r="CY332" s="48"/>
      <c r="CZ332" s="18"/>
      <c r="DA332" s="18"/>
      <c r="DB332" s="18"/>
      <c r="DC332" s="45"/>
      <c r="DD332" s="48"/>
      <c r="DE332" s="18"/>
      <c r="DF332" s="18"/>
      <c r="DG332" s="18"/>
      <c r="DH332" s="45"/>
      <c r="DI332" s="48"/>
      <c r="DJ332" s="18"/>
      <c r="DK332" s="18"/>
      <c r="DL332" s="18"/>
      <c r="DM332" s="45"/>
      <c r="DN332" s="48"/>
      <c r="DO332" s="18"/>
      <c r="DP332" s="18"/>
      <c r="DQ332" s="18"/>
      <c r="DR332" s="45"/>
      <c r="DS332" s="48">
        <v>0</v>
      </c>
      <c r="DT332" s="18">
        <v>0</v>
      </c>
      <c r="DU332" s="18">
        <v>0</v>
      </c>
      <c r="DV332" s="18">
        <v>0</v>
      </c>
      <c r="DW332" s="45">
        <v>0</v>
      </c>
      <c r="DX332" s="48">
        <v>0</v>
      </c>
      <c r="DY332" s="18">
        <v>0</v>
      </c>
      <c r="DZ332" s="18">
        <v>0</v>
      </c>
      <c r="EA332" s="18">
        <v>0</v>
      </c>
      <c r="EB332" s="45">
        <v>0</v>
      </c>
      <c r="EC332" s="48"/>
      <c r="ED332" s="18"/>
      <c r="EE332" s="18"/>
      <c r="EF332" s="18"/>
      <c r="EG332" s="45"/>
      <c r="EH332" s="48">
        <v>0</v>
      </c>
      <c r="EI332" s="18">
        <v>0</v>
      </c>
      <c r="EJ332" s="18">
        <v>0</v>
      </c>
      <c r="EK332" s="18">
        <v>0</v>
      </c>
      <c r="EL332" s="18">
        <v>0</v>
      </c>
      <c r="EM332" s="17">
        <v>0</v>
      </c>
      <c r="EN332" s="18">
        <v>0</v>
      </c>
      <c r="EO332" s="18">
        <v>0</v>
      </c>
      <c r="EP332" s="18">
        <v>0</v>
      </c>
      <c r="EQ332" s="18">
        <v>0</v>
      </c>
      <c r="ER332" s="18">
        <v>0</v>
      </c>
      <c r="ES332" s="18">
        <v>0</v>
      </c>
      <c r="ET332" s="18">
        <v>0</v>
      </c>
      <c r="EU332" s="18">
        <v>0</v>
      </c>
      <c r="EV332" s="19">
        <v>0</v>
      </c>
      <c r="EW332" s="2"/>
    </row>
    <row r="333" spans="1:153" x14ac:dyDescent="0.25">
      <c r="A333" s="5">
        <v>4</v>
      </c>
      <c r="B333" s="7" t="s">
        <v>57</v>
      </c>
      <c r="C333" s="17">
        <v>0</v>
      </c>
      <c r="D333" s="18">
        <v>0</v>
      </c>
      <c r="E333" s="18">
        <v>0</v>
      </c>
      <c r="F333" s="18">
        <v>0</v>
      </c>
      <c r="G333" s="45">
        <v>0</v>
      </c>
      <c r="H333" s="48"/>
      <c r="I333" s="18"/>
      <c r="J333" s="18"/>
      <c r="K333" s="18"/>
      <c r="L333" s="45"/>
      <c r="M333" s="48"/>
      <c r="N333" s="18"/>
      <c r="O333" s="18"/>
      <c r="P333" s="18"/>
      <c r="Q333" s="45"/>
      <c r="R333" s="48"/>
      <c r="S333" s="18"/>
      <c r="T333" s="18"/>
      <c r="U333" s="18"/>
      <c r="V333" s="45"/>
      <c r="W333" s="48"/>
      <c r="X333" s="18"/>
      <c r="Y333" s="18"/>
      <c r="Z333" s="18"/>
      <c r="AA333" s="45"/>
      <c r="AB333" s="48"/>
      <c r="AC333" s="18"/>
      <c r="AD333" s="18"/>
      <c r="AE333" s="18"/>
      <c r="AF333" s="45"/>
      <c r="AG333" s="48"/>
      <c r="AH333" s="18"/>
      <c r="AI333" s="18"/>
      <c r="AJ333" s="18"/>
      <c r="AK333" s="45"/>
      <c r="AL333" s="48"/>
      <c r="AM333" s="18"/>
      <c r="AN333" s="18"/>
      <c r="AO333" s="18"/>
      <c r="AP333" s="45"/>
      <c r="AQ333" s="48">
        <v>0</v>
      </c>
      <c r="AR333" s="18">
        <v>0</v>
      </c>
      <c r="AS333" s="18">
        <v>0</v>
      </c>
      <c r="AT333" s="18">
        <v>0</v>
      </c>
      <c r="AU333" s="45">
        <v>0</v>
      </c>
      <c r="AV333" s="48"/>
      <c r="AW333" s="18"/>
      <c r="AX333" s="18"/>
      <c r="AY333" s="18"/>
      <c r="AZ333" s="45"/>
      <c r="BA333" s="48"/>
      <c r="BB333" s="18"/>
      <c r="BC333" s="18"/>
      <c r="BD333" s="18"/>
      <c r="BE333" s="45"/>
      <c r="BF333" s="48"/>
      <c r="BG333" s="18"/>
      <c r="BH333" s="18"/>
      <c r="BI333" s="18"/>
      <c r="BJ333" s="45"/>
      <c r="BK333" s="48"/>
      <c r="BL333" s="18"/>
      <c r="BM333" s="18"/>
      <c r="BN333" s="18"/>
      <c r="BO333" s="45"/>
      <c r="BP333" s="48"/>
      <c r="BQ333" s="18"/>
      <c r="BR333" s="18"/>
      <c r="BS333" s="18"/>
      <c r="BT333" s="45"/>
      <c r="BU333" s="48"/>
      <c r="BV333" s="18"/>
      <c r="BW333" s="18"/>
      <c r="BX333" s="18"/>
      <c r="BY333" s="45"/>
      <c r="BZ333" s="48"/>
      <c r="CA333" s="18"/>
      <c r="CB333" s="18"/>
      <c r="CC333" s="18"/>
      <c r="CD333" s="45"/>
      <c r="CE333" s="48"/>
      <c r="CF333" s="18"/>
      <c r="CG333" s="18"/>
      <c r="CH333" s="18"/>
      <c r="CI333" s="45"/>
      <c r="CJ333" s="48"/>
      <c r="CK333" s="18"/>
      <c r="CL333" s="18"/>
      <c r="CM333" s="18"/>
      <c r="CN333" s="45"/>
      <c r="CO333" s="48"/>
      <c r="CP333" s="18"/>
      <c r="CQ333" s="18"/>
      <c r="CR333" s="18"/>
      <c r="CS333" s="45"/>
      <c r="CT333" s="48"/>
      <c r="CU333" s="18"/>
      <c r="CV333" s="18"/>
      <c r="CW333" s="18"/>
      <c r="CX333" s="45"/>
      <c r="CY333" s="48"/>
      <c r="CZ333" s="18"/>
      <c r="DA333" s="18"/>
      <c r="DB333" s="18"/>
      <c r="DC333" s="45"/>
      <c r="DD333" s="48"/>
      <c r="DE333" s="18"/>
      <c r="DF333" s="18"/>
      <c r="DG333" s="18"/>
      <c r="DH333" s="45"/>
      <c r="DI333" s="48"/>
      <c r="DJ333" s="18"/>
      <c r="DK333" s="18"/>
      <c r="DL333" s="18"/>
      <c r="DM333" s="45"/>
      <c r="DN333" s="48"/>
      <c r="DO333" s="18"/>
      <c r="DP333" s="18"/>
      <c r="DQ333" s="18"/>
      <c r="DR333" s="45"/>
      <c r="DS333" s="48">
        <v>0</v>
      </c>
      <c r="DT333" s="18">
        <v>0</v>
      </c>
      <c r="DU333" s="18">
        <v>0</v>
      </c>
      <c r="DV333" s="18">
        <v>0</v>
      </c>
      <c r="DW333" s="45">
        <v>0</v>
      </c>
      <c r="DX333" s="48">
        <v>0</v>
      </c>
      <c r="DY333" s="18">
        <v>0</v>
      </c>
      <c r="DZ333" s="18">
        <v>0</v>
      </c>
      <c r="EA333" s="18">
        <v>0</v>
      </c>
      <c r="EB333" s="45">
        <v>0</v>
      </c>
      <c r="EC333" s="48"/>
      <c r="ED333" s="18"/>
      <c r="EE333" s="18"/>
      <c r="EF333" s="18"/>
      <c r="EG333" s="45"/>
      <c r="EH333" s="48">
        <v>0</v>
      </c>
      <c r="EI333" s="18">
        <v>0</v>
      </c>
      <c r="EJ333" s="18">
        <v>0</v>
      </c>
      <c r="EK333" s="18">
        <v>0</v>
      </c>
      <c r="EL333" s="18">
        <v>0</v>
      </c>
      <c r="EM333" s="17">
        <v>0</v>
      </c>
      <c r="EN333" s="18">
        <v>0</v>
      </c>
      <c r="EO333" s="18">
        <v>0</v>
      </c>
      <c r="EP333" s="18">
        <v>0</v>
      </c>
      <c r="EQ333" s="18">
        <v>0</v>
      </c>
      <c r="ER333" s="18">
        <v>0</v>
      </c>
      <c r="ES333" s="18">
        <v>0</v>
      </c>
      <c r="ET333" s="18">
        <v>0</v>
      </c>
      <c r="EU333" s="18">
        <v>0</v>
      </c>
      <c r="EV333" s="19">
        <v>0</v>
      </c>
      <c r="EW333" s="2"/>
    </row>
    <row r="334" spans="1:153" x14ac:dyDescent="0.25">
      <c r="A334" s="5">
        <v>5</v>
      </c>
      <c r="B334" s="7" t="s">
        <v>58</v>
      </c>
      <c r="C334" s="17">
        <v>0</v>
      </c>
      <c r="D334" s="18">
        <v>0</v>
      </c>
      <c r="E334" s="18">
        <v>0</v>
      </c>
      <c r="F334" s="18">
        <v>0</v>
      </c>
      <c r="G334" s="45">
        <v>0</v>
      </c>
      <c r="H334" s="48"/>
      <c r="I334" s="18"/>
      <c r="J334" s="18"/>
      <c r="K334" s="18"/>
      <c r="L334" s="45"/>
      <c r="M334" s="48"/>
      <c r="N334" s="18"/>
      <c r="O334" s="18"/>
      <c r="P334" s="18"/>
      <c r="Q334" s="45"/>
      <c r="R334" s="48"/>
      <c r="S334" s="18"/>
      <c r="T334" s="18"/>
      <c r="U334" s="18"/>
      <c r="V334" s="45"/>
      <c r="W334" s="48"/>
      <c r="X334" s="18"/>
      <c r="Y334" s="18"/>
      <c r="Z334" s="18"/>
      <c r="AA334" s="45"/>
      <c r="AB334" s="48"/>
      <c r="AC334" s="18"/>
      <c r="AD334" s="18"/>
      <c r="AE334" s="18"/>
      <c r="AF334" s="45"/>
      <c r="AG334" s="48"/>
      <c r="AH334" s="18"/>
      <c r="AI334" s="18"/>
      <c r="AJ334" s="18"/>
      <c r="AK334" s="45"/>
      <c r="AL334" s="48"/>
      <c r="AM334" s="18"/>
      <c r="AN334" s="18"/>
      <c r="AO334" s="18"/>
      <c r="AP334" s="45"/>
      <c r="AQ334" s="48">
        <v>0</v>
      </c>
      <c r="AR334" s="18">
        <v>0</v>
      </c>
      <c r="AS334" s="18">
        <v>0</v>
      </c>
      <c r="AT334" s="18">
        <v>0</v>
      </c>
      <c r="AU334" s="45">
        <v>0</v>
      </c>
      <c r="AV334" s="48"/>
      <c r="AW334" s="18"/>
      <c r="AX334" s="18"/>
      <c r="AY334" s="18"/>
      <c r="AZ334" s="45"/>
      <c r="BA334" s="48"/>
      <c r="BB334" s="18"/>
      <c r="BC334" s="18"/>
      <c r="BD334" s="18"/>
      <c r="BE334" s="45"/>
      <c r="BF334" s="48"/>
      <c r="BG334" s="18"/>
      <c r="BH334" s="18"/>
      <c r="BI334" s="18"/>
      <c r="BJ334" s="45"/>
      <c r="BK334" s="48"/>
      <c r="BL334" s="18"/>
      <c r="BM334" s="18"/>
      <c r="BN334" s="18"/>
      <c r="BO334" s="45"/>
      <c r="BP334" s="48"/>
      <c r="BQ334" s="18"/>
      <c r="BR334" s="18"/>
      <c r="BS334" s="18"/>
      <c r="BT334" s="45"/>
      <c r="BU334" s="48"/>
      <c r="BV334" s="18"/>
      <c r="BW334" s="18"/>
      <c r="BX334" s="18"/>
      <c r="BY334" s="45"/>
      <c r="BZ334" s="48"/>
      <c r="CA334" s="18"/>
      <c r="CB334" s="18"/>
      <c r="CC334" s="18"/>
      <c r="CD334" s="45"/>
      <c r="CE334" s="48"/>
      <c r="CF334" s="18"/>
      <c r="CG334" s="18"/>
      <c r="CH334" s="18"/>
      <c r="CI334" s="45"/>
      <c r="CJ334" s="48"/>
      <c r="CK334" s="18"/>
      <c r="CL334" s="18"/>
      <c r="CM334" s="18"/>
      <c r="CN334" s="45"/>
      <c r="CO334" s="48"/>
      <c r="CP334" s="18"/>
      <c r="CQ334" s="18"/>
      <c r="CR334" s="18"/>
      <c r="CS334" s="45"/>
      <c r="CT334" s="48"/>
      <c r="CU334" s="18"/>
      <c r="CV334" s="18"/>
      <c r="CW334" s="18"/>
      <c r="CX334" s="45"/>
      <c r="CY334" s="48"/>
      <c r="CZ334" s="18"/>
      <c r="DA334" s="18"/>
      <c r="DB334" s="18"/>
      <c r="DC334" s="45"/>
      <c r="DD334" s="48"/>
      <c r="DE334" s="18"/>
      <c r="DF334" s="18"/>
      <c r="DG334" s="18"/>
      <c r="DH334" s="45"/>
      <c r="DI334" s="48"/>
      <c r="DJ334" s="18"/>
      <c r="DK334" s="18"/>
      <c r="DL334" s="18"/>
      <c r="DM334" s="45"/>
      <c r="DN334" s="48"/>
      <c r="DO334" s="18"/>
      <c r="DP334" s="18"/>
      <c r="DQ334" s="18"/>
      <c r="DR334" s="45"/>
      <c r="DS334" s="48">
        <v>0</v>
      </c>
      <c r="DT334" s="18">
        <v>0</v>
      </c>
      <c r="DU334" s="18">
        <v>0</v>
      </c>
      <c r="DV334" s="18">
        <v>0</v>
      </c>
      <c r="DW334" s="45">
        <v>0</v>
      </c>
      <c r="DX334" s="48">
        <v>0</v>
      </c>
      <c r="DY334" s="18">
        <v>0</v>
      </c>
      <c r="DZ334" s="18">
        <v>0</v>
      </c>
      <c r="EA334" s="18">
        <v>0</v>
      </c>
      <c r="EB334" s="45">
        <v>0</v>
      </c>
      <c r="EC334" s="48"/>
      <c r="ED334" s="18"/>
      <c r="EE334" s="18"/>
      <c r="EF334" s="18"/>
      <c r="EG334" s="45"/>
      <c r="EH334" s="48">
        <v>0</v>
      </c>
      <c r="EI334" s="18">
        <v>0</v>
      </c>
      <c r="EJ334" s="18">
        <v>0</v>
      </c>
      <c r="EK334" s="18">
        <v>0</v>
      </c>
      <c r="EL334" s="18">
        <v>0</v>
      </c>
      <c r="EM334" s="17">
        <v>0</v>
      </c>
      <c r="EN334" s="18">
        <v>0</v>
      </c>
      <c r="EO334" s="18">
        <v>0</v>
      </c>
      <c r="EP334" s="18">
        <v>0</v>
      </c>
      <c r="EQ334" s="18">
        <v>0</v>
      </c>
      <c r="ER334" s="18">
        <v>0</v>
      </c>
      <c r="ES334" s="18">
        <v>0</v>
      </c>
      <c r="ET334" s="18">
        <v>0</v>
      </c>
      <c r="EU334" s="18">
        <v>0</v>
      </c>
      <c r="EV334" s="19">
        <v>0</v>
      </c>
      <c r="EW334" s="2"/>
    </row>
    <row r="335" spans="1:153" x14ac:dyDescent="0.25">
      <c r="A335" s="5">
        <v>6</v>
      </c>
      <c r="B335" s="7" t="s">
        <v>59</v>
      </c>
      <c r="C335" s="17">
        <v>0</v>
      </c>
      <c r="D335" s="18">
        <v>0</v>
      </c>
      <c r="E335" s="18">
        <v>0</v>
      </c>
      <c r="F335" s="18">
        <v>0</v>
      </c>
      <c r="G335" s="45">
        <v>0</v>
      </c>
      <c r="H335" s="48"/>
      <c r="I335" s="18"/>
      <c r="J335" s="18"/>
      <c r="K335" s="18"/>
      <c r="L335" s="45"/>
      <c r="M335" s="48"/>
      <c r="N335" s="18"/>
      <c r="O335" s="18"/>
      <c r="P335" s="18"/>
      <c r="Q335" s="45"/>
      <c r="R335" s="48"/>
      <c r="S335" s="18"/>
      <c r="T335" s="18"/>
      <c r="U335" s="18"/>
      <c r="V335" s="45"/>
      <c r="W335" s="48"/>
      <c r="X335" s="18"/>
      <c r="Y335" s="18"/>
      <c r="Z335" s="18"/>
      <c r="AA335" s="45"/>
      <c r="AB335" s="48"/>
      <c r="AC335" s="18"/>
      <c r="AD335" s="18"/>
      <c r="AE335" s="18"/>
      <c r="AF335" s="45"/>
      <c r="AG335" s="48"/>
      <c r="AH335" s="18"/>
      <c r="AI335" s="18"/>
      <c r="AJ335" s="18"/>
      <c r="AK335" s="45"/>
      <c r="AL335" s="48"/>
      <c r="AM335" s="18"/>
      <c r="AN335" s="18"/>
      <c r="AO335" s="18"/>
      <c r="AP335" s="45"/>
      <c r="AQ335" s="48">
        <v>0</v>
      </c>
      <c r="AR335" s="18">
        <v>0</v>
      </c>
      <c r="AS335" s="18">
        <v>0</v>
      </c>
      <c r="AT335" s="18">
        <v>0</v>
      </c>
      <c r="AU335" s="45">
        <v>0</v>
      </c>
      <c r="AV335" s="48"/>
      <c r="AW335" s="18"/>
      <c r="AX335" s="18"/>
      <c r="AY335" s="18"/>
      <c r="AZ335" s="45"/>
      <c r="BA335" s="48"/>
      <c r="BB335" s="18"/>
      <c r="BC335" s="18"/>
      <c r="BD335" s="18"/>
      <c r="BE335" s="45"/>
      <c r="BF335" s="48"/>
      <c r="BG335" s="18"/>
      <c r="BH335" s="18"/>
      <c r="BI335" s="18"/>
      <c r="BJ335" s="45"/>
      <c r="BK335" s="48"/>
      <c r="BL335" s="18"/>
      <c r="BM335" s="18"/>
      <c r="BN335" s="18"/>
      <c r="BO335" s="45"/>
      <c r="BP335" s="48"/>
      <c r="BQ335" s="18"/>
      <c r="BR335" s="18"/>
      <c r="BS335" s="18"/>
      <c r="BT335" s="45"/>
      <c r="BU335" s="48"/>
      <c r="BV335" s="18"/>
      <c r="BW335" s="18"/>
      <c r="BX335" s="18"/>
      <c r="BY335" s="45"/>
      <c r="BZ335" s="48"/>
      <c r="CA335" s="18"/>
      <c r="CB335" s="18"/>
      <c r="CC335" s="18"/>
      <c r="CD335" s="45"/>
      <c r="CE335" s="48"/>
      <c r="CF335" s="18"/>
      <c r="CG335" s="18"/>
      <c r="CH335" s="18"/>
      <c r="CI335" s="45"/>
      <c r="CJ335" s="48"/>
      <c r="CK335" s="18"/>
      <c r="CL335" s="18"/>
      <c r="CM335" s="18"/>
      <c r="CN335" s="45"/>
      <c r="CO335" s="48"/>
      <c r="CP335" s="18"/>
      <c r="CQ335" s="18"/>
      <c r="CR335" s="18"/>
      <c r="CS335" s="45"/>
      <c r="CT335" s="48"/>
      <c r="CU335" s="18"/>
      <c r="CV335" s="18"/>
      <c r="CW335" s="18"/>
      <c r="CX335" s="45"/>
      <c r="CY335" s="48"/>
      <c r="CZ335" s="18"/>
      <c r="DA335" s="18"/>
      <c r="DB335" s="18"/>
      <c r="DC335" s="45"/>
      <c r="DD335" s="48"/>
      <c r="DE335" s="18"/>
      <c r="DF335" s="18"/>
      <c r="DG335" s="18"/>
      <c r="DH335" s="45"/>
      <c r="DI335" s="48"/>
      <c r="DJ335" s="18"/>
      <c r="DK335" s="18"/>
      <c r="DL335" s="18"/>
      <c r="DM335" s="45"/>
      <c r="DN335" s="48"/>
      <c r="DO335" s="18"/>
      <c r="DP335" s="18"/>
      <c r="DQ335" s="18"/>
      <c r="DR335" s="45"/>
      <c r="DS335" s="48">
        <v>0</v>
      </c>
      <c r="DT335" s="18">
        <v>0</v>
      </c>
      <c r="DU335" s="18">
        <v>0</v>
      </c>
      <c r="DV335" s="18">
        <v>0</v>
      </c>
      <c r="DW335" s="45">
        <v>0</v>
      </c>
      <c r="DX335" s="48">
        <v>0</v>
      </c>
      <c r="DY335" s="18">
        <v>0</v>
      </c>
      <c r="DZ335" s="18">
        <v>0</v>
      </c>
      <c r="EA335" s="18">
        <v>0</v>
      </c>
      <c r="EB335" s="45">
        <v>0</v>
      </c>
      <c r="EC335" s="48"/>
      <c r="ED335" s="18"/>
      <c r="EE335" s="18"/>
      <c r="EF335" s="18"/>
      <c r="EG335" s="45"/>
      <c r="EH335" s="48">
        <v>0</v>
      </c>
      <c r="EI335" s="18">
        <v>0</v>
      </c>
      <c r="EJ335" s="18">
        <v>0</v>
      </c>
      <c r="EK335" s="18">
        <v>0</v>
      </c>
      <c r="EL335" s="18">
        <v>0</v>
      </c>
      <c r="EM335" s="17">
        <v>0</v>
      </c>
      <c r="EN335" s="18">
        <v>0</v>
      </c>
      <c r="EO335" s="18">
        <v>0</v>
      </c>
      <c r="EP335" s="18">
        <v>0</v>
      </c>
      <c r="EQ335" s="18">
        <v>0</v>
      </c>
      <c r="ER335" s="18">
        <v>0</v>
      </c>
      <c r="ES335" s="18">
        <v>0</v>
      </c>
      <c r="ET335" s="18">
        <v>0</v>
      </c>
      <c r="EU335" s="18">
        <v>0</v>
      </c>
      <c r="EV335" s="19">
        <v>0</v>
      </c>
      <c r="EW335" s="2"/>
    </row>
    <row r="336" spans="1:153" x14ac:dyDescent="0.25">
      <c r="A336" s="5">
        <v>7</v>
      </c>
      <c r="B336" s="7" t="s">
        <v>60</v>
      </c>
      <c r="C336" s="17">
        <v>0</v>
      </c>
      <c r="D336" s="18">
        <v>0</v>
      </c>
      <c r="E336" s="18">
        <v>0</v>
      </c>
      <c r="F336" s="18">
        <v>0</v>
      </c>
      <c r="G336" s="45">
        <v>0</v>
      </c>
      <c r="H336" s="48"/>
      <c r="I336" s="18"/>
      <c r="J336" s="18"/>
      <c r="K336" s="18"/>
      <c r="L336" s="45"/>
      <c r="M336" s="48"/>
      <c r="N336" s="18"/>
      <c r="O336" s="18"/>
      <c r="P336" s="18"/>
      <c r="Q336" s="45"/>
      <c r="R336" s="48"/>
      <c r="S336" s="18"/>
      <c r="T336" s="18"/>
      <c r="U336" s="18"/>
      <c r="V336" s="45"/>
      <c r="W336" s="48"/>
      <c r="X336" s="18"/>
      <c r="Y336" s="18"/>
      <c r="Z336" s="18"/>
      <c r="AA336" s="45"/>
      <c r="AB336" s="48"/>
      <c r="AC336" s="18"/>
      <c r="AD336" s="18"/>
      <c r="AE336" s="18"/>
      <c r="AF336" s="45"/>
      <c r="AG336" s="48"/>
      <c r="AH336" s="18"/>
      <c r="AI336" s="18"/>
      <c r="AJ336" s="18"/>
      <c r="AK336" s="45"/>
      <c r="AL336" s="48"/>
      <c r="AM336" s="18"/>
      <c r="AN336" s="18"/>
      <c r="AO336" s="18"/>
      <c r="AP336" s="45"/>
      <c r="AQ336" s="48">
        <v>0</v>
      </c>
      <c r="AR336" s="18">
        <v>0</v>
      </c>
      <c r="AS336" s="18">
        <v>0</v>
      </c>
      <c r="AT336" s="18">
        <v>0</v>
      </c>
      <c r="AU336" s="45">
        <v>0</v>
      </c>
      <c r="AV336" s="48"/>
      <c r="AW336" s="18"/>
      <c r="AX336" s="18"/>
      <c r="AY336" s="18"/>
      <c r="AZ336" s="45"/>
      <c r="BA336" s="48"/>
      <c r="BB336" s="18"/>
      <c r="BC336" s="18"/>
      <c r="BD336" s="18"/>
      <c r="BE336" s="45"/>
      <c r="BF336" s="48"/>
      <c r="BG336" s="18"/>
      <c r="BH336" s="18"/>
      <c r="BI336" s="18"/>
      <c r="BJ336" s="45"/>
      <c r="BK336" s="48"/>
      <c r="BL336" s="18"/>
      <c r="BM336" s="18"/>
      <c r="BN336" s="18"/>
      <c r="BO336" s="45"/>
      <c r="BP336" s="48"/>
      <c r="BQ336" s="18"/>
      <c r="BR336" s="18"/>
      <c r="BS336" s="18"/>
      <c r="BT336" s="45"/>
      <c r="BU336" s="48"/>
      <c r="BV336" s="18"/>
      <c r="BW336" s="18"/>
      <c r="BX336" s="18"/>
      <c r="BY336" s="45"/>
      <c r="BZ336" s="48"/>
      <c r="CA336" s="18"/>
      <c r="CB336" s="18"/>
      <c r="CC336" s="18"/>
      <c r="CD336" s="45"/>
      <c r="CE336" s="48"/>
      <c r="CF336" s="18"/>
      <c r="CG336" s="18"/>
      <c r="CH336" s="18"/>
      <c r="CI336" s="45"/>
      <c r="CJ336" s="48"/>
      <c r="CK336" s="18"/>
      <c r="CL336" s="18"/>
      <c r="CM336" s="18"/>
      <c r="CN336" s="45"/>
      <c r="CO336" s="48"/>
      <c r="CP336" s="18"/>
      <c r="CQ336" s="18"/>
      <c r="CR336" s="18"/>
      <c r="CS336" s="45"/>
      <c r="CT336" s="48"/>
      <c r="CU336" s="18"/>
      <c r="CV336" s="18"/>
      <c r="CW336" s="18"/>
      <c r="CX336" s="45"/>
      <c r="CY336" s="48"/>
      <c r="CZ336" s="18"/>
      <c r="DA336" s="18"/>
      <c r="DB336" s="18"/>
      <c r="DC336" s="45"/>
      <c r="DD336" s="48"/>
      <c r="DE336" s="18"/>
      <c r="DF336" s="18"/>
      <c r="DG336" s="18"/>
      <c r="DH336" s="45"/>
      <c r="DI336" s="48"/>
      <c r="DJ336" s="18"/>
      <c r="DK336" s="18"/>
      <c r="DL336" s="18"/>
      <c r="DM336" s="45"/>
      <c r="DN336" s="48"/>
      <c r="DO336" s="18"/>
      <c r="DP336" s="18"/>
      <c r="DQ336" s="18"/>
      <c r="DR336" s="45"/>
      <c r="DS336" s="48">
        <v>0</v>
      </c>
      <c r="DT336" s="18">
        <v>0</v>
      </c>
      <c r="DU336" s="18">
        <v>0</v>
      </c>
      <c r="DV336" s="18">
        <v>0</v>
      </c>
      <c r="DW336" s="45">
        <v>0</v>
      </c>
      <c r="DX336" s="48">
        <v>0</v>
      </c>
      <c r="DY336" s="18">
        <v>0</v>
      </c>
      <c r="DZ336" s="18">
        <v>0</v>
      </c>
      <c r="EA336" s="18">
        <v>0</v>
      </c>
      <c r="EB336" s="45">
        <v>0</v>
      </c>
      <c r="EC336" s="48"/>
      <c r="ED336" s="18"/>
      <c r="EE336" s="18"/>
      <c r="EF336" s="18"/>
      <c r="EG336" s="45"/>
      <c r="EH336" s="48">
        <v>0</v>
      </c>
      <c r="EI336" s="18">
        <v>0</v>
      </c>
      <c r="EJ336" s="18">
        <v>0</v>
      </c>
      <c r="EK336" s="18">
        <v>0</v>
      </c>
      <c r="EL336" s="18">
        <v>0</v>
      </c>
      <c r="EM336" s="17">
        <v>0</v>
      </c>
      <c r="EN336" s="18">
        <v>0</v>
      </c>
      <c r="EO336" s="18">
        <v>0</v>
      </c>
      <c r="EP336" s="18">
        <v>0</v>
      </c>
      <c r="EQ336" s="18">
        <v>0</v>
      </c>
      <c r="ER336" s="18">
        <v>0</v>
      </c>
      <c r="ES336" s="18">
        <v>0</v>
      </c>
      <c r="ET336" s="18">
        <v>0</v>
      </c>
      <c r="EU336" s="18">
        <v>0</v>
      </c>
      <c r="EV336" s="19">
        <v>0</v>
      </c>
      <c r="EW336" s="2"/>
    </row>
    <row r="337" spans="1:153" x14ac:dyDescent="0.25">
      <c r="A337" s="5">
        <v>8</v>
      </c>
      <c r="B337" s="7" t="s">
        <v>61</v>
      </c>
      <c r="C337" s="17">
        <v>0</v>
      </c>
      <c r="D337" s="18">
        <v>141589.31138999999</v>
      </c>
      <c r="E337" s="18">
        <v>66772.157630000002</v>
      </c>
      <c r="F337" s="18">
        <v>35755.205670000003</v>
      </c>
      <c r="G337" s="45">
        <v>341.82927000000001</v>
      </c>
      <c r="H337" s="48"/>
      <c r="I337" s="18">
        <v>64752.95622</v>
      </c>
      <c r="J337" s="18">
        <v>17265.76367</v>
      </c>
      <c r="K337" s="18">
        <v>6686.3183600000002</v>
      </c>
      <c r="L337" s="45">
        <v>126.82926999999999</v>
      </c>
      <c r="M337" s="48"/>
      <c r="N337" s="18">
        <v>16989.891029999999</v>
      </c>
      <c r="O337" s="18">
        <v>13872.80111</v>
      </c>
      <c r="P337" s="18">
        <v>6653.5813600000001</v>
      </c>
      <c r="Q337" s="45">
        <v>0</v>
      </c>
      <c r="R337" s="48"/>
      <c r="S337" s="18">
        <v>2506</v>
      </c>
      <c r="T337" s="18">
        <v>1254.55</v>
      </c>
      <c r="U337" s="18">
        <v>393.99221999999997</v>
      </c>
      <c r="V337" s="45">
        <v>0</v>
      </c>
      <c r="W337" s="48"/>
      <c r="X337" s="18">
        <v>36191.073859999997</v>
      </c>
      <c r="Y337" s="18">
        <v>20400.82735</v>
      </c>
      <c r="Z337" s="18">
        <v>13790.803809999999</v>
      </c>
      <c r="AA337" s="45">
        <v>0</v>
      </c>
      <c r="AB337" s="48"/>
      <c r="AC337" s="18">
        <v>17592.799330000002</v>
      </c>
      <c r="AD337" s="18">
        <v>12902.85513</v>
      </c>
      <c r="AE337" s="18">
        <v>8230.5099200000004</v>
      </c>
      <c r="AF337" s="45">
        <v>0</v>
      </c>
      <c r="AG337" s="48"/>
      <c r="AH337" s="18">
        <v>2587.9186199999999</v>
      </c>
      <c r="AI337" s="18">
        <v>1036.4498000000001</v>
      </c>
      <c r="AJ337" s="18">
        <v>0</v>
      </c>
      <c r="AK337" s="45">
        <v>215</v>
      </c>
      <c r="AL337" s="48"/>
      <c r="AM337" s="18">
        <v>968.67232999999999</v>
      </c>
      <c r="AN337" s="18">
        <v>38.91057</v>
      </c>
      <c r="AO337" s="18">
        <v>0</v>
      </c>
      <c r="AP337" s="45">
        <v>0</v>
      </c>
      <c r="AQ337" s="48">
        <v>0</v>
      </c>
      <c r="AR337" s="18">
        <v>636618.65268000006</v>
      </c>
      <c r="AS337" s="18">
        <v>144822.35456000001</v>
      </c>
      <c r="AT337" s="18">
        <v>66556.339739999996</v>
      </c>
      <c r="AU337" s="45">
        <v>74.544709999999995</v>
      </c>
      <c r="AV337" s="48"/>
      <c r="AW337" s="18">
        <v>71171.740680000003</v>
      </c>
      <c r="AX337" s="18">
        <v>16079.03333</v>
      </c>
      <c r="AY337" s="18">
        <v>1461.0579</v>
      </c>
      <c r="AZ337" s="45">
        <v>0</v>
      </c>
      <c r="BA337" s="48"/>
      <c r="BB337" s="18">
        <v>521959.46023999999</v>
      </c>
      <c r="BC337" s="18">
        <v>110622.89451</v>
      </c>
      <c r="BD337" s="18">
        <v>45249.56798</v>
      </c>
      <c r="BE337" s="45">
        <v>51.256909999999998</v>
      </c>
      <c r="BF337" s="48"/>
      <c r="BG337" s="18">
        <v>0</v>
      </c>
      <c r="BH337" s="18">
        <v>0</v>
      </c>
      <c r="BI337" s="18">
        <v>1399.9359999999999</v>
      </c>
      <c r="BJ337" s="45">
        <v>0</v>
      </c>
      <c r="BK337" s="48"/>
      <c r="BL337" s="18">
        <v>362.3152</v>
      </c>
      <c r="BM337" s="18">
        <v>0</v>
      </c>
      <c r="BN337" s="18">
        <v>0</v>
      </c>
      <c r="BO337" s="45">
        <v>0</v>
      </c>
      <c r="BP337" s="48"/>
      <c r="BQ337" s="18">
        <v>1468.2867900000001</v>
      </c>
      <c r="BR337" s="18">
        <v>19.653690000000001</v>
      </c>
      <c r="BS337" s="18">
        <v>67.400000000000006</v>
      </c>
      <c r="BT337" s="45">
        <v>0</v>
      </c>
      <c r="BU337" s="48"/>
      <c r="BV337" s="18">
        <v>1489.4</v>
      </c>
      <c r="BW337" s="18">
        <v>2228.7579000000001</v>
      </c>
      <c r="BX337" s="18">
        <v>2439.5380799999998</v>
      </c>
      <c r="BY337" s="45">
        <v>0</v>
      </c>
      <c r="BZ337" s="48"/>
      <c r="CA337" s="18">
        <v>15779.363149999999</v>
      </c>
      <c r="CB337" s="18">
        <v>2762.83835</v>
      </c>
      <c r="CC337" s="18">
        <v>4318.4814699999997</v>
      </c>
      <c r="CD337" s="45">
        <v>0</v>
      </c>
      <c r="CE337" s="48"/>
      <c r="CF337" s="18">
        <v>1408.2038399999999</v>
      </c>
      <c r="CG337" s="18">
        <v>528.31399999999996</v>
      </c>
      <c r="CH337" s="18">
        <v>6355.8969100000004</v>
      </c>
      <c r="CI337" s="45">
        <v>0</v>
      </c>
      <c r="CJ337" s="48"/>
      <c r="CK337" s="18">
        <v>682.4</v>
      </c>
      <c r="CL337" s="18">
        <v>608.23379999999997</v>
      </c>
      <c r="CM337" s="18">
        <v>244.9</v>
      </c>
      <c r="CN337" s="45">
        <v>0</v>
      </c>
      <c r="CO337" s="48"/>
      <c r="CP337" s="18">
        <v>53.734110000000001</v>
      </c>
      <c r="CQ337" s="18">
        <v>0</v>
      </c>
      <c r="CR337" s="18">
        <v>0</v>
      </c>
      <c r="CS337" s="45">
        <v>0</v>
      </c>
      <c r="CT337" s="48"/>
      <c r="CU337" s="18">
        <v>0</v>
      </c>
      <c r="CV337" s="18">
        <v>0</v>
      </c>
      <c r="CW337" s="18">
        <v>327</v>
      </c>
      <c r="CX337" s="45">
        <v>0</v>
      </c>
      <c r="CY337" s="48"/>
      <c r="CZ337" s="18">
        <v>2565.0722799999999</v>
      </c>
      <c r="DA337" s="18">
        <v>1250.9323899999999</v>
      </c>
      <c r="DB337" s="18">
        <v>94</v>
      </c>
      <c r="DC337" s="45">
        <v>0</v>
      </c>
      <c r="DD337" s="48"/>
      <c r="DE337" s="18">
        <v>0</v>
      </c>
      <c r="DF337" s="18">
        <v>0</v>
      </c>
      <c r="DG337" s="18">
        <v>0</v>
      </c>
      <c r="DH337" s="45">
        <v>0</v>
      </c>
      <c r="DI337" s="48"/>
      <c r="DJ337" s="18">
        <v>0</v>
      </c>
      <c r="DK337" s="18">
        <v>0</v>
      </c>
      <c r="DL337" s="18">
        <v>0</v>
      </c>
      <c r="DM337" s="45">
        <v>0</v>
      </c>
      <c r="DN337" s="48"/>
      <c r="DO337" s="18">
        <v>19678.676390000001</v>
      </c>
      <c r="DP337" s="18">
        <v>10721.69659</v>
      </c>
      <c r="DQ337" s="18">
        <v>4598.5613999999996</v>
      </c>
      <c r="DR337" s="45">
        <v>23.287800000000001</v>
      </c>
      <c r="DS337" s="48">
        <v>0</v>
      </c>
      <c r="DT337" s="18">
        <v>1022.2157999999999</v>
      </c>
      <c r="DU337" s="18">
        <v>2129.0896299999999</v>
      </c>
      <c r="DV337" s="18">
        <v>292.66336000000001</v>
      </c>
      <c r="DW337" s="45">
        <v>78.179919999999996</v>
      </c>
      <c r="DX337" s="48">
        <v>0</v>
      </c>
      <c r="DY337" s="18">
        <v>5610.652</v>
      </c>
      <c r="DZ337" s="18">
        <v>5019.9808000000003</v>
      </c>
      <c r="EA337" s="18">
        <v>111.38211</v>
      </c>
      <c r="EB337" s="45">
        <v>281.29336000000001</v>
      </c>
      <c r="EC337" s="48"/>
      <c r="ED337" s="18"/>
      <c r="EE337" s="18"/>
      <c r="EF337" s="18"/>
      <c r="EG337" s="45"/>
      <c r="EH337" s="48">
        <v>0</v>
      </c>
      <c r="EI337" s="18">
        <v>0</v>
      </c>
      <c r="EJ337" s="18">
        <v>0</v>
      </c>
      <c r="EK337" s="18">
        <v>0</v>
      </c>
      <c r="EL337" s="18">
        <v>0</v>
      </c>
      <c r="EM337" s="17">
        <v>0</v>
      </c>
      <c r="EN337" s="18">
        <v>784840.83186999999</v>
      </c>
      <c r="EO337" s="18">
        <v>218743.58262</v>
      </c>
      <c r="EP337" s="18">
        <v>102715.59088</v>
      </c>
      <c r="EQ337" s="18">
        <v>775.84726000000001</v>
      </c>
      <c r="ER337" s="18">
        <v>0</v>
      </c>
      <c r="ES337" s="18">
        <v>784840.83186999999</v>
      </c>
      <c r="ET337" s="18">
        <v>218743.58262</v>
      </c>
      <c r="EU337" s="18">
        <v>102715.59088</v>
      </c>
      <c r="EV337" s="19">
        <v>775.84726000000001</v>
      </c>
      <c r="EW337" s="2"/>
    </row>
    <row r="338" spans="1:153" x14ac:dyDescent="0.25">
      <c r="A338" s="5">
        <v>9</v>
      </c>
      <c r="B338" s="7" t="s">
        <v>62</v>
      </c>
      <c r="C338" s="17">
        <v>0</v>
      </c>
      <c r="D338" s="18">
        <v>0</v>
      </c>
      <c r="E338" s="18">
        <v>0</v>
      </c>
      <c r="F338" s="18">
        <v>0</v>
      </c>
      <c r="G338" s="45">
        <v>0</v>
      </c>
      <c r="H338" s="48"/>
      <c r="I338" s="18"/>
      <c r="J338" s="18"/>
      <c r="K338" s="18"/>
      <c r="L338" s="45"/>
      <c r="M338" s="48"/>
      <c r="N338" s="18"/>
      <c r="O338" s="18"/>
      <c r="P338" s="18"/>
      <c r="Q338" s="45"/>
      <c r="R338" s="48"/>
      <c r="S338" s="18"/>
      <c r="T338" s="18"/>
      <c r="U338" s="18"/>
      <c r="V338" s="45"/>
      <c r="W338" s="48"/>
      <c r="X338" s="18"/>
      <c r="Y338" s="18"/>
      <c r="Z338" s="18"/>
      <c r="AA338" s="45"/>
      <c r="AB338" s="48"/>
      <c r="AC338" s="18"/>
      <c r="AD338" s="18"/>
      <c r="AE338" s="18"/>
      <c r="AF338" s="45"/>
      <c r="AG338" s="48"/>
      <c r="AH338" s="18"/>
      <c r="AI338" s="18"/>
      <c r="AJ338" s="18"/>
      <c r="AK338" s="45"/>
      <c r="AL338" s="48"/>
      <c r="AM338" s="18"/>
      <c r="AN338" s="18"/>
      <c r="AO338" s="18"/>
      <c r="AP338" s="45"/>
      <c r="AQ338" s="48">
        <v>0</v>
      </c>
      <c r="AR338" s="18">
        <v>0</v>
      </c>
      <c r="AS338" s="18">
        <v>0</v>
      </c>
      <c r="AT338" s="18">
        <v>0</v>
      </c>
      <c r="AU338" s="45">
        <v>0</v>
      </c>
      <c r="AV338" s="48"/>
      <c r="AW338" s="18"/>
      <c r="AX338" s="18"/>
      <c r="AY338" s="18"/>
      <c r="AZ338" s="45"/>
      <c r="BA338" s="48"/>
      <c r="BB338" s="18"/>
      <c r="BC338" s="18"/>
      <c r="BD338" s="18"/>
      <c r="BE338" s="45"/>
      <c r="BF338" s="48"/>
      <c r="BG338" s="18"/>
      <c r="BH338" s="18"/>
      <c r="BI338" s="18"/>
      <c r="BJ338" s="45"/>
      <c r="BK338" s="48"/>
      <c r="BL338" s="18"/>
      <c r="BM338" s="18"/>
      <c r="BN338" s="18"/>
      <c r="BO338" s="45"/>
      <c r="BP338" s="48"/>
      <c r="BQ338" s="18"/>
      <c r="BR338" s="18"/>
      <c r="BS338" s="18"/>
      <c r="BT338" s="45"/>
      <c r="BU338" s="48"/>
      <c r="BV338" s="18"/>
      <c r="BW338" s="18"/>
      <c r="BX338" s="18"/>
      <c r="BY338" s="45"/>
      <c r="BZ338" s="48"/>
      <c r="CA338" s="18"/>
      <c r="CB338" s="18"/>
      <c r="CC338" s="18"/>
      <c r="CD338" s="45"/>
      <c r="CE338" s="48"/>
      <c r="CF338" s="18"/>
      <c r="CG338" s="18"/>
      <c r="CH338" s="18"/>
      <c r="CI338" s="45"/>
      <c r="CJ338" s="48"/>
      <c r="CK338" s="18"/>
      <c r="CL338" s="18"/>
      <c r="CM338" s="18"/>
      <c r="CN338" s="45"/>
      <c r="CO338" s="48"/>
      <c r="CP338" s="18"/>
      <c r="CQ338" s="18"/>
      <c r="CR338" s="18"/>
      <c r="CS338" s="45"/>
      <c r="CT338" s="48"/>
      <c r="CU338" s="18"/>
      <c r="CV338" s="18"/>
      <c r="CW338" s="18"/>
      <c r="CX338" s="45"/>
      <c r="CY338" s="48"/>
      <c r="CZ338" s="18"/>
      <c r="DA338" s="18"/>
      <c r="DB338" s="18"/>
      <c r="DC338" s="45"/>
      <c r="DD338" s="48"/>
      <c r="DE338" s="18"/>
      <c r="DF338" s="18"/>
      <c r="DG338" s="18"/>
      <c r="DH338" s="45"/>
      <c r="DI338" s="48"/>
      <c r="DJ338" s="18"/>
      <c r="DK338" s="18"/>
      <c r="DL338" s="18"/>
      <c r="DM338" s="45"/>
      <c r="DN338" s="48"/>
      <c r="DO338" s="18"/>
      <c r="DP338" s="18"/>
      <c r="DQ338" s="18"/>
      <c r="DR338" s="45"/>
      <c r="DS338" s="48">
        <v>0</v>
      </c>
      <c r="DT338" s="18">
        <v>0</v>
      </c>
      <c r="DU338" s="18">
        <v>0</v>
      </c>
      <c r="DV338" s="18">
        <v>0</v>
      </c>
      <c r="DW338" s="45">
        <v>0</v>
      </c>
      <c r="DX338" s="48">
        <v>0</v>
      </c>
      <c r="DY338" s="18">
        <v>0</v>
      </c>
      <c r="DZ338" s="18">
        <v>0</v>
      </c>
      <c r="EA338" s="18">
        <v>0</v>
      </c>
      <c r="EB338" s="45">
        <v>0</v>
      </c>
      <c r="EC338" s="48"/>
      <c r="ED338" s="18"/>
      <c r="EE338" s="18"/>
      <c r="EF338" s="18"/>
      <c r="EG338" s="45"/>
      <c r="EH338" s="48">
        <v>0</v>
      </c>
      <c r="EI338" s="18">
        <v>0</v>
      </c>
      <c r="EJ338" s="18">
        <v>0</v>
      </c>
      <c r="EK338" s="18">
        <v>0</v>
      </c>
      <c r="EL338" s="18">
        <v>0</v>
      </c>
      <c r="EM338" s="17">
        <v>0</v>
      </c>
      <c r="EN338" s="18">
        <v>0</v>
      </c>
      <c r="EO338" s="18">
        <v>0</v>
      </c>
      <c r="EP338" s="18">
        <v>0</v>
      </c>
      <c r="EQ338" s="18">
        <v>0</v>
      </c>
      <c r="ER338" s="18">
        <v>0</v>
      </c>
      <c r="ES338" s="18">
        <v>0</v>
      </c>
      <c r="ET338" s="18">
        <v>0</v>
      </c>
      <c r="EU338" s="18">
        <v>0</v>
      </c>
      <c r="EV338" s="19">
        <v>0</v>
      </c>
      <c r="EW338" s="2"/>
    </row>
    <row r="339" spans="1:153" x14ac:dyDescent="0.25">
      <c r="A339" s="5">
        <v>10</v>
      </c>
      <c r="B339" s="7" t="s">
        <v>63</v>
      </c>
      <c r="C339" s="17">
        <v>0</v>
      </c>
      <c r="D339" s="18">
        <v>0</v>
      </c>
      <c r="E339" s="18">
        <v>0</v>
      </c>
      <c r="F339" s="18">
        <v>0</v>
      </c>
      <c r="G339" s="45">
        <v>0</v>
      </c>
      <c r="H339" s="48"/>
      <c r="I339" s="18"/>
      <c r="J339" s="18"/>
      <c r="K339" s="18"/>
      <c r="L339" s="45"/>
      <c r="M339" s="48"/>
      <c r="N339" s="18"/>
      <c r="O339" s="18"/>
      <c r="P339" s="18"/>
      <c r="Q339" s="45"/>
      <c r="R339" s="48"/>
      <c r="S339" s="18"/>
      <c r="T339" s="18"/>
      <c r="U339" s="18"/>
      <c r="V339" s="45"/>
      <c r="W339" s="48"/>
      <c r="X339" s="18"/>
      <c r="Y339" s="18"/>
      <c r="Z339" s="18"/>
      <c r="AA339" s="45"/>
      <c r="AB339" s="48"/>
      <c r="AC339" s="18"/>
      <c r="AD339" s="18"/>
      <c r="AE339" s="18"/>
      <c r="AF339" s="45"/>
      <c r="AG339" s="48"/>
      <c r="AH339" s="18"/>
      <c r="AI339" s="18"/>
      <c r="AJ339" s="18"/>
      <c r="AK339" s="45"/>
      <c r="AL339" s="48"/>
      <c r="AM339" s="18"/>
      <c r="AN339" s="18"/>
      <c r="AO339" s="18"/>
      <c r="AP339" s="45"/>
      <c r="AQ339" s="48">
        <v>0</v>
      </c>
      <c r="AR339" s="18">
        <v>0</v>
      </c>
      <c r="AS339" s="18">
        <v>0</v>
      </c>
      <c r="AT339" s="18">
        <v>0</v>
      </c>
      <c r="AU339" s="45">
        <v>0</v>
      </c>
      <c r="AV339" s="48"/>
      <c r="AW339" s="18"/>
      <c r="AX339" s="18"/>
      <c r="AY339" s="18"/>
      <c r="AZ339" s="45"/>
      <c r="BA339" s="48"/>
      <c r="BB339" s="18"/>
      <c r="BC339" s="18"/>
      <c r="BD339" s="18"/>
      <c r="BE339" s="45"/>
      <c r="BF339" s="48"/>
      <c r="BG339" s="18"/>
      <c r="BH339" s="18"/>
      <c r="BI339" s="18"/>
      <c r="BJ339" s="45"/>
      <c r="BK339" s="48"/>
      <c r="BL339" s="18"/>
      <c r="BM339" s="18"/>
      <c r="BN339" s="18"/>
      <c r="BO339" s="45"/>
      <c r="BP339" s="48"/>
      <c r="BQ339" s="18"/>
      <c r="BR339" s="18"/>
      <c r="BS339" s="18"/>
      <c r="BT339" s="45"/>
      <c r="BU339" s="48"/>
      <c r="BV339" s="18"/>
      <c r="BW339" s="18"/>
      <c r="BX339" s="18"/>
      <c r="BY339" s="45"/>
      <c r="BZ339" s="48"/>
      <c r="CA339" s="18"/>
      <c r="CB339" s="18"/>
      <c r="CC339" s="18"/>
      <c r="CD339" s="45"/>
      <c r="CE339" s="48"/>
      <c r="CF339" s="18"/>
      <c r="CG339" s="18"/>
      <c r="CH339" s="18"/>
      <c r="CI339" s="45"/>
      <c r="CJ339" s="48"/>
      <c r="CK339" s="18"/>
      <c r="CL339" s="18"/>
      <c r="CM339" s="18"/>
      <c r="CN339" s="45"/>
      <c r="CO339" s="48"/>
      <c r="CP339" s="18"/>
      <c r="CQ339" s="18"/>
      <c r="CR339" s="18"/>
      <c r="CS339" s="45"/>
      <c r="CT339" s="48"/>
      <c r="CU339" s="18"/>
      <c r="CV339" s="18"/>
      <c r="CW339" s="18"/>
      <c r="CX339" s="45"/>
      <c r="CY339" s="48"/>
      <c r="CZ339" s="18"/>
      <c r="DA339" s="18"/>
      <c r="DB339" s="18"/>
      <c r="DC339" s="45"/>
      <c r="DD339" s="48"/>
      <c r="DE339" s="18"/>
      <c r="DF339" s="18"/>
      <c r="DG339" s="18"/>
      <c r="DH339" s="45"/>
      <c r="DI339" s="48"/>
      <c r="DJ339" s="18"/>
      <c r="DK339" s="18"/>
      <c r="DL339" s="18"/>
      <c r="DM339" s="45"/>
      <c r="DN339" s="48"/>
      <c r="DO339" s="18"/>
      <c r="DP339" s="18"/>
      <c r="DQ339" s="18"/>
      <c r="DR339" s="45"/>
      <c r="DS339" s="48">
        <v>0</v>
      </c>
      <c r="DT339" s="18">
        <v>0</v>
      </c>
      <c r="DU339" s="18">
        <v>0</v>
      </c>
      <c r="DV339" s="18">
        <v>0</v>
      </c>
      <c r="DW339" s="45">
        <v>0</v>
      </c>
      <c r="DX339" s="48">
        <v>0</v>
      </c>
      <c r="DY339" s="18">
        <v>0</v>
      </c>
      <c r="DZ339" s="18">
        <v>0</v>
      </c>
      <c r="EA339" s="18">
        <v>0</v>
      </c>
      <c r="EB339" s="45">
        <v>0</v>
      </c>
      <c r="EC339" s="48"/>
      <c r="ED339" s="18"/>
      <c r="EE339" s="18"/>
      <c r="EF339" s="18"/>
      <c r="EG339" s="45"/>
      <c r="EH339" s="48">
        <v>0</v>
      </c>
      <c r="EI339" s="18">
        <v>0</v>
      </c>
      <c r="EJ339" s="18">
        <v>0</v>
      </c>
      <c r="EK339" s="18">
        <v>0</v>
      </c>
      <c r="EL339" s="18">
        <v>0</v>
      </c>
      <c r="EM339" s="17">
        <v>0</v>
      </c>
      <c r="EN339" s="18">
        <v>0</v>
      </c>
      <c r="EO339" s="18">
        <v>0</v>
      </c>
      <c r="EP339" s="18">
        <v>0</v>
      </c>
      <c r="EQ339" s="18">
        <v>0</v>
      </c>
      <c r="ER339" s="18">
        <v>0</v>
      </c>
      <c r="ES339" s="18">
        <v>0</v>
      </c>
      <c r="ET339" s="18">
        <v>0</v>
      </c>
      <c r="EU339" s="18">
        <v>0</v>
      </c>
      <c r="EV339" s="19">
        <v>0</v>
      </c>
      <c r="EW339" s="2"/>
    </row>
    <row r="340" spans="1:153" x14ac:dyDescent="0.25">
      <c r="A340" s="5">
        <v>11</v>
      </c>
      <c r="B340" s="7" t="s">
        <v>64</v>
      </c>
      <c r="C340" s="17">
        <v>0</v>
      </c>
      <c r="D340" s="18">
        <v>0</v>
      </c>
      <c r="E340" s="18">
        <v>0</v>
      </c>
      <c r="F340" s="18">
        <v>0</v>
      </c>
      <c r="G340" s="45">
        <v>0</v>
      </c>
      <c r="H340" s="48"/>
      <c r="I340" s="18"/>
      <c r="J340" s="18"/>
      <c r="K340" s="18"/>
      <c r="L340" s="45"/>
      <c r="M340" s="48"/>
      <c r="N340" s="18"/>
      <c r="O340" s="18"/>
      <c r="P340" s="18"/>
      <c r="Q340" s="45"/>
      <c r="R340" s="48"/>
      <c r="S340" s="18"/>
      <c r="T340" s="18"/>
      <c r="U340" s="18"/>
      <c r="V340" s="45"/>
      <c r="W340" s="48"/>
      <c r="X340" s="18"/>
      <c r="Y340" s="18"/>
      <c r="Z340" s="18"/>
      <c r="AA340" s="45"/>
      <c r="AB340" s="48"/>
      <c r="AC340" s="18"/>
      <c r="AD340" s="18"/>
      <c r="AE340" s="18"/>
      <c r="AF340" s="45"/>
      <c r="AG340" s="48"/>
      <c r="AH340" s="18"/>
      <c r="AI340" s="18"/>
      <c r="AJ340" s="18"/>
      <c r="AK340" s="45"/>
      <c r="AL340" s="48"/>
      <c r="AM340" s="18"/>
      <c r="AN340" s="18"/>
      <c r="AO340" s="18"/>
      <c r="AP340" s="45"/>
      <c r="AQ340" s="48">
        <v>0</v>
      </c>
      <c r="AR340" s="18">
        <v>0</v>
      </c>
      <c r="AS340" s="18">
        <v>0</v>
      </c>
      <c r="AT340" s="18">
        <v>0</v>
      </c>
      <c r="AU340" s="45">
        <v>0</v>
      </c>
      <c r="AV340" s="48"/>
      <c r="AW340" s="18"/>
      <c r="AX340" s="18"/>
      <c r="AY340" s="18"/>
      <c r="AZ340" s="45"/>
      <c r="BA340" s="48"/>
      <c r="BB340" s="18"/>
      <c r="BC340" s="18"/>
      <c r="BD340" s="18"/>
      <c r="BE340" s="45"/>
      <c r="BF340" s="48"/>
      <c r="BG340" s="18"/>
      <c r="BH340" s="18"/>
      <c r="BI340" s="18"/>
      <c r="BJ340" s="45"/>
      <c r="BK340" s="48"/>
      <c r="BL340" s="18"/>
      <c r="BM340" s="18"/>
      <c r="BN340" s="18"/>
      <c r="BO340" s="45"/>
      <c r="BP340" s="48"/>
      <c r="BQ340" s="18"/>
      <c r="BR340" s="18"/>
      <c r="BS340" s="18"/>
      <c r="BT340" s="45"/>
      <c r="BU340" s="48"/>
      <c r="BV340" s="18"/>
      <c r="BW340" s="18"/>
      <c r="BX340" s="18"/>
      <c r="BY340" s="45"/>
      <c r="BZ340" s="48"/>
      <c r="CA340" s="18"/>
      <c r="CB340" s="18"/>
      <c r="CC340" s="18"/>
      <c r="CD340" s="45"/>
      <c r="CE340" s="48"/>
      <c r="CF340" s="18"/>
      <c r="CG340" s="18"/>
      <c r="CH340" s="18"/>
      <c r="CI340" s="45"/>
      <c r="CJ340" s="48"/>
      <c r="CK340" s="18"/>
      <c r="CL340" s="18"/>
      <c r="CM340" s="18"/>
      <c r="CN340" s="45"/>
      <c r="CO340" s="48"/>
      <c r="CP340" s="18"/>
      <c r="CQ340" s="18"/>
      <c r="CR340" s="18"/>
      <c r="CS340" s="45"/>
      <c r="CT340" s="48"/>
      <c r="CU340" s="18"/>
      <c r="CV340" s="18"/>
      <c r="CW340" s="18"/>
      <c r="CX340" s="45"/>
      <c r="CY340" s="48"/>
      <c r="CZ340" s="18"/>
      <c r="DA340" s="18"/>
      <c r="DB340" s="18"/>
      <c r="DC340" s="45"/>
      <c r="DD340" s="48"/>
      <c r="DE340" s="18"/>
      <c r="DF340" s="18"/>
      <c r="DG340" s="18"/>
      <c r="DH340" s="45"/>
      <c r="DI340" s="48"/>
      <c r="DJ340" s="18"/>
      <c r="DK340" s="18"/>
      <c r="DL340" s="18"/>
      <c r="DM340" s="45"/>
      <c r="DN340" s="48"/>
      <c r="DO340" s="18"/>
      <c r="DP340" s="18"/>
      <c r="DQ340" s="18"/>
      <c r="DR340" s="45"/>
      <c r="DS340" s="48">
        <v>0</v>
      </c>
      <c r="DT340" s="18">
        <v>0</v>
      </c>
      <c r="DU340" s="18">
        <v>0</v>
      </c>
      <c r="DV340" s="18">
        <v>0</v>
      </c>
      <c r="DW340" s="45">
        <v>0</v>
      </c>
      <c r="DX340" s="48">
        <v>0</v>
      </c>
      <c r="DY340" s="18">
        <v>0</v>
      </c>
      <c r="DZ340" s="18">
        <v>0</v>
      </c>
      <c r="EA340" s="18">
        <v>0</v>
      </c>
      <c r="EB340" s="45">
        <v>0</v>
      </c>
      <c r="EC340" s="48"/>
      <c r="ED340" s="18"/>
      <c r="EE340" s="18"/>
      <c r="EF340" s="18"/>
      <c r="EG340" s="45"/>
      <c r="EH340" s="48">
        <v>0</v>
      </c>
      <c r="EI340" s="18">
        <v>0</v>
      </c>
      <c r="EJ340" s="18">
        <v>0</v>
      </c>
      <c r="EK340" s="18">
        <v>0</v>
      </c>
      <c r="EL340" s="18">
        <v>0</v>
      </c>
      <c r="EM340" s="17">
        <v>0</v>
      </c>
      <c r="EN340" s="18">
        <v>0</v>
      </c>
      <c r="EO340" s="18">
        <v>0</v>
      </c>
      <c r="EP340" s="18">
        <v>0</v>
      </c>
      <c r="EQ340" s="18">
        <v>0</v>
      </c>
      <c r="ER340" s="18">
        <v>0</v>
      </c>
      <c r="ES340" s="18">
        <v>0</v>
      </c>
      <c r="ET340" s="18">
        <v>0</v>
      </c>
      <c r="EU340" s="18">
        <v>0</v>
      </c>
      <c r="EV340" s="19">
        <v>0</v>
      </c>
      <c r="EW340" s="2"/>
    </row>
    <row r="341" spans="1:153" x14ac:dyDescent="0.25">
      <c r="A341" s="5">
        <v>12</v>
      </c>
      <c r="B341" s="7" t="s">
        <v>65</v>
      </c>
      <c r="C341" s="17">
        <v>0</v>
      </c>
      <c r="D341" s="18">
        <v>0</v>
      </c>
      <c r="E341" s="18">
        <v>0</v>
      </c>
      <c r="F341" s="18">
        <v>0</v>
      </c>
      <c r="G341" s="45">
        <v>0</v>
      </c>
      <c r="H341" s="48"/>
      <c r="I341" s="18"/>
      <c r="J341" s="18"/>
      <c r="K341" s="18"/>
      <c r="L341" s="45"/>
      <c r="M341" s="48"/>
      <c r="N341" s="18"/>
      <c r="O341" s="18"/>
      <c r="P341" s="18"/>
      <c r="Q341" s="45"/>
      <c r="R341" s="48"/>
      <c r="S341" s="18"/>
      <c r="T341" s="18"/>
      <c r="U341" s="18"/>
      <c r="V341" s="45"/>
      <c r="W341" s="48"/>
      <c r="X341" s="18"/>
      <c r="Y341" s="18"/>
      <c r="Z341" s="18"/>
      <c r="AA341" s="45"/>
      <c r="AB341" s="48"/>
      <c r="AC341" s="18"/>
      <c r="AD341" s="18"/>
      <c r="AE341" s="18"/>
      <c r="AF341" s="45"/>
      <c r="AG341" s="48"/>
      <c r="AH341" s="18"/>
      <c r="AI341" s="18"/>
      <c r="AJ341" s="18"/>
      <c r="AK341" s="45"/>
      <c r="AL341" s="48"/>
      <c r="AM341" s="18"/>
      <c r="AN341" s="18"/>
      <c r="AO341" s="18"/>
      <c r="AP341" s="45"/>
      <c r="AQ341" s="48">
        <v>0</v>
      </c>
      <c r="AR341" s="18">
        <v>0</v>
      </c>
      <c r="AS341" s="18">
        <v>0</v>
      </c>
      <c r="AT341" s="18">
        <v>0</v>
      </c>
      <c r="AU341" s="45">
        <v>0</v>
      </c>
      <c r="AV341" s="48"/>
      <c r="AW341" s="18"/>
      <c r="AX341" s="18"/>
      <c r="AY341" s="18"/>
      <c r="AZ341" s="45"/>
      <c r="BA341" s="48"/>
      <c r="BB341" s="18"/>
      <c r="BC341" s="18"/>
      <c r="BD341" s="18"/>
      <c r="BE341" s="45"/>
      <c r="BF341" s="48"/>
      <c r="BG341" s="18"/>
      <c r="BH341" s="18"/>
      <c r="BI341" s="18"/>
      <c r="BJ341" s="45"/>
      <c r="BK341" s="48"/>
      <c r="BL341" s="18"/>
      <c r="BM341" s="18"/>
      <c r="BN341" s="18"/>
      <c r="BO341" s="45"/>
      <c r="BP341" s="48"/>
      <c r="BQ341" s="18"/>
      <c r="BR341" s="18"/>
      <c r="BS341" s="18"/>
      <c r="BT341" s="45"/>
      <c r="BU341" s="48"/>
      <c r="BV341" s="18"/>
      <c r="BW341" s="18"/>
      <c r="BX341" s="18"/>
      <c r="BY341" s="45"/>
      <c r="BZ341" s="48"/>
      <c r="CA341" s="18"/>
      <c r="CB341" s="18"/>
      <c r="CC341" s="18"/>
      <c r="CD341" s="45"/>
      <c r="CE341" s="48"/>
      <c r="CF341" s="18"/>
      <c r="CG341" s="18"/>
      <c r="CH341" s="18"/>
      <c r="CI341" s="45"/>
      <c r="CJ341" s="48"/>
      <c r="CK341" s="18"/>
      <c r="CL341" s="18"/>
      <c r="CM341" s="18"/>
      <c r="CN341" s="45"/>
      <c r="CO341" s="48"/>
      <c r="CP341" s="18"/>
      <c r="CQ341" s="18"/>
      <c r="CR341" s="18"/>
      <c r="CS341" s="45"/>
      <c r="CT341" s="48"/>
      <c r="CU341" s="18"/>
      <c r="CV341" s="18"/>
      <c r="CW341" s="18"/>
      <c r="CX341" s="45"/>
      <c r="CY341" s="48"/>
      <c r="CZ341" s="18"/>
      <c r="DA341" s="18"/>
      <c r="DB341" s="18"/>
      <c r="DC341" s="45"/>
      <c r="DD341" s="48"/>
      <c r="DE341" s="18"/>
      <c r="DF341" s="18"/>
      <c r="DG341" s="18"/>
      <c r="DH341" s="45"/>
      <c r="DI341" s="48"/>
      <c r="DJ341" s="18"/>
      <c r="DK341" s="18"/>
      <c r="DL341" s="18"/>
      <c r="DM341" s="45"/>
      <c r="DN341" s="48"/>
      <c r="DO341" s="18"/>
      <c r="DP341" s="18"/>
      <c r="DQ341" s="18"/>
      <c r="DR341" s="45"/>
      <c r="DS341" s="48">
        <v>0</v>
      </c>
      <c r="DT341" s="18">
        <v>0</v>
      </c>
      <c r="DU341" s="18">
        <v>0</v>
      </c>
      <c r="DV341" s="18">
        <v>0</v>
      </c>
      <c r="DW341" s="45">
        <v>0</v>
      </c>
      <c r="DX341" s="48">
        <v>0</v>
      </c>
      <c r="DY341" s="18">
        <v>0</v>
      </c>
      <c r="DZ341" s="18">
        <v>0</v>
      </c>
      <c r="EA341" s="18">
        <v>0</v>
      </c>
      <c r="EB341" s="45">
        <v>0</v>
      </c>
      <c r="EC341" s="48"/>
      <c r="ED341" s="18"/>
      <c r="EE341" s="18"/>
      <c r="EF341" s="18"/>
      <c r="EG341" s="45"/>
      <c r="EH341" s="48">
        <v>0</v>
      </c>
      <c r="EI341" s="18">
        <v>0</v>
      </c>
      <c r="EJ341" s="18">
        <v>0</v>
      </c>
      <c r="EK341" s="18">
        <v>0</v>
      </c>
      <c r="EL341" s="18">
        <v>0</v>
      </c>
      <c r="EM341" s="17">
        <v>0</v>
      </c>
      <c r="EN341" s="18">
        <v>0</v>
      </c>
      <c r="EO341" s="18">
        <v>0</v>
      </c>
      <c r="EP341" s="18">
        <v>0</v>
      </c>
      <c r="EQ341" s="18">
        <v>0</v>
      </c>
      <c r="ER341" s="18">
        <v>0</v>
      </c>
      <c r="ES341" s="18">
        <v>0</v>
      </c>
      <c r="ET341" s="18">
        <v>0</v>
      </c>
      <c r="EU341" s="18">
        <v>0</v>
      </c>
      <c r="EV341" s="19">
        <v>0</v>
      </c>
      <c r="EW341" s="2"/>
    </row>
    <row r="342" spans="1:153" x14ac:dyDescent="0.25">
      <c r="A342" s="5">
        <v>13</v>
      </c>
      <c r="B342" s="7" t="s">
        <v>66</v>
      </c>
      <c r="C342" s="17">
        <v>0</v>
      </c>
      <c r="D342" s="18">
        <v>0</v>
      </c>
      <c r="E342" s="18">
        <v>0</v>
      </c>
      <c r="F342" s="18">
        <v>0</v>
      </c>
      <c r="G342" s="45">
        <v>0</v>
      </c>
      <c r="H342" s="48"/>
      <c r="I342" s="18"/>
      <c r="J342" s="18"/>
      <c r="K342" s="18"/>
      <c r="L342" s="45"/>
      <c r="M342" s="48"/>
      <c r="N342" s="18"/>
      <c r="O342" s="18"/>
      <c r="P342" s="18"/>
      <c r="Q342" s="45"/>
      <c r="R342" s="48"/>
      <c r="S342" s="18"/>
      <c r="T342" s="18"/>
      <c r="U342" s="18"/>
      <c r="V342" s="45"/>
      <c r="W342" s="48"/>
      <c r="X342" s="18"/>
      <c r="Y342" s="18"/>
      <c r="Z342" s="18"/>
      <c r="AA342" s="45"/>
      <c r="AB342" s="48"/>
      <c r="AC342" s="18"/>
      <c r="AD342" s="18"/>
      <c r="AE342" s="18"/>
      <c r="AF342" s="45"/>
      <c r="AG342" s="48"/>
      <c r="AH342" s="18"/>
      <c r="AI342" s="18"/>
      <c r="AJ342" s="18"/>
      <c r="AK342" s="45"/>
      <c r="AL342" s="48"/>
      <c r="AM342" s="18"/>
      <c r="AN342" s="18"/>
      <c r="AO342" s="18"/>
      <c r="AP342" s="45"/>
      <c r="AQ342" s="48">
        <v>0</v>
      </c>
      <c r="AR342" s="18">
        <v>0</v>
      </c>
      <c r="AS342" s="18">
        <v>0</v>
      </c>
      <c r="AT342" s="18">
        <v>0</v>
      </c>
      <c r="AU342" s="45">
        <v>0</v>
      </c>
      <c r="AV342" s="48"/>
      <c r="AW342" s="18"/>
      <c r="AX342" s="18"/>
      <c r="AY342" s="18"/>
      <c r="AZ342" s="45"/>
      <c r="BA342" s="48"/>
      <c r="BB342" s="18"/>
      <c r="BC342" s="18"/>
      <c r="BD342" s="18"/>
      <c r="BE342" s="45"/>
      <c r="BF342" s="48"/>
      <c r="BG342" s="18"/>
      <c r="BH342" s="18"/>
      <c r="BI342" s="18"/>
      <c r="BJ342" s="45"/>
      <c r="BK342" s="48"/>
      <c r="BL342" s="18"/>
      <c r="BM342" s="18"/>
      <c r="BN342" s="18"/>
      <c r="BO342" s="45"/>
      <c r="BP342" s="48"/>
      <c r="BQ342" s="18"/>
      <c r="BR342" s="18"/>
      <c r="BS342" s="18"/>
      <c r="BT342" s="45"/>
      <c r="BU342" s="48"/>
      <c r="BV342" s="18"/>
      <c r="BW342" s="18"/>
      <c r="BX342" s="18"/>
      <c r="BY342" s="45"/>
      <c r="BZ342" s="48"/>
      <c r="CA342" s="18"/>
      <c r="CB342" s="18"/>
      <c r="CC342" s="18"/>
      <c r="CD342" s="45"/>
      <c r="CE342" s="48"/>
      <c r="CF342" s="18"/>
      <c r="CG342" s="18"/>
      <c r="CH342" s="18"/>
      <c r="CI342" s="45"/>
      <c r="CJ342" s="48"/>
      <c r="CK342" s="18"/>
      <c r="CL342" s="18"/>
      <c r="CM342" s="18"/>
      <c r="CN342" s="45"/>
      <c r="CO342" s="48"/>
      <c r="CP342" s="18"/>
      <c r="CQ342" s="18"/>
      <c r="CR342" s="18"/>
      <c r="CS342" s="45"/>
      <c r="CT342" s="48"/>
      <c r="CU342" s="18"/>
      <c r="CV342" s="18"/>
      <c r="CW342" s="18"/>
      <c r="CX342" s="45"/>
      <c r="CY342" s="48"/>
      <c r="CZ342" s="18"/>
      <c r="DA342" s="18"/>
      <c r="DB342" s="18"/>
      <c r="DC342" s="45"/>
      <c r="DD342" s="48"/>
      <c r="DE342" s="18"/>
      <c r="DF342" s="18"/>
      <c r="DG342" s="18"/>
      <c r="DH342" s="45"/>
      <c r="DI342" s="48"/>
      <c r="DJ342" s="18"/>
      <c r="DK342" s="18"/>
      <c r="DL342" s="18"/>
      <c r="DM342" s="45"/>
      <c r="DN342" s="48"/>
      <c r="DO342" s="18"/>
      <c r="DP342" s="18"/>
      <c r="DQ342" s="18"/>
      <c r="DR342" s="45"/>
      <c r="DS342" s="48">
        <v>0</v>
      </c>
      <c r="DT342" s="18">
        <v>0</v>
      </c>
      <c r="DU342" s="18">
        <v>0</v>
      </c>
      <c r="DV342" s="18">
        <v>0</v>
      </c>
      <c r="DW342" s="45">
        <v>0</v>
      </c>
      <c r="DX342" s="48">
        <v>0</v>
      </c>
      <c r="DY342" s="18">
        <v>0</v>
      </c>
      <c r="DZ342" s="18">
        <v>0</v>
      </c>
      <c r="EA342" s="18">
        <v>0</v>
      </c>
      <c r="EB342" s="45">
        <v>0</v>
      </c>
      <c r="EC342" s="48"/>
      <c r="ED342" s="18"/>
      <c r="EE342" s="18"/>
      <c r="EF342" s="18"/>
      <c r="EG342" s="45"/>
      <c r="EH342" s="48">
        <v>0</v>
      </c>
      <c r="EI342" s="18">
        <v>0</v>
      </c>
      <c r="EJ342" s="18">
        <v>0</v>
      </c>
      <c r="EK342" s="18">
        <v>0</v>
      </c>
      <c r="EL342" s="18">
        <v>0</v>
      </c>
      <c r="EM342" s="17">
        <v>0</v>
      </c>
      <c r="EN342" s="18">
        <v>0</v>
      </c>
      <c r="EO342" s="18">
        <v>0</v>
      </c>
      <c r="EP342" s="18">
        <v>0</v>
      </c>
      <c r="EQ342" s="18">
        <v>0</v>
      </c>
      <c r="ER342" s="18">
        <v>0</v>
      </c>
      <c r="ES342" s="18">
        <v>0</v>
      </c>
      <c r="ET342" s="18">
        <v>0</v>
      </c>
      <c r="EU342" s="18">
        <v>0</v>
      </c>
      <c r="EV342" s="19">
        <v>0</v>
      </c>
      <c r="EW342" s="2"/>
    </row>
    <row r="343" spans="1:153" x14ac:dyDescent="0.25">
      <c r="A343" s="5">
        <v>14</v>
      </c>
      <c r="B343" s="7" t="s">
        <v>67</v>
      </c>
      <c r="C343" s="17">
        <v>0</v>
      </c>
      <c r="D343" s="18">
        <v>43169.845784612</v>
      </c>
      <c r="E343" s="18">
        <v>26614.127907549999</v>
      </c>
      <c r="F343" s="18">
        <v>92960.608661249993</v>
      </c>
      <c r="G343" s="45">
        <v>0</v>
      </c>
      <c r="H343" s="48"/>
      <c r="I343" s="18">
        <v>14281.624959999999</v>
      </c>
      <c r="J343" s="18">
        <v>8369.6150300000008</v>
      </c>
      <c r="K343" s="18">
        <v>17148.581999999999</v>
      </c>
      <c r="L343" s="45"/>
      <c r="M343" s="48"/>
      <c r="N343" s="18"/>
      <c r="O343" s="18"/>
      <c r="P343" s="18"/>
      <c r="Q343" s="45"/>
      <c r="R343" s="48"/>
      <c r="S343" s="18">
        <v>6634.0065299999997</v>
      </c>
      <c r="T343" s="18">
        <v>1767.7064902499999</v>
      </c>
      <c r="U343" s="18">
        <v>10695.883895450001</v>
      </c>
      <c r="V343" s="45"/>
      <c r="W343" s="48"/>
      <c r="X343" s="18">
        <v>9876.7770122900001</v>
      </c>
      <c r="Y343" s="18">
        <v>4951.6041083999999</v>
      </c>
      <c r="Z343" s="18">
        <v>47681.326430526002</v>
      </c>
      <c r="AA343" s="45"/>
      <c r="AB343" s="48"/>
      <c r="AC343" s="18">
        <v>4596.3989023220001</v>
      </c>
      <c r="AD343" s="18">
        <v>10867.732838899999</v>
      </c>
      <c r="AE343" s="18">
        <v>17434.816335274001</v>
      </c>
      <c r="AF343" s="45"/>
      <c r="AG343" s="48"/>
      <c r="AH343" s="18">
        <v>6549.3644199999999</v>
      </c>
      <c r="AI343" s="18">
        <v>657.46943999999996</v>
      </c>
      <c r="AJ343" s="18"/>
      <c r="AK343" s="45"/>
      <c r="AL343" s="48"/>
      <c r="AM343" s="18">
        <v>1231.6739600000001</v>
      </c>
      <c r="AN343" s="18"/>
      <c r="AO343" s="18"/>
      <c r="AP343" s="45"/>
      <c r="AQ343" s="48">
        <v>0</v>
      </c>
      <c r="AR343" s="18">
        <v>98067.197673400005</v>
      </c>
      <c r="AS343" s="18">
        <v>131372.086964516</v>
      </c>
      <c r="AT343" s="18">
        <v>190963.094274876</v>
      </c>
      <c r="AU343" s="45">
        <v>0</v>
      </c>
      <c r="AV343" s="48"/>
      <c r="AW343" s="18">
        <v>19317.545320000001</v>
      </c>
      <c r="AX343" s="18">
        <v>20063.318930000001</v>
      </c>
      <c r="AY343" s="18"/>
      <c r="AZ343" s="45"/>
      <c r="BA343" s="48"/>
      <c r="BB343" s="18">
        <v>227.1</v>
      </c>
      <c r="BC343" s="18">
        <v>3964.6975000000002</v>
      </c>
      <c r="BD343" s="18">
        <v>1020.34527</v>
      </c>
      <c r="BE343" s="45"/>
      <c r="BF343" s="48"/>
      <c r="BG343" s="18">
        <v>10138.8408</v>
      </c>
      <c r="BH343" s="18">
        <v>2148.3686699999998</v>
      </c>
      <c r="BI343" s="18">
        <v>5185.1228600000004</v>
      </c>
      <c r="BJ343" s="45"/>
      <c r="BK343" s="48"/>
      <c r="BL343" s="18"/>
      <c r="BM343" s="18"/>
      <c r="BN343" s="18">
        <v>25214.577390134</v>
      </c>
      <c r="BO343" s="45"/>
      <c r="BP343" s="48"/>
      <c r="BQ343" s="18">
        <v>2291.7489464</v>
      </c>
      <c r="BR343" s="18">
        <v>31686.093828516001</v>
      </c>
      <c r="BS343" s="18">
        <v>7861.1943709999996</v>
      </c>
      <c r="BT343" s="45"/>
      <c r="BU343" s="48"/>
      <c r="BV343" s="18"/>
      <c r="BW343" s="18">
        <v>786.70119999999997</v>
      </c>
      <c r="BX343" s="18">
        <v>23804.35716965</v>
      </c>
      <c r="BY343" s="45"/>
      <c r="BZ343" s="48"/>
      <c r="CA343" s="18">
        <v>55258.220300000001</v>
      </c>
      <c r="CB343" s="18">
        <v>63132.085959999997</v>
      </c>
      <c r="CC343" s="18">
        <v>103170.61242249999</v>
      </c>
      <c r="CD343" s="45"/>
      <c r="CE343" s="48"/>
      <c r="CF343" s="18"/>
      <c r="CG343" s="18"/>
      <c r="CH343" s="18">
        <v>520.78501000000006</v>
      </c>
      <c r="CI343" s="45"/>
      <c r="CJ343" s="48"/>
      <c r="CK343" s="18">
        <v>222.45</v>
      </c>
      <c r="CL343" s="18">
        <v>134.07</v>
      </c>
      <c r="CM343" s="18">
        <v>1404.818266</v>
      </c>
      <c r="CN343" s="45"/>
      <c r="CO343" s="48"/>
      <c r="CP343" s="18"/>
      <c r="CQ343" s="18"/>
      <c r="CR343" s="18"/>
      <c r="CS343" s="45"/>
      <c r="CT343" s="48"/>
      <c r="CU343" s="18"/>
      <c r="CV343" s="18"/>
      <c r="CW343" s="18"/>
      <c r="CX343" s="45"/>
      <c r="CY343" s="48"/>
      <c r="CZ343" s="18">
        <v>0</v>
      </c>
      <c r="DA343" s="18">
        <v>4099.5956100000003</v>
      </c>
      <c r="DB343" s="18">
        <v>8342.1975676919992</v>
      </c>
      <c r="DC343" s="45"/>
      <c r="DD343" s="48"/>
      <c r="DE343" s="18"/>
      <c r="DF343" s="18"/>
      <c r="DG343" s="18"/>
      <c r="DH343" s="45"/>
      <c r="DI343" s="48"/>
      <c r="DJ343" s="18"/>
      <c r="DK343" s="18"/>
      <c r="DL343" s="18"/>
      <c r="DM343" s="45"/>
      <c r="DN343" s="48"/>
      <c r="DO343" s="18">
        <v>10611.292307</v>
      </c>
      <c r="DP343" s="18">
        <v>5357.1552659999998</v>
      </c>
      <c r="DQ343" s="18">
        <v>14439.083947900001</v>
      </c>
      <c r="DR343" s="45"/>
      <c r="DS343" s="48">
        <v>0</v>
      </c>
      <c r="DT343" s="18">
        <v>535.19759999999997</v>
      </c>
      <c r="DU343" s="18">
        <v>955.04558999999995</v>
      </c>
      <c r="DV343" s="18">
        <v>0</v>
      </c>
      <c r="DW343" s="45">
        <v>0</v>
      </c>
      <c r="DX343" s="48">
        <v>0</v>
      </c>
      <c r="DY343" s="18">
        <v>0</v>
      </c>
      <c r="DZ343" s="18">
        <v>820.81614999999999</v>
      </c>
      <c r="EA343" s="18">
        <v>2169.5482000000002</v>
      </c>
      <c r="EB343" s="45">
        <v>0</v>
      </c>
      <c r="EC343" s="48"/>
      <c r="ED343" s="18">
        <v>1641.7632172000001</v>
      </c>
      <c r="EE343" s="18">
        <v>4078.6994</v>
      </c>
      <c r="EF343" s="18">
        <v>15384.766878840001</v>
      </c>
      <c r="EG343" s="45"/>
      <c r="EH343" s="48">
        <v>0</v>
      </c>
      <c r="EI343" s="18">
        <v>0</v>
      </c>
      <c r="EJ343" s="18">
        <v>0</v>
      </c>
      <c r="EK343" s="18">
        <v>11730.492401484</v>
      </c>
      <c r="EL343" s="18">
        <v>0</v>
      </c>
      <c r="EM343" s="17">
        <v>0</v>
      </c>
      <c r="EN343" s="18">
        <v>143414.00427521201</v>
      </c>
      <c r="EO343" s="18">
        <v>163840.776012066</v>
      </c>
      <c r="EP343" s="18">
        <v>301478.01801496599</v>
      </c>
      <c r="EQ343" s="18">
        <v>0</v>
      </c>
      <c r="ER343" s="18">
        <v>0</v>
      </c>
      <c r="ES343" s="18">
        <v>143414.00427521201</v>
      </c>
      <c r="ET343" s="18">
        <v>163840.776012066</v>
      </c>
      <c r="EU343" s="18">
        <v>313208.51041644998</v>
      </c>
      <c r="EV343" s="19">
        <v>0</v>
      </c>
      <c r="EW343" s="2"/>
    </row>
    <row r="344" spans="1:153" x14ac:dyDescent="0.25">
      <c r="A344" s="5">
        <v>15</v>
      </c>
      <c r="B344" s="7" t="s">
        <v>175</v>
      </c>
      <c r="C344" s="17">
        <v>0</v>
      </c>
      <c r="D344" s="18">
        <v>0</v>
      </c>
      <c r="E344" s="18">
        <v>0</v>
      </c>
      <c r="F344" s="18">
        <v>0</v>
      </c>
      <c r="G344" s="45">
        <v>0</v>
      </c>
      <c r="H344" s="48"/>
      <c r="I344" s="18"/>
      <c r="J344" s="18"/>
      <c r="K344" s="18"/>
      <c r="L344" s="45"/>
      <c r="M344" s="48"/>
      <c r="N344" s="18"/>
      <c r="O344" s="18"/>
      <c r="P344" s="18"/>
      <c r="Q344" s="45"/>
      <c r="R344" s="48"/>
      <c r="S344" s="18"/>
      <c r="T344" s="18"/>
      <c r="U344" s="18"/>
      <c r="V344" s="45"/>
      <c r="W344" s="48"/>
      <c r="X344" s="18"/>
      <c r="Y344" s="18"/>
      <c r="Z344" s="18"/>
      <c r="AA344" s="45"/>
      <c r="AB344" s="48"/>
      <c r="AC344" s="18"/>
      <c r="AD344" s="18"/>
      <c r="AE344" s="18"/>
      <c r="AF344" s="45"/>
      <c r="AG344" s="48"/>
      <c r="AH344" s="18"/>
      <c r="AI344" s="18"/>
      <c r="AJ344" s="18"/>
      <c r="AK344" s="45"/>
      <c r="AL344" s="48"/>
      <c r="AM344" s="18"/>
      <c r="AN344" s="18"/>
      <c r="AO344" s="18"/>
      <c r="AP344" s="45"/>
      <c r="AQ344" s="48">
        <v>0</v>
      </c>
      <c r="AR344" s="18">
        <v>0</v>
      </c>
      <c r="AS344" s="18">
        <v>0</v>
      </c>
      <c r="AT344" s="18">
        <v>0</v>
      </c>
      <c r="AU344" s="45">
        <v>0</v>
      </c>
      <c r="AV344" s="48"/>
      <c r="AW344" s="18"/>
      <c r="AX344" s="18"/>
      <c r="AY344" s="18"/>
      <c r="AZ344" s="45"/>
      <c r="BA344" s="48"/>
      <c r="BB344" s="18"/>
      <c r="BC344" s="18"/>
      <c r="BD344" s="18"/>
      <c r="BE344" s="45"/>
      <c r="BF344" s="48"/>
      <c r="BG344" s="18"/>
      <c r="BH344" s="18"/>
      <c r="BI344" s="18"/>
      <c r="BJ344" s="45"/>
      <c r="BK344" s="48"/>
      <c r="BL344" s="18"/>
      <c r="BM344" s="18"/>
      <c r="BN344" s="18"/>
      <c r="BO344" s="45"/>
      <c r="BP344" s="48"/>
      <c r="BQ344" s="18"/>
      <c r="BR344" s="18"/>
      <c r="BS344" s="18"/>
      <c r="BT344" s="45"/>
      <c r="BU344" s="48"/>
      <c r="BV344" s="18"/>
      <c r="BW344" s="18"/>
      <c r="BX344" s="18"/>
      <c r="BY344" s="45"/>
      <c r="BZ344" s="48"/>
      <c r="CA344" s="18"/>
      <c r="CB344" s="18"/>
      <c r="CC344" s="18"/>
      <c r="CD344" s="45"/>
      <c r="CE344" s="48"/>
      <c r="CF344" s="18"/>
      <c r="CG344" s="18"/>
      <c r="CH344" s="18"/>
      <c r="CI344" s="45"/>
      <c r="CJ344" s="48"/>
      <c r="CK344" s="18"/>
      <c r="CL344" s="18"/>
      <c r="CM344" s="18"/>
      <c r="CN344" s="45"/>
      <c r="CO344" s="48"/>
      <c r="CP344" s="18"/>
      <c r="CQ344" s="18"/>
      <c r="CR344" s="18"/>
      <c r="CS344" s="45"/>
      <c r="CT344" s="48"/>
      <c r="CU344" s="18"/>
      <c r="CV344" s="18"/>
      <c r="CW344" s="18"/>
      <c r="CX344" s="45"/>
      <c r="CY344" s="48"/>
      <c r="CZ344" s="18"/>
      <c r="DA344" s="18"/>
      <c r="DB344" s="18"/>
      <c r="DC344" s="45"/>
      <c r="DD344" s="48"/>
      <c r="DE344" s="18"/>
      <c r="DF344" s="18"/>
      <c r="DG344" s="18"/>
      <c r="DH344" s="45"/>
      <c r="DI344" s="48"/>
      <c r="DJ344" s="18"/>
      <c r="DK344" s="18"/>
      <c r="DL344" s="18"/>
      <c r="DM344" s="45"/>
      <c r="DN344" s="48"/>
      <c r="DO344" s="18"/>
      <c r="DP344" s="18"/>
      <c r="DQ344" s="18"/>
      <c r="DR344" s="45"/>
      <c r="DS344" s="48">
        <v>0</v>
      </c>
      <c r="DT344" s="18">
        <v>0</v>
      </c>
      <c r="DU344" s="18">
        <v>0</v>
      </c>
      <c r="DV344" s="18">
        <v>0</v>
      </c>
      <c r="DW344" s="45">
        <v>0</v>
      </c>
      <c r="DX344" s="48">
        <v>0</v>
      </c>
      <c r="DY344" s="18">
        <v>0</v>
      </c>
      <c r="DZ344" s="18">
        <v>0</v>
      </c>
      <c r="EA344" s="18">
        <v>0</v>
      </c>
      <c r="EB344" s="45">
        <v>0</v>
      </c>
      <c r="EC344" s="48"/>
      <c r="ED344" s="18"/>
      <c r="EE344" s="18"/>
      <c r="EF344" s="18"/>
      <c r="EG344" s="45"/>
      <c r="EH344" s="48">
        <v>0</v>
      </c>
      <c r="EI344" s="18">
        <v>0</v>
      </c>
      <c r="EJ344" s="18">
        <v>0</v>
      </c>
      <c r="EK344" s="18">
        <v>0</v>
      </c>
      <c r="EL344" s="18">
        <v>0</v>
      </c>
      <c r="EM344" s="17">
        <v>0</v>
      </c>
      <c r="EN344" s="18">
        <v>0</v>
      </c>
      <c r="EO344" s="18">
        <v>0</v>
      </c>
      <c r="EP344" s="18">
        <v>0</v>
      </c>
      <c r="EQ344" s="18">
        <v>0</v>
      </c>
      <c r="ER344" s="18">
        <v>0</v>
      </c>
      <c r="ES344" s="18">
        <v>0</v>
      </c>
      <c r="ET344" s="18">
        <v>0</v>
      </c>
      <c r="EU344" s="18">
        <v>0</v>
      </c>
      <c r="EV344" s="19">
        <v>0</v>
      </c>
      <c r="EW344" s="2"/>
    </row>
    <row r="345" spans="1:153" x14ac:dyDescent="0.25">
      <c r="A345" s="5">
        <v>16</v>
      </c>
      <c r="B345" s="7" t="s">
        <v>68</v>
      </c>
      <c r="C345" s="17">
        <v>0</v>
      </c>
      <c r="D345" s="18">
        <v>0</v>
      </c>
      <c r="E345" s="18">
        <v>0</v>
      </c>
      <c r="F345" s="18">
        <v>0</v>
      </c>
      <c r="G345" s="45">
        <v>0</v>
      </c>
      <c r="H345" s="48"/>
      <c r="I345" s="18"/>
      <c r="J345" s="18"/>
      <c r="K345" s="18"/>
      <c r="L345" s="45"/>
      <c r="M345" s="48"/>
      <c r="N345" s="18"/>
      <c r="O345" s="18"/>
      <c r="P345" s="18"/>
      <c r="Q345" s="45"/>
      <c r="R345" s="48"/>
      <c r="S345" s="18"/>
      <c r="T345" s="18"/>
      <c r="U345" s="18"/>
      <c r="V345" s="45"/>
      <c r="W345" s="48"/>
      <c r="X345" s="18"/>
      <c r="Y345" s="18"/>
      <c r="Z345" s="18"/>
      <c r="AA345" s="45"/>
      <c r="AB345" s="48"/>
      <c r="AC345" s="18"/>
      <c r="AD345" s="18"/>
      <c r="AE345" s="18"/>
      <c r="AF345" s="45"/>
      <c r="AG345" s="48"/>
      <c r="AH345" s="18"/>
      <c r="AI345" s="18"/>
      <c r="AJ345" s="18"/>
      <c r="AK345" s="45"/>
      <c r="AL345" s="48"/>
      <c r="AM345" s="18"/>
      <c r="AN345" s="18"/>
      <c r="AO345" s="18"/>
      <c r="AP345" s="45"/>
      <c r="AQ345" s="48">
        <v>0</v>
      </c>
      <c r="AR345" s="18">
        <v>0</v>
      </c>
      <c r="AS345" s="18">
        <v>0</v>
      </c>
      <c r="AT345" s="18">
        <v>0</v>
      </c>
      <c r="AU345" s="45">
        <v>0</v>
      </c>
      <c r="AV345" s="48"/>
      <c r="AW345" s="18"/>
      <c r="AX345" s="18"/>
      <c r="AY345" s="18"/>
      <c r="AZ345" s="45"/>
      <c r="BA345" s="48"/>
      <c r="BB345" s="18"/>
      <c r="BC345" s="18"/>
      <c r="BD345" s="18"/>
      <c r="BE345" s="45"/>
      <c r="BF345" s="48"/>
      <c r="BG345" s="18"/>
      <c r="BH345" s="18"/>
      <c r="BI345" s="18"/>
      <c r="BJ345" s="45"/>
      <c r="BK345" s="48"/>
      <c r="BL345" s="18"/>
      <c r="BM345" s="18"/>
      <c r="BN345" s="18"/>
      <c r="BO345" s="45"/>
      <c r="BP345" s="48"/>
      <c r="BQ345" s="18"/>
      <c r="BR345" s="18"/>
      <c r="BS345" s="18"/>
      <c r="BT345" s="45"/>
      <c r="BU345" s="48"/>
      <c r="BV345" s="18"/>
      <c r="BW345" s="18"/>
      <c r="BX345" s="18"/>
      <c r="BY345" s="45"/>
      <c r="BZ345" s="48"/>
      <c r="CA345" s="18"/>
      <c r="CB345" s="18"/>
      <c r="CC345" s="18"/>
      <c r="CD345" s="45"/>
      <c r="CE345" s="48"/>
      <c r="CF345" s="18"/>
      <c r="CG345" s="18"/>
      <c r="CH345" s="18"/>
      <c r="CI345" s="45"/>
      <c r="CJ345" s="48"/>
      <c r="CK345" s="18"/>
      <c r="CL345" s="18"/>
      <c r="CM345" s="18"/>
      <c r="CN345" s="45"/>
      <c r="CO345" s="48"/>
      <c r="CP345" s="18"/>
      <c r="CQ345" s="18"/>
      <c r="CR345" s="18"/>
      <c r="CS345" s="45"/>
      <c r="CT345" s="48"/>
      <c r="CU345" s="18"/>
      <c r="CV345" s="18"/>
      <c r="CW345" s="18"/>
      <c r="CX345" s="45"/>
      <c r="CY345" s="48"/>
      <c r="CZ345" s="18"/>
      <c r="DA345" s="18"/>
      <c r="DB345" s="18"/>
      <c r="DC345" s="45"/>
      <c r="DD345" s="48"/>
      <c r="DE345" s="18"/>
      <c r="DF345" s="18"/>
      <c r="DG345" s="18"/>
      <c r="DH345" s="45"/>
      <c r="DI345" s="48"/>
      <c r="DJ345" s="18"/>
      <c r="DK345" s="18"/>
      <c r="DL345" s="18"/>
      <c r="DM345" s="45"/>
      <c r="DN345" s="48"/>
      <c r="DO345" s="18"/>
      <c r="DP345" s="18"/>
      <c r="DQ345" s="18"/>
      <c r="DR345" s="45"/>
      <c r="DS345" s="48">
        <v>0</v>
      </c>
      <c r="DT345" s="18">
        <v>0</v>
      </c>
      <c r="DU345" s="18">
        <v>0</v>
      </c>
      <c r="DV345" s="18">
        <v>0</v>
      </c>
      <c r="DW345" s="45">
        <v>0</v>
      </c>
      <c r="DX345" s="48">
        <v>0</v>
      </c>
      <c r="DY345" s="18">
        <v>0</v>
      </c>
      <c r="DZ345" s="18">
        <v>0</v>
      </c>
      <c r="EA345" s="18">
        <v>0</v>
      </c>
      <c r="EB345" s="45">
        <v>0</v>
      </c>
      <c r="EC345" s="48"/>
      <c r="ED345" s="18"/>
      <c r="EE345" s="18"/>
      <c r="EF345" s="18"/>
      <c r="EG345" s="45"/>
      <c r="EH345" s="48">
        <v>0</v>
      </c>
      <c r="EI345" s="18">
        <v>0</v>
      </c>
      <c r="EJ345" s="18">
        <v>0</v>
      </c>
      <c r="EK345" s="18">
        <v>0</v>
      </c>
      <c r="EL345" s="18">
        <v>0</v>
      </c>
      <c r="EM345" s="17">
        <v>0</v>
      </c>
      <c r="EN345" s="18">
        <v>0</v>
      </c>
      <c r="EO345" s="18">
        <v>0</v>
      </c>
      <c r="EP345" s="18">
        <v>0</v>
      </c>
      <c r="EQ345" s="18">
        <v>0</v>
      </c>
      <c r="ER345" s="18">
        <v>0</v>
      </c>
      <c r="ES345" s="18">
        <v>0</v>
      </c>
      <c r="ET345" s="18">
        <v>0</v>
      </c>
      <c r="EU345" s="18">
        <v>0</v>
      </c>
      <c r="EV345" s="19">
        <v>0</v>
      </c>
      <c r="EW345" s="2"/>
    </row>
    <row r="346" spans="1:153" x14ac:dyDescent="0.25">
      <c r="A346" s="5">
        <v>17</v>
      </c>
      <c r="B346" s="7" t="s">
        <v>69</v>
      </c>
      <c r="C346" s="17">
        <v>0</v>
      </c>
      <c r="D346" s="18">
        <v>59734.269059999999</v>
      </c>
      <c r="E346" s="18">
        <v>26509.431229999998</v>
      </c>
      <c r="F346" s="18">
        <v>95295.587100000004</v>
      </c>
      <c r="G346" s="45">
        <v>0</v>
      </c>
      <c r="H346" s="48"/>
      <c r="I346" s="18">
        <v>15074.465990000001</v>
      </c>
      <c r="J346" s="18">
        <v>9423.5370299999995</v>
      </c>
      <c r="K346" s="18">
        <v>26980.916120000002</v>
      </c>
      <c r="L346" s="45"/>
      <c r="M346" s="48"/>
      <c r="N346" s="18">
        <v>544.64503999999999</v>
      </c>
      <c r="O346" s="18">
        <v>435.32299999999998</v>
      </c>
      <c r="P346" s="18">
        <v>10122.26498</v>
      </c>
      <c r="Q346" s="45"/>
      <c r="R346" s="48"/>
      <c r="S346" s="18">
        <v>873.61890000000005</v>
      </c>
      <c r="T346" s="18">
        <v>325</v>
      </c>
      <c r="U346" s="18">
        <v>6276.8948399999999</v>
      </c>
      <c r="V346" s="45"/>
      <c r="W346" s="48"/>
      <c r="X346" s="18">
        <v>36867.825920000003</v>
      </c>
      <c r="Y346" s="18">
        <v>6735.8400899999997</v>
      </c>
      <c r="Z346" s="18">
        <v>21786.33468</v>
      </c>
      <c r="AA346" s="45"/>
      <c r="AB346" s="48"/>
      <c r="AC346" s="18">
        <v>5881.7132099999999</v>
      </c>
      <c r="AD346" s="18">
        <v>7667.4947499999998</v>
      </c>
      <c r="AE346" s="18">
        <v>19159.607530000001</v>
      </c>
      <c r="AF346" s="45"/>
      <c r="AG346" s="48"/>
      <c r="AH346" s="18">
        <v>0</v>
      </c>
      <c r="AI346" s="18">
        <v>1826.5534399999999</v>
      </c>
      <c r="AJ346" s="18">
        <v>8049.5689499999999</v>
      </c>
      <c r="AK346" s="45"/>
      <c r="AL346" s="48"/>
      <c r="AM346" s="18">
        <v>492</v>
      </c>
      <c r="AN346" s="18">
        <v>95.682919999999996</v>
      </c>
      <c r="AO346" s="18">
        <v>2920</v>
      </c>
      <c r="AP346" s="45"/>
      <c r="AQ346" s="48">
        <v>0</v>
      </c>
      <c r="AR346" s="18">
        <v>142218.82479000001</v>
      </c>
      <c r="AS346" s="18">
        <v>58382.070110000001</v>
      </c>
      <c r="AT346" s="18">
        <v>353464.45013000001</v>
      </c>
      <c r="AU346" s="45">
        <v>0</v>
      </c>
      <c r="AV346" s="48"/>
      <c r="AW346" s="18">
        <v>27880.766159999999</v>
      </c>
      <c r="AX346" s="18">
        <v>3408.6592300000002</v>
      </c>
      <c r="AY346" s="18">
        <v>26259.582709999999</v>
      </c>
      <c r="AZ346" s="45"/>
      <c r="BA346" s="48"/>
      <c r="BB346" s="18">
        <v>86034.540890000004</v>
      </c>
      <c r="BC346" s="18">
        <v>9103.9933299999993</v>
      </c>
      <c r="BD346" s="18">
        <v>8778.2456399999992</v>
      </c>
      <c r="BE346" s="45"/>
      <c r="BF346" s="48"/>
      <c r="BG346" s="18">
        <v>0</v>
      </c>
      <c r="BH346" s="18">
        <v>2134.03973</v>
      </c>
      <c r="BI346" s="18">
        <v>1234.98</v>
      </c>
      <c r="BJ346" s="45"/>
      <c r="BK346" s="48"/>
      <c r="BL346" s="18">
        <v>1038.8504800000001</v>
      </c>
      <c r="BM346" s="18">
        <v>0</v>
      </c>
      <c r="BN346" s="18">
        <v>4916.7531799999997</v>
      </c>
      <c r="BO346" s="45"/>
      <c r="BP346" s="48"/>
      <c r="BQ346" s="18">
        <v>1672.9260200000001</v>
      </c>
      <c r="BR346" s="18">
        <v>4518.3644599999998</v>
      </c>
      <c r="BS346" s="18">
        <v>26365.21672</v>
      </c>
      <c r="BT346" s="45"/>
      <c r="BU346" s="48"/>
      <c r="BV346" s="18">
        <v>0</v>
      </c>
      <c r="BW346" s="18">
        <v>4624</v>
      </c>
      <c r="BX346" s="18">
        <v>56731.406210000001</v>
      </c>
      <c r="BY346" s="45"/>
      <c r="BZ346" s="48"/>
      <c r="CA346" s="18">
        <v>11648.78404</v>
      </c>
      <c r="CB346" s="18">
        <v>10874.61586</v>
      </c>
      <c r="CC346" s="18">
        <v>20776.950560000001</v>
      </c>
      <c r="CD346" s="45"/>
      <c r="CE346" s="48"/>
      <c r="CF346" s="18">
        <v>0</v>
      </c>
      <c r="CG346" s="18">
        <v>0</v>
      </c>
      <c r="CH346" s="18">
        <v>2680.7523900000001</v>
      </c>
      <c r="CI346" s="45"/>
      <c r="CJ346" s="48"/>
      <c r="CK346" s="18">
        <v>1042.26567</v>
      </c>
      <c r="CL346" s="18">
        <v>150.85117</v>
      </c>
      <c r="CM346" s="18">
        <v>1886.35401</v>
      </c>
      <c r="CN346" s="45"/>
      <c r="CO346" s="48"/>
      <c r="CP346" s="18">
        <v>121.155</v>
      </c>
      <c r="CQ346" s="18">
        <v>344.4</v>
      </c>
      <c r="CR346" s="18">
        <v>4540</v>
      </c>
      <c r="CS346" s="45"/>
      <c r="CT346" s="48"/>
      <c r="CU346" s="18">
        <v>0</v>
      </c>
      <c r="CV346" s="18">
        <v>0</v>
      </c>
      <c r="CW346" s="18">
        <v>0</v>
      </c>
      <c r="CX346" s="45"/>
      <c r="CY346" s="48"/>
      <c r="CZ346" s="18">
        <v>5067.5</v>
      </c>
      <c r="DA346" s="18">
        <v>659.84140000000002</v>
      </c>
      <c r="DB346" s="18">
        <v>22513.037219999998</v>
      </c>
      <c r="DC346" s="45"/>
      <c r="DD346" s="48"/>
      <c r="DE346" s="18">
        <v>0</v>
      </c>
      <c r="DF346" s="18">
        <v>0</v>
      </c>
      <c r="DG346" s="18">
        <v>0</v>
      </c>
      <c r="DH346" s="45"/>
      <c r="DI346" s="48"/>
      <c r="DJ346" s="18">
        <v>0</v>
      </c>
      <c r="DK346" s="18">
        <v>0</v>
      </c>
      <c r="DL346" s="18">
        <v>0</v>
      </c>
      <c r="DM346" s="45"/>
      <c r="DN346" s="48"/>
      <c r="DO346" s="18">
        <v>7712.0365300000003</v>
      </c>
      <c r="DP346" s="18">
        <v>22563.304929999998</v>
      </c>
      <c r="DQ346" s="18">
        <v>176781.17149000001</v>
      </c>
      <c r="DR346" s="45"/>
      <c r="DS346" s="48">
        <v>0</v>
      </c>
      <c r="DT346" s="18">
        <v>0</v>
      </c>
      <c r="DU346" s="18">
        <v>392.26</v>
      </c>
      <c r="DV346" s="18">
        <v>22851.698359999999</v>
      </c>
      <c r="DW346" s="45">
        <v>0</v>
      </c>
      <c r="DX346" s="48">
        <v>0</v>
      </c>
      <c r="DY346" s="18">
        <v>7296.1260300000004</v>
      </c>
      <c r="DZ346" s="18">
        <v>22307.544389999999</v>
      </c>
      <c r="EA346" s="18">
        <v>40751.22782</v>
      </c>
      <c r="EB346" s="45">
        <v>0</v>
      </c>
      <c r="EC346" s="48"/>
      <c r="ED346" s="18">
        <v>764.85621000000003</v>
      </c>
      <c r="EE346" s="18">
        <v>2579.7671999999998</v>
      </c>
      <c r="EF346" s="18">
        <v>2599.1371300000001</v>
      </c>
      <c r="EG346" s="45"/>
      <c r="EH346" s="48">
        <v>0</v>
      </c>
      <c r="EI346" s="18">
        <v>16283.75081</v>
      </c>
      <c r="EJ346" s="18">
        <v>433.46922000000001</v>
      </c>
      <c r="EK346" s="18">
        <v>3769.8884800000001</v>
      </c>
      <c r="EL346" s="18">
        <v>0</v>
      </c>
      <c r="EM346" s="17">
        <v>0</v>
      </c>
      <c r="EN346" s="18">
        <v>210014.07608999999</v>
      </c>
      <c r="EO346" s="18">
        <v>110171.07292999999</v>
      </c>
      <c r="EP346" s="18">
        <v>514962.10054000001</v>
      </c>
      <c r="EQ346" s="18">
        <v>0</v>
      </c>
      <c r="ER346" s="18">
        <v>0</v>
      </c>
      <c r="ES346" s="18">
        <v>226297.82689999999</v>
      </c>
      <c r="ET346" s="18">
        <v>110604.54214999999</v>
      </c>
      <c r="EU346" s="18">
        <v>518731.98901999998</v>
      </c>
      <c r="EV346" s="19">
        <v>0</v>
      </c>
      <c r="EW346" s="2"/>
    </row>
    <row r="347" spans="1:153" x14ac:dyDescent="0.25">
      <c r="A347" s="5">
        <v>18</v>
      </c>
      <c r="B347" s="7" t="s">
        <v>70</v>
      </c>
      <c r="C347" s="17">
        <v>0</v>
      </c>
      <c r="D347" s="18">
        <v>213747.26594700501</v>
      </c>
      <c r="E347" s="18">
        <v>88313.065782353602</v>
      </c>
      <c r="F347" s="18">
        <v>317102.26106605201</v>
      </c>
      <c r="G347" s="45">
        <v>6984.7653440016002</v>
      </c>
      <c r="H347" s="48"/>
      <c r="I347" s="18">
        <v>116260.51067</v>
      </c>
      <c r="J347" s="18">
        <v>29038.856140035401</v>
      </c>
      <c r="K347" s="18">
        <v>162100.63807248999</v>
      </c>
      <c r="L347" s="45"/>
      <c r="M347" s="48"/>
      <c r="N347" s="18">
        <v>22740.272938480699</v>
      </c>
      <c r="O347" s="18">
        <v>9363.9120672033296</v>
      </c>
      <c r="P347" s="18">
        <v>9828.9538900000007</v>
      </c>
      <c r="Q347" s="45">
        <v>3072.7889340016</v>
      </c>
      <c r="R347" s="48"/>
      <c r="S347" s="18">
        <v>4352.1903985093404</v>
      </c>
      <c r="T347" s="18">
        <v>4605.8966870029399</v>
      </c>
      <c r="U347" s="18">
        <v>9392.7067763271007</v>
      </c>
      <c r="V347" s="45">
        <v>2613.0764100000001</v>
      </c>
      <c r="W347" s="48"/>
      <c r="X347" s="18">
        <v>24925.677945317399</v>
      </c>
      <c r="Y347" s="18">
        <v>32688.472858703</v>
      </c>
      <c r="Z347" s="18">
        <v>84972.946698998305</v>
      </c>
      <c r="AA347" s="45"/>
      <c r="AB347" s="48"/>
      <c r="AC347" s="18">
        <v>12682.6270846973</v>
      </c>
      <c r="AD347" s="18">
        <v>12056.828029409</v>
      </c>
      <c r="AE347" s="18">
        <v>41837.945794276602</v>
      </c>
      <c r="AF347" s="45">
        <v>1298.9000000000001</v>
      </c>
      <c r="AG347" s="48"/>
      <c r="AH347" s="18">
        <v>30873.890050000002</v>
      </c>
      <c r="AI347" s="18">
        <v>324.2</v>
      </c>
      <c r="AJ347" s="18">
        <v>8834.7268239599998</v>
      </c>
      <c r="AK347" s="45"/>
      <c r="AL347" s="48"/>
      <c r="AM347" s="18">
        <v>1912.0968600000001</v>
      </c>
      <c r="AN347" s="18">
        <v>234.9</v>
      </c>
      <c r="AO347" s="18">
        <v>134.34300999999999</v>
      </c>
      <c r="AP347" s="45"/>
      <c r="AQ347" s="48">
        <v>0</v>
      </c>
      <c r="AR347" s="18">
        <v>609982.81253963395</v>
      </c>
      <c r="AS347" s="18">
        <v>103746.283769065</v>
      </c>
      <c r="AT347" s="18">
        <v>302885.39144543401</v>
      </c>
      <c r="AU347" s="45">
        <v>7765.79380423578</v>
      </c>
      <c r="AV347" s="48"/>
      <c r="AW347" s="18">
        <v>148080.16580104499</v>
      </c>
      <c r="AX347" s="18">
        <v>19641.278212042798</v>
      </c>
      <c r="AY347" s="18">
        <v>20427.851799973399</v>
      </c>
      <c r="AZ347" s="45">
        <v>2857.9099918262</v>
      </c>
      <c r="BA347" s="48"/>
      <c r="BB347" s="18">
        <v>263885.196468273</v>
      </c>
      <c r="BC347" s="18">
        <v>37403.165327198003</v>
      </c>
      <c r="BD347" s="18">
        <v>15616.036582974601</v>
      </c>
      <c r="BE347" s="45"/>
      <c r="BF347" s="48"/>
      <c r="BG347" s="18">
        <v>1522.4806100000001</v>
      </c>
      <c r="BH347" s="18">
        <v>244.26251999999999</v>
      </c>
      <c r="BI347" s="18">
        <v>2485.8431999999998</v>
      </c>
      <c r="BJ347" s="45"/>
      <c r="BK347" s="48"/>
      <c r="BL347" s="18">
        <v>147.80000000000001</v>
      </c>
      <c r="BM347" s="18">
        <v>1257.752</v>
      </c>
      <c r="BN347" s="18">
        <v>50719.708286135799</v>
      </c>
      <c r="BO347" s="45"/>
      <c r="BP347" s="48"/>
      <c r="BQ347" s="18">
        <v>7556.7640693056801</v>
      </c>
      <c r="BR347" s="18">
        <v>12351.959347612001</v>
      </c>
      <c r="BS347" s="18">
        <v>4581.9772999999996</v>
      </c>
      <c r="BT347" s="45">
        <v>1046.1317799999999</v>
      </c>
      <c r="BU347" s="48"/>
      <c r="BV347" s="18">
        <v>823.98109800342104</v>
      </c>
      <c r="BW347" s="18">
        <v>4715.4663759548803</v>
      </c>
      <c r="BX347" s="18">
        <v>37473.0114586411</v>
      </c>
      <c r="BY347" s="45"/>
      <c r="BZ347" s="48"/>
      <c r="CA347" s="18">
        <v>58123.127951889503</v>
      </c>
      <c r="CB347" s="18">
        <v>9928.3213067038796</v>
      </c>
      <c r="CC347" s="18">
        <v>44814.584837081602</v>
      </c>
      <c r="CD347" s="45">
        <v>792.34745622957598</v>
      </c>
      <c r="CE347" s="48"/>
      <c r="CF347" s="18">
        <v>252.634218795024</v>
      </c>
      <c r="CG347" s="18"/>
      <c r="CH347" s="18"/>
      <c r="CI347" s="45"/>
      <c r="CJ347" s="48"/>
      <c r="CK347" s="18">
        <v>1039.3586039034301</v>
      </c>
      <c r="CL347" s="18">
        <v>369.04293000000001</v>
      </c>
      <c r="CM347" s="18">
        <v>1127.4344884355501</v>
      </c>
      <c r="CN347" s="45"/>
      <c r="CO347" s="48"/>
      <c r="CP347" s="18"/>
      <c r="CQ347" s="18"/>
      <c r="CR347" s="18"/>
      <c r="CS347" s="45"/>
      <c r="CT347" s="48"/>
      <c r="CU347" s="18"/>
      <c r="CV347" s="18">
        <v>31.95</v>
      </c>
      <c r="CW347" s="18"/>
      <c r="CX347" s="45">
        <v>990.46797407999998</v>
      </c>
      <c r="CY347" s="48"/>
      <c r="CZ347" s="18">
        <v>90348.771383585103</v>
      </c>
      <c r="DA347" s="18">
        <v>5881.1692599999997</v>
      </c>
      <c r="DB347" s="18">
        <v>19095.489089999999</v>
      </c>
      <c r="DC347" s="45">
        <v>0</v>
      </c>
      <c r="DD347" s="48"/>
      <c r="DE347" s="18"/>
      <c r="DF347" s="18"/>
      <c r="DG347" s="18"/>
      <c r="DH347" s="45"/>
      <c r="DI347" s="48"/>
      <c r="DJ347" s="18">
        <v>2111.2265434370001</v>
      </c>
      <c r="DK347" s="18"/>
      <c r="DL347" s="18">
        <v>2125.9066699999998</v>
      </c>
      <c r="DM347" s="45"/>
      <c r="DN347" s="48"/>
      <c r="DO347" s="18">
        <v>36091.305791396102</v>
      </c>
      <c r="DP347" s="18">
        <v>11921.916489553099</v>
      </c>
      <c r="DQ347" s="18">
        <v>104417.547732192</v>
      </c>
      <c r="DR347" s="45">
        <v>2078.9366021000001</v>
      </c>
      <c r="DS347" s="48">
        <v>0</v>
      </c>
      <c r="DT347" s="18">
        <v>389.573024038489</v>
      </c>
      <c r="DU347" s="18">
        <v>219.71054000000001</v>
      </c>
      <c r="DV347" s="18">
        <v>6384.6552034644601</v>
      </c>
      <c r="DW347" s="45">
        <v>854.02337</v>
      </c>
      <c r="DX347" s="48">
        <v>0</v>
      </c>
      <c r="DY347" s="18">
        <v>2027.39343856098</v>
      </c>
      <c r="DZ347" s="18">
        <v>1117.48172</v>
      </c>
      <c r="EA347" s="18">
        <v>133234.67978000001</v>
      </c>
      <c r="EB347" s="45">
        <v>0</v>
      </c>
      <c r="EC347" s="48"/>
      <c r="ED347" s="18"/>
      <c r="EE347" s="18"/>
      <c r="EF347" s="18"/>
      <c r="EG347" s="45"/>
      <c r="EH347" s="48">
        <v>0</v>
      </c>
      <c r="EI347" s="18">
        <v>0</v>
      </c>
      <c r="EJ347" s="18">
        <v>0</v>
      </c>
      <c r="EK347" s="18">
        <v>0</v>
      </c>
      <c r="EL347" s="18">
        <v>0</v>
      </c>
      <c r="EM347" s="17">
        <v>0</v>
      </c>
      <c r="EN347" s="18">
        <v>826147.04494923796</v>
      </c>
      <c r="EO347" s="18">
        <v>193396.54181141799</v>
      </c>
      <c r="EP347" s="18">
        <v>759606.98749494995</v>
      </c>
      <c r="EQ347" s="18">
        <v>15604.582518237399</v>
      </c>
      <c r="ER347" s="18">
        <v>0</v>
      </c>
      <c r="ES347" s="18">
        <v>826147.04494923796</v>
      </c>
      <c r="ET347" s="18">
        <v>193396.54181141799</v>
      </c>
      <c r="EU347" s="18">
        <v>759606.98749494995</v>
      </c>
      <c r="EV347" s="19">
        <v>15604.582518237399</v>
      </c>
      <c r="EW347" s="2"/>
    </row>
    <row r="348" spans="1:153" x14ac:dyDescent="0.25">
      <c r="A348" s="5">
        <v>19</v>
      </c>
      <c r="B348" s="7" t="s">
        <v>71</v>
      </c>
      <c r="C348" s="17">
        <v>0</v>
      </c>
      <c r="D348" s="18">
        <v>0</v>
      </c>
      <c r="E348" s="18">
        <v>0</v>
      </c>
      <c r="F348" s="18">
        <v>0</v>
      </c>
      <c r="G348" s="45">
        <v>0</v>
      </c>
      <c r="H348" s="48"/>
      <c r="I348" s="18"/>
      <c r="J348" s="18"/>
      <c r="K348" s="18"/>
      <c r="L348" s="45"/>
      <c r="M348" s="48"/>
      <c r="N348" s="18"/>
      <c r="O348" s="18"/>
      <c r="P348" s="18"/>
      <c r="Q348" s="45"/>
      <c r="R348" s="48"/>
      <c r="S348" s="18"/>
      <c r="T348" s="18"/>
      <c r="U348" s="18"/>
      <c r="V348" s="45"/>
      <c r="W348" s="48"/>
      <c r="X348" s="18"/>
      <c r="Y348" s="18"/>
      <c r="Z348" s="18"/>
      <c r="AA348" s="45"/>
      <c r="AB348" s="48"/>
      <c r="AC348" s="18"/>
      <c r="AD348" s="18"/>
      <c r="AE348" s="18"/>
      <c r="AF348" s="45"/>
      <c r="AG348" s="48"/>
      <c r="AH348" s="18"/>
      <c r="AI348" s="18"/>
      <c r="AJ348" s="18"/>
      <c r="AK348" s="45"/>
      <c r="AL348" s="48"/>
      <c r="AM348" s="18"/>
      <c r="AN348" s="18"/>
      <c r="AO348" s="18"/>
      <c r="AP348" s="45"/>
      <c r="AQ348" s="48">
        <v>0</v>
      </c>
      <c r="AR348" s="18">
        <v>0</v>
      </c>
      <c r="AS348" s="18">
        <v>0</v>
      </c>
      <c r="AT348" s="18">
        <v>0</v>
      </c>
      <c r="AU348" s="45">
        <v>0</v>
      </c>
      <c r="AV348" s="48"/>
      <c r="AW348" s="18"/>
      <c r="AX348" s="18"/>
      <c r="AY348" s="18"/>
      <c r="AZ348" s="45"/>
      <c r="BA348" s="48"/>
      <c r="BB348" s="18"/>
      <c r="BC348" s="18"/>
      <c r="BD348" s="18"/>
      <c r="BE348" s="45"/>
      <c r="BF348" s="48"/>
      <c r="BG348" s="18"/>
      <c r="BH348" s="18"/>
      <c r="BI348" s="18"/>
      <c r="BJ348" s="45"/>
      <c r="BK348" s="48"/>
      <c r="BL348" s="18"/>
      <c r="BM348" s="18"/>
      <c r="BN348" s="18"/>
      <c r="BO348" s="45"/>
      <c r="BP348" s="48"/>
      <c r="BQ348" s="18"/>
      <c r="BR348" s="18"/>
      <c r="BS348" s="18"/>
      <c r="BT348" s="45"/>
      <c r="BU348" s="48"/>
      <c r="BV348" s="18"/>
      <c r="BW348" s="18"/>
      <c r="BX348" s="18"/>
      <c r="BY348" s="45"/>
      <c r="BZ348" s="48"/>
      <c r="CA348" s="18"/>
      <c r="CB348" s="18"/>
      <c r="CC348" s="18"/>
      <c r="CD348" s="45"/>
      <c r="CE348" s="48"/>
      <c r="CF348" s="18"/>
      <c r="CG348" s="18"/>
      <c r="CH348" s="18"/>
      <c r="CI348" s="45"/>
      <c r="CJ348" s="48"/>
      <c r="CK348" s="18"/>
      <c r="CL348" s="18"/>
      <c r="CM348" s="18"/>
      <c r="CN348" s="45"/>
      <c r="CO348" s="48"/>
      <c r="CP348" s="18"/>
      <c r="CQ348" s="18"/>
      <c r="CR348" s="18"/>
      <c r="CS348" s="45"/>
      <c r="CT348" s="48"/>
      <c r="CU348" s="18"/>
      <c r="CV348" s="18"/>
      <c r="CW348" s="18"/>
      <c r="CX348" s="45"/>
      <c r="CY348" s="48"/>
      <c r="CZ348" s="18"/>
      <c r="DA348" s="18"/>
      <c r="DB348" s="18"/>
      <c r="DC348" s="45"/>
      <c r="DD348" s="48"/>
      <c r="DE348" s="18"/>
      <c r="DF348" s="18"/>
      <c r="DG348" s="18"/>
      <c r="DH348" s="45"/>
      <c r="DI348" s="48"/>
      <c r="DJ348" s="18"/>
      <c r="DK348" s="18"/>
      <c r="DL348" s="18"/>
      <c r="DM348" s="45"/>
      <c r="DN348" s="48"/>
      <c r="DO348" s="18"/>
      <c r="DP348" s="18"/>
      <c r="DQ348" s="18"/>
      <c r="DR348" s="45"/>
      <c r="DS348" s="48">
        <v>0</v>
      </c>
      <c r="DT348" s="18">
        <v>0</v>
      </c>
      <c r="DU348" s="18">
        <v>0</v>
      </c>
      <c r="DV348" s="18">
        <v>0</v>
      </c>
      <c r="DW348" s="45">
        <v>0</v>
      </c>
      <c r="DX348" s="48">
        <v>0</v>
      </c>
      <c r="DY348" s="18">
        <v>0</v>
      </c>
      <c r="DZ348" s="18">
        <v>0</v>
      </c>
      <c r="EA348" s="18">
        <v>0</v>
      </c>
      <c r="EB348" s="45">
        <v>0</v>
      </c>
      <c r="EC348" s="48"/>
      <c r="ED348" s="18"/>
      <c r="EE348" s="18"/>
      <c r="EF348" s="18"/>
      <c r="EG348" s="45"/>
      <c r="EH348" s="48">
        <v>0</v>
      </c>
      <c r="EI348" s="18">
        <v>0</v>
      </c>
      <c r="EJ348" s="18">
        <v>0</v>
      </c>
      <c r="EK348" s="18">
        <v>0</v>
      </c>
      <c r="EL348" s="18">
        <v>0</v>
      </c>
      <c r="EM348" s="17">
        <v>0</v>
      </c>
      <c r="EN348" s="18">
        <v>0</v>
      </c>
      <c r="EO348" s="18">
        <v>0</v>
      </c>
      <c r="EP348" s="18">
        <v>0</v>
      </c>
      <c r="EQ348" s="18">
        <v>0</v>
      </c>
      <c r="ER348" s="18">
        <v>0</v>
      </c>
      <c r="ES348" s="18">
        <v>0</v>
      </c>
      <c r="ET348" s="18">
        <v>0</v>
      </c>
      <c r="EU348" s="18">
        <v>0</v>
      </c>
      <c r="EV348" s="19">
        <v>0</v>
      </c>
      <c r="EW348" s="2"/>
    </row>
    <row r="349" spans="1:153" x14ac:dyDescent="0.25">
      <c r="A349" s="5">
        <v>20</v>
      </c>
      <c r="B349" s="7" t="s">
        <v>72</v>
      </c>
      <c r="C349" s="17">
        <v>194264.42240000001</v>
      </c>
      <c r="D349" s="18">
        <v>254090.5686</v>
      </c>
      <c r="E349" s="18">
        <v>44931.178899999999</v>
      </c>
      <c r="F349" s="18">
        <v>223808.13630000001</v>
      </c>
      <c r="G349" s="45">
        <v>0</v>
      </c>
      <c r="H349" s="48">
        <v>187716.3572</v>
      </c>
      <c r="I349" s="18">
        <v>157792.2965</v>
      </c>
      <c r="J349" s="18">
        <v>11666.761399999999</v>
      </c>
      <c r="K349" s="18">
        <v>132136.38709999999</v>
      </c>
      <c r="L349" s="45"/>
      <c r="M349" s="48">
        <v>1428.1190999999999</v>
      </c>
      <c r="N349" s="18">
        <v>28447.68</v>
      </c>
      <c r="O349" s="18">
        <v>2063.1804999999999</v>
      </c>
      <c r="P349" s="18">
        <v>24282.299599999998</v>
      </c>
      <c r="Q349" s="45"/>
      <c r="R349" s="48">
        <v>0</v>
      </c>
      <c r="S349" s="18">
        <v>10331.977199999999</v>
      </c>
      <c r="T349" s="18">
        <v>4117.4475000000002</v>
      </c>
      <c r="U349" s="18">
        <v>9720.7446</v>
      </c>
      <c r="V349" s="45"/>
      <c r="W349" s="48">
        <v>0</v>
      </c>
      <c r="X349" s="18">
        <v>37982.408199999998</v>
      </c>
      <c r="Y349" s="18">
        <v>22389.361700000001</v>
      </c>
      <c r="Z349" s="18">
        <v>50335.3439</v>
      </c>
      <c r="AA349" s="45"/>
      <c r="AB349" s="48">
        <v>550.9787</v>
      </c>
      <c r="AC349" s="18">
        <v>16743.172900000001</v>
      </c>
      <c r="AD349" s="18">
        <v>3508.7177999999999</v>
      </c>
      <c r="AE349" s="18">
        <v>7333.3611000000001</v>
      </c>
      <c r="AF349" s="45"/>
      <c r="AG349" s="48">
        <v>0</v>
      </c>
      <c r="AH349" s="18">
        <v>1016.1</v>
      </c>
      <c r="AI349" s="18">
        <v>885.6</v>
      </c>
      <c r="AJ349" s="18">
        <v>0</v>
      </c>
      <c r="AK349" s="45"/>
      <c r="AL349" s="48">
        <v>4568.9674000000005</v>
      </c>
      <c r="AM349" s="18">
        <v>1776.9338</v>
      </c>
      <c r="AN349" s="18">
        <v>300.11</v>
      </c>
      <c r="AO349" s="18">
        <v>0</v>
      </c>
      <c r="AP349" s="45"/>
      <c r="AQ349" s="48">
        <v>6050.4602000000004</v>
      </c>
      <c r="AR349" s="18">
        <v>1222579.0108</v>
      </c>
      <c r="AS349" s="18">
        <v>90026.263000000006</v>
      </c>
      <c r="AT349" s="18">
        <v>170212.84880000001</v>
      </c>
      <c r="AU349" s="45">
        <v>0</v>
      </c>
      <c r="AV349" s="48">
        <v>580.00459999999998</v>
      </c>
      <c r="AW349" s="18">
        <v>66250.662700000001</v>
      </c>
      <c r="AX349" s="18">
        <v>3617.4596000000001</v>
      </c>
      <c r="AY349" s="18">
        <v>7709.9614000000001</v>
      </c>
      <c r="AZ349" s="45"/>
      <c r="BA349" s="48">
        <v>238.816</v>
      </c>
      <c r="BB349" s="18">
        <v>943001.00289999996</v>
      </c>
      <c r="BC349" s="18">
        <v>9776.1481000000003</v>
      </c>
      <c r="BD349" s="18">
        <v>12629.184499999999</v>
      </c>
      <c r="BE349" s="45"/>
      <c r="BF349" s="48">
        <v>0</v>
      </c>
      <c r="BG349" s="18">
        <v>7514.4164000000001</v>
      </c>
      <c r="BH349" s="18">
        <v>958.82190000000003</v>
      </c>
      <c r="BI349" s="18">
        <v>24119.884399999999</v>
      </c>
      <c r="BJ349" s="45"/>
      <c r="BK349" s="48">
        <v>0</v>
      </c>
      <c r="BL349" s="18">
        <v>0</v>
      </c>
      <c r="BM349" s="18">
        <v>3329.5257999999999</v>
      </c>
      <c r="BN349" s="18">
        <v>14176.375599999999</v>
      </c>
      <c r="BO349" s="45"/>
      <c r="BP349" s="48">
        <v>0</v>
      </c>
      <c r="BQ349" s="18">
        <v>3982.2127999999998</v>
      </c>
      <c r="BR349" s="18">
        <v>2778.2966000000001</v>
      </c>
      <c r="BS349" s="18">
        <v>31614.0602</v>
      </c>
      <c r="BT349" s="45"/>
      <c r="BU349" s="48">
        <v>0</v>
      </c>
      <c r="BV349" s="18">
        <v>883.77099999999996</v>
      </c>
      <c r="BW349" s="18">
        <v>2019.1819</v>
      </c>
      <c r="BX349" s="18">
        <v>0</v>
      </c>
      <c r="BY349" s="45"/>
      <c r="BZ349" s="48">
        <v>0</v>
      </c>
      <c r="CA349" s="18">
        <v>104528.27899999999</v>
      </c>
      <c r="CB349" s="18">
        <v>7432.0376999999999</v>
      </c>
      <c r="CC349" s="18">
        <v>11644.315199999999</v>
      </c>
      <c r="CD349" s="45"/>
      <c r="CE349" s="48">
        <v>0</v>
      </c>
      <c r="CF349" s="18">
        <v>836.62429999999995</v>
      </c>
      <c r="CG349" s="18">
        <v>0</v>
      </c>
      <c r="CH349" s="18">
        <v>0</v>
      </c>
      <c r="CI349" s="45"/>
      <c r="CJ349" s="48">
        <v>0</v>
      </c>
      <c r="CK349" s="18">
        <v>982.2704</v>
      </c>
      <c r="CL349" s="18">
        <v>709.57479999999998</v>
      </c>
      <c r="CM349" s="18">
        <v>0</v>
      </c>
      <c r="CN349" s="45"/>
      <c r="CO349" s="48">
        <v>256.279</v>
      </c>
      <c r="CP349" s="18">
        <v>1613.6826000000001</v>
      </c>
      <c r="CQ349" s="18">
        <v>512.69060000000002</v>
      </c>
      <c r="CR349" s="18">
        <v>0</v>
      </c>
      <c r="CS349" s="45"/>
      <c r="CT349" s="48">
        <v>897.96280000000002</v>
      </c>
      <c r="CU349" s="18">
        <v>181.12119999999999</v>
      </c>
      <c r="CV349" s="18">
        <v>0</v>
      </c>
      <c r="CW349" s="18">
        <v>0</v>
      </c>
      <c r="CX349" s="45"/>
      <c r="CY349" s="48">
        <v>3928.5702999999999</v>
      </c>
      <c r="CZ349" s="18">
        <v>42758.865700000002</v>
      </c>
      <c r="DA349" s="18">
        <v>20934.549299999999</v>
      </c>
      <c r="DB349" s="18">
        <v>10452.561400000001</v>
      </c>
      <c r="DC349" s="45"/>
      <c r="DD349" s="48">
        <v>0</v>
      </c>
      <c r="DE349" s="18">
        <v>0</v>
      </c>
      <c r="DF349" s="18">
        <v>0</v>
      </c>
      <c r="DG349" s="18">
        <v>0</v>
      </c>
      <c r="DH349" s="45"/>
      <c r="DI349" s="48">
        <v>0</v>
      </c>
      <c r="DJ349" s="18">
        <v>0</v>
      </c>
      <c r="DK349" s="18">
        <v>0</v>
      </c>
      <c r="DL349" s="18">
        <v>0</v>
      </c>
      <c r="DM349" s="45"/>
      <c r="DN349" s="48">
        <v>148.82749999999999</v>
      </c>
      <c r="DO349" s="18">
        <v>50046.101799999997</v>
      </c>
      <c r="DP349" s="18">
        <v>37957.976699999999</v>
      </c>
      <c r="DQ349" s="18">
        <v>57866.506099999999</v>
      </c>
      <c r="DR349" s="45"/>
      <c r="DS349" s="48">
        <v>0</v>
      </c>
      <c r="DT349" s="18">
        <v>2288.9225000000001</v>
      </c>
      <c r="DU349" s="18">
        <v>31158.605100000001</v>
      </c>
      <c r="DV349" s="18">
        <v>16616.9715</v>
      </c>
      <c r="DW349" s="45">
        <v>0</v>
      </c>
      <c r="DX349" s="48">
        <v>0</v>
      </c>
      <c r="DY349" s="18">
        <v>2144.8117000000002</v>
      </c>
      <c r="DZ349" s="18">
        <v>2920</v>
      </c>
      <c r="EA349" s="18">
        <v>25256.945100000001</v>
      </c>
      <c r="EB349" s="45">
        <v>0</v>
      </c>
      <c r="EC349" s="48">
        <v>310</v>
      </c>
      <c r="ED349" s="18">
        <v>110932.8704</v>
      </c>
      <c r="EE349" s="18">
        <v>1500</v>
      </c>
      <c r="EF349" s="18">
        <v>46129.914199999999</v>
      </c>
      <c r="EG349" s="45"/>
      <c r="EH349" s="48">
        <v>0</v>
      </c>
      <c r="EI349" s="18">
        <v>8637.2919000000002</v>
      </c>
      <c r="EJ349" s="18">
        <v>1429.998</v>
      </c>
      <c r="EK349" s="18">
        <v>1418.7374</v>
      </c>
      <c r="EL349" s="18">
        <v>0</v>
      </c>
      <c r="EM349" s="17">
        <v>200624.88260000001</v>
      </c>
      <c r="EN349" s="18">
        <v>1592036.1839999999</v>
      </c>
      <c r="EO349" s="18">
        <v>170536.04699999999</v>
      </c>
      <c r="EP349" s="18">
        <v>482024.81589999999</v>
      </c>
      <c r="EQ349" s="18">
        <v>0</v>
      </c>
      <c r="ER349" s="18">
        <v>200624.88260000001</v>
      </c>
      <c r="ES349" s="18">
        <v>1600673.4759</v>
      </c>
      <c r="ET349" s="18">
        <v>171966.04500000001</v>
      </c>
      <c r="EU349" s="18">
        <v>483443.55330000003</v>
      </c>
      <c r="EV349" s="19">
        <v>0</v>
      </c>
      <c r="EW349" s="2"/>
    </row>
    <row r="350" spans="1:153" x14ac:dyDescent="0.25">
      <c r="A350" s="5">
        <v>21</v>
      </c>
      <c r="B350" s="7" t="s">
        <v>73</v>
      </c>
      <c r="C350" s="17">
        <v>0</v>
      </c>
      <c r="D350" s="18">
        <v>0</v>
      </c>
      <c r="E350" s="18">
        <v>0</v>
      </c>
      <c r="F350" s="18">
        <v>0</v>
      </c>
      <c r="G350" s="45">
        <v>0</v>
      </c>
      <c r="H350" s="48"/>
      <c r="I350" s="18"/>
      <c r="J350" s="18"/>
      <c r="K350" s="18"/>
      <c r="L350" s="45"/>
      <c r="M350" s="48"/>
      <c r="N350" s="18"/>
      <c r="O350" s="18"/>
      <c r="P350" s="18"/>
      <c r="Q350" s="45"/>
      <c r="R350" s="48"/>
      <c r="S350" s="18"/>
      <c r="T350" s="18"/>
      <c r="U350" s="18"/>
      <c r="V350" s="45"/>
      <c r="W350" s="48"/>
      <c r="X350" s="18"/>
      <c r="Y350" s="18"/>
      <c r="Z350" s="18"/>
      <c r="AA350" s="45"/>
      <c r="AB350" s="48"/>
      <c r="AC350" s="18"/>
      <c r="AD350" s="18"/>
      <c r="AE350" s="18"/>
      <c r="AF350" s="45"/>
      <c r="AG350" s="48"/>
      <c r="AH350" s="18"/>
      <c r="AI350" s="18"/>
      <c r="AJ350" s="18"/>
      <c r="AK350" s="45"/>
      <c r="AL350" s="48"/>
      <c r="AM350" s="18"/>
      <c r="AN350" s="18"/>
      <c r="AO350" s="18"/>
      <c r="AP350" s="45"/>
      <c r="AQ350" s="48">
        <v>0</v>
      </c>
      <c r="AR350" s="18">
        <v>0</v>
      </c>
      <c r="AS350" s="18">
        <v>0</v>
      </c>
      <c r="AT350" s="18">
        <v>0</v>
      </c>
      <c r="AU350" s="45">
        <v>0</v>
      </c>
      <c r="AV350" s="48"/>
      <c r="AW350" s="18"/>
      <c r="AX350" s="18"/>
      <c r="AY350" s="18"/>
      <c r="AZ350" s="45"/>
      <c r="BA350" s="48"/>
      <c r="BB350" s="18"/>
      <c r="BC350" s="18"/>
      <c r="BD350" s="18"/>
      <c r="BE350" s="45"/>
      <c r="BF350" s="48"/>
      <c r="BG350" s="18"/>
      <c r="BH350" s="18"/>
      <c r="BI350" s="18"/>
      <c r="BJ350" s="45"/>
      <c r="BK350" s="48"/>
      <c r="BL350" s="18"/>
      <c r="BM350" s="18"/>
      <c r="BN350" s="18"/>
      <c r="BO350" s="45"/>
      <c r="BP350" s="48"/>
      <c r="BQ350" s="18"/>
      <c r="BR350" s="18"/>
      <c r="BS350" s="18"/>
      <c r="BT350" s="45"/>
      <c r="BU350" s="48"/>
      <c r="BV350" s="18"/>
      <c r="BW350" s="18"/>
      <c r="BX350" s="18"/>
      <c r="BY350" s="45"/>
      <c r="BZ350" s="48"/>
      <c r="CA350" s="18"/>
      <c r="CB350" s="18"/>
      <c r="CC350" s="18"/>
      <c r="CD350" s="45"/>
      <c r="CE350" s="48"/>
      <c r="CF350" s="18"/>
      <c r="CG350" s="18"/>
      <c r="CH350" s="18"/>
      <c r="CI350" s="45"/>
      <c r="CJ350" s="48"/>
      <c r="CK350" s="18"/>
      <c r="CL350" s="18"/>
      <c r="CM350" s="18"/>
      <c r="CN350" s="45"/>
      <c r="CO350" s="48"/>
      <c r="CP350" s="18"/>
      <c r="CQ350" s="18"/>
      <c r="CR350" s="18"/>
      <c r="CS350" s="45"/>
      <c r="CT350" s="48"/>
      <c r="CU350" s="18"/>
      <c r="CV350" s="18"/>
      <c r="CW350" s="18"/>
      <c r="CX350" s="45"/>
      <c r="CY350" s="48"/>
      <c r="CZ350" s="18"/>
      <c r="DA350" s="18"/>
      <c r="DB350" s="18"/>
      <c r="DC350" s="45"/>
      <c r="DD350" s="48"/>
      <c r="DE350" s="18"/>
      <c r="DF350" s="18"/>
      <c r="DG350" s="18"/>
      <c r="DH350" s="45"/>
      <c r="DI350" s="48"/>
      <c r="DJ350" s="18"/>
      <c r="DK350" s="18"/>
      <c r="DL350" s="18"/>
      <c r="DM350" s="45"/>
      <c r="DN350" s="48"/>
      <c r="DO350" s="18"/>
      <c r="DP350" s="18"/>
      <c r="DQ350" s="18"/>
      <c r="DR350" s="45"/>
      <c r="DS350" s="48">
        <v>0</v>
      </c>
      <c r="DT350" s="18">
        <v>0</v>
      </c>
      <c r="DU350" s="18">
        <v>0</v>
      </c>
      <c r="DV350" s="18">
        <v>0</v>
      </c>
      <c r="DW350" s="45">
        <v>0</v>
      </c>
      <c r="DX350" s="48">
        <v>0</v>
      </c>
      <c r="DY350" s="18">
        <v>0</v>
      </c>
      <c r="DZ350" s="18">
        <v>0</v>
      </c>
      <c r="EA350" s="18">
        <v>0</v>
      </c>
      <c r="EB350" s="45">
        <v>0</v>
      </c>
      <c r="EC350" s="48"/>
      <c r="ED350" s="18"/>
      <c r="EE350" s="18"/>
      <c r="EF350" s="18"/>
      <c r="EG350" s="45"/>
      <c r="EH350" s="48">
        <v>0</v>
      </c>
      <c r="EI350" s="18">
        <v>0</v>
      </c>
      <c r="EJ350" s="18">
        <v>0</v>
      </c>
      <c r="EK350" s="18">
        <v>0</v>
      </c>
      <c r="EL350" s="18">
        <v>0</v>
      </c>
      <c r="EM350" s="17">
        <v>0</v>
      </c>
      <c r="EN350" s="18">
        <v>0</v>
      </c>
      <c r="EO350" s="18">
        <v>0</v>
      </c>
      <c r="EP350" s="18">
        <v>0</v>
      </c>
      <c r="EQ350" s="18">
        <v>0</v>
      </c>
      <c r="ER350" s="18">
        <v>0</v>
      </c>
      <c r="ES350" s="18">
        <v>0</v>
      </c>
      <c r="ET350" s="18">
        <v>0</v>
      </c>
      <c r="EU350" s="18">
        <v>0</v>
      </c>
      <c r="EV350" s="19">
        <v>0</v>
      </c>
      <c r="EW350" s="2"/>
    </row>
    <row r="351" spans="1:153" x14ac:dyDescent="0.25">
      <c r="A351" s="5">
        <v>22</v>
      </c>
      <c r="B351" s="7" t="s">
        <v>74</v>
      </c>
      <c r="C351" s="17">
        <v>0</v>
      </c>
      <c r="D351" s="18">
        <v>0</v>
      </c>
      <c r="E351" s="18">
        <v>0</v>
      </c>
      <c r="F351" s="18">
        <v>0</v>
      </c>
      <c r="G351" s="45">
        <v>0</v>
      </c>
      <c r="H351" s="48"/>
      <c r="I351" s="18"/>
      <c r="J351" s="18"/>
      <c r="K351" s="18"/>
      <c r="L351" s="45"/>
      <c r="M351" s="48"/>
      <c r="N351" s="18"/>
      <c r="O351" s="18"/>
      <c r="P351" s="18"/>
      <c r="Q351" s="45"/>
      <c r="R351" s="48"/>
      <c r="S351" s="18"/>
      <c r="T351" s="18"/>
      <c r="U351" s="18"/>
      <c r="V351" s="45"/>
      <c r="W351" s="48"/>
      <c r="X351" s="18"/>
      <c r="Y351" s="18"/>
      <c r="Z351" s="18"/>
      <c r="AA351" s="45"/>
      <c r="AB351" s="48"/>
      <c r="AC351" s="18"/>
      <c r="AD351" s="18"/>
      <c r="AE351" s="18"/>
      <c r="AF351" s="45"/>
      <c r="AG351" s="48"/>
      <c r="AH351" s="18"/>
      <c r="AI351" s="18"/>
      <c r="AJ351" s="18"/>
      <c r="AK351" s="45"/>
      <c r="AL351" s="48"/>
      <c r="AM351" s="18"/>
      <c r="AN351" s="18"/>
      <c r="AO351" s="18"/>
      <c r="AP351" s="45"/>
      <c r="AQ351" s="48">
        <v>0</v>
      </c>
      <c r="AR351" s="18">
        <v>0</v>
      </c>
      <c r="AS351" s="18">
        <v>0</v>
      </c>
      <c r="AT351" s="18">
        <v>0</v>
      </c>
      <c r="AU351" s="45">
        <v>0</v>
      </c>
      <c r="AV351" s="48"/>
      <c r="AW351" s="18"/>
      <c r="AX351" s="18"/>
      <c r="AY351" s="18"/>
      <c r="AZ351" s="45"/>
      <c r="BA351" s="48"/>
      <c r="BB351" s="18"/>
      <c r="BC351" s="18"/>
      <c r="BD351" s="18"/>
      <c r="BE351" s="45"/>
      <c r="BF351" s="48"/>
      <c r="BG351" s="18"/>
      <c r="BH351" s="18"/>
      <c r="BI351" s="18"/>
      <c r="BJ351" s="45"/>
      <c r="BK351" s="48"/>
      <c r="BL351" s="18"/>
      <c r="BM351" s="18"/>
      <c r="BN351" s="18"/>
      <c r="BO351" s="45"/>
      <c r="BP351" s="48"/>
      <c r="BQ351" s="18"/>
      <c r="BR351" s="18"/>
      <c r="BS351" s="18"/>
      <c r="BT351" s="45"/>
      <c r="BU351" s="48"/>
      <c r="BV351" s="18"/>
      <c r="BW351" s="18"/>
      <c r="BX351" s="18"/>
      <c r="BY351" s="45"/>
      <c r="BZ351" s="48"/>
      <c r="CA351" s="18"/>
      <c r="CB351" s="18"/>
      <c r="CC351" s="18"/>
      <c r="CD351" s="45"/>
      <c r="CE351" s="48"/>
      <c r="CF351" s="18"/>
      <c r="CG351" s="18"/>
      <c r="CH351" s="18"/>
      <c r="CI351" s="45"/>
      <c r="CJ351" s="48"/>
      <c r="CK351" s="18"/>
      <c r="CL351" s="18"/>
      <c r="CM351" s="18"/>
      <c r="CN351" s="45"/>
      <c r="CO351" s="48"/>
      <c r="CP351" s="18"/>
      <c r="CQ351" s="18"/>
      <c r="CR351" s="18"/>
      <c r="CS351" s="45"/>
      <c r="CT351" s="48"/>
      <c r="CU351" s="18"/>
      <c r="CV351" s="18"/>
      <c r="CW351" s="18"/>
      <c r="CX351" s="45"/>
      <c r="CY351" s="48"/>
      <c r="CZ351" s="18"/>
      <c r="DA351" s="18"/>
      <c r="DB351" s="18"/>
      <c r="DC351" s="45"/>
      <c r="DD351" s="48"/>
      <c r="DE351" s="18"/>
      <c r="DF351" s="18"/>
      <c r="DG351" s="18"/>
      <c r="DH351" s="45"/>
      <c r="DI351" s="48"/>
      <c r="DJ351" s="18"/>
      <c r="DK351" s="18"/>
      <c r="DL351" s="18"/>
      <c r="DM351" s="45"/>
      <c r="DN351" s="48"/>
      <c r="DO351" s="18"/>
      <c r="DP351" s="18"/>
      <c r="DQ351" s="18"/>
      <c r="DR351" s="45"/>
      <c r="DS351" s="48">
        <v>0</v>
      </c>
      <c r="DT351" s="18">
        <v>0</v>
      </c>
      <c r="DU351" s="18">
        <v>0</v>
      </c>
      <c r="DV351" s="18">
        <v>0</v>
      </c>
      <c r="DW351" s="45">
        <v>0</v>
      </c>
      <c r="DX351" s="48">
        <v>0</v>
      </c>
      <c r="DY351" s="18">
        <v>0</v>
      </c>
      <c r="DZ351" s="18">
        <v>0</v>
      </c>
      <c r="EA351" s="18">
        <v>0</v>
      </c>
      <c r="EB351" s="45">
        <v>0</v>
      </c>
      <c r="EC351" s="48"/>
      <c r="ED351" s="18"/>
      <c r="EE351" s="18"/>
      <c r="EF351" s="18"/>
      <c r="EG351" s="45"/>
      <c r="EH351" s="48">
        <v>0</v>
      </c>
      <c r="EI351" s="18">
        <v>0</v>
      </c>
      <c r="EJ351" s="18">
        <v>0</v>
      </c>
      <c r="EK351" s="18">
        <v>0</v>
      </c>
      <c r="EL351" s="18">
        <v>0</v>
      </c>
      <c r="EM351" s="17">
        <v>0</v>
      </c>
      <c r="EN351" s="18">
        <v>0</v>
      </c>
      <c r="EO351" s="18">
        <v>0</v>
      </c>
      <c r="EP351" s="18">
        <v>0</v>
      </c>
      <c r="EQ351" s="18">
        <v>0</v>
      </c>
      <c r="ER351" s="18">
        <v>0</v>
      </c>
      <c r="ES351" s="18">
        <v>0</v>
      </c>
      <c r="ET351" s="18">
        <v>0</v>
      </c>
      <c r="EU351" s="18">
        <v>0</v>
      </c>
      <c r="EV351" s="19">
        <v>0</v>
      </c>
      <c r="EW351" s="2"/>
    </row>
    <row r="352" spans="1:153" x14ac:dyDescent="0.25">
      <c r="A352" s="5">
        <v>23</v>
      </c>
      <c r="B352" s="7" t="s">
        <v>75</v>
      </c>
      <c r="C352" s="17">
        <v>0</v>
      </c>
      <c r="D352" s="18">
        <v>0</v>
      </c>
      <c r="E352" s="18">
        <v>0</v>
      </c>
      <c r="F352" s="18">
        <v>0</v>
      </c>
      <c r="G352" s="45">
        <v>0</v>
      </c>
      <c r="H352" s="48"/>
      <c r="I352" s="18"/>
      <c r="J352" s="18"/>
      <c r="K352" s="18"/>
      <c r="L352" s="45"/>
      <c r="M352" s="48"/>
      <c r="N352" s="18"/>
      <c r="O352" s="18"/>
      <c r="P352" s="18"/>
      <c r="Q352" s="45"/>
      <c r="R352" s="48"/>
      <c r="S352" s="18"/>
      <c r="T352" s="18"/>
      <c r="U352" s="18"/>
      <c r="V352" s="45"/>
      <c r="W352" s="48"/>
      <c r="X352" s="18"/>
      <c r="Y352" s="18"/>
      <c r="Z352" s="18"/>
      <c r="AA352" s="45"/>
      <c r="AB352" s="48"/>
      <c r="AC352" s="18"/>
      <c r="AD352" s="18"/>
      <c r="AE352" s="18"/>
      <c r="AF352" s="45"/>
      <c r="AG352" s="48"/>
      <c r="AH352" s="18"/>
      <c r="AI352" s="18"/>
      <c r="AJ352" s="18"/>
      <c r="AK352" s="45"/>
      <c r="AL352" s="48"/>
      <c r="AM352" s="18"/>
      <c r="AN352" s="18"/>
      <c r="AO352" s="18"/>
      <c r="AP352" s="45"/>
      <c r="AQ352" s="48">
        <v>0</v>
      </c>
      <c r="AR352" s="18">
        <v>0</v>
      </c>
      <c r="AS352" s="18">
        <v>0</v>
      </c>
      <c r="AT352" s="18">
        <v>0</v>
      </c>
      <c r="AU352" s="45">
        <v>0</v>
      </c>
      <c r="AV352" s="48"/>
      <c r="AW352" s="18"/>
      <c r="AX352" s="18"/>
      <c r="AY352" s="18"/>
      <c r="AZ352" s="45"/>
      <c r="BA352" s="48"/>
      <c r="BB352" s="18"/>
      <c r="BC352" s="18"/>
      <c r="BD352" s="18"/>
      <c r="BE352" s="45"/>
      <c r="BF352" s="48"/>
      <c r="BG352" s="18"/>
      <c r="BH352" s="18"/>
      <c r="BI352" s="18"/>
      <c r="BJ352" s="45"/>
      <c r="BK352" s="48"/>
      <c r="BL352" s="18"/>
      <c r="BM352" s="18"/>
      <c r="BN352" s="18"/>
      <c r="BO352" s="45"/>
      <c r="BP352" s="48"/>
      <c r="BQ352" s="18"/>
      <c r="BR352" s="18"/>
      <c r="BS352" s="18"/>
      <c r="BT352" s="45"/>
      <c r="BU352" s="48"/>
      <c r="BV352" s="18"/>
      <c r="BW352" s="18"/>
      <c r="BX352" s="18"/>
      <c r="BY352" s="45"/>
      <c r="BZ352" s="48"/>
      <c r="CA352" s="18"/>
      <c r="CB352" s="18"/>
      <c r="CC352" s="18"/>
      <c r="CD352" s="45"/>
      <c r="CE352" s="48"/>
      <c r="CF352" s="18"/>
      <c r="CG352" s="18"/>
      <c r="CH352" s="18"/>
      <c r="CI352" s="45"/>
      <c r="CJ352" s="48"/>
      <c r="CK352" s="18"/>
      <c r="CL352" s="18"/>
      <c r="CM352" s="18"/>
      <c r="CN352" s="45"/>
      <c r="CO352" s="48"/>
      <c r="CP352" s="18"/>
      <c r="CQ352" s="18"/>
      <c r="CR352" s="18"/>
      <c r="CS352" s="45"/>
      <c r="CT352" s="48"/>
      <c r="CU352" s="18"/>
      <c r="CV352" s="18"/>
      <c r="CW352" s="18"/>
      <c r="CX352" s="45"/>
      <c r="CY352" s="48"/>
      <c r="CZ352" s="18"/>
      <c r="DA352" s="18"/>
      <c r="DB352" s="18"/>
      <c r="DC352" s="45"/>
      <c r="DD352" s="48"/>
      <c r="DE352" s="18"/>
      <c r="DF352" s="18"/>
      <c r="DG352" s="18"/>
      <c r="DH352" s="45"/>
      <c r="DI352" s="48"/>
      <c r="DJ352" s="18"/>
      <c r="DK352" s="18"/>
      <c r="DL352" s="18"/>
      <c r="DM352" s="45"/>
      <c r="DN352" s="48"/>
      <c r="DO352" s="18"/>
      <c r="DP352" s="18"/>
      <c r="DQ352" s="18"/>
      <c r="DR352" s="45"/>
      <c r="DS352" s="48">
        <v>0</v>
      </c>
      <c r="DT352" s="18">
        <v>0</v>
      </c>
      <c r="DU352" s="18">
        <v>0</v>
      </c>
      <c r="DV352" s="18">
        <v>0</v>
      </c>
      <c r="DW352" s="45">
        <v>0</v>
      </c>
      <c r="DX352" s="48">
        <v>0</v>
      </c>
      <c r="DY352" s="18">
        <v>0</v>
      </c>
      <c r="DZ352" s="18">
        <v>0</v>
      </c>
      <c r="EA352" s="18">
        <v>0</v>
      </c>
      <c r="EB352" s="45">
        <v>0</v>
      </c>
      <c r="EC352" s="48"/>
      <c r="ED352" s="18"/>
      <c r="EE352" s="18"/>
      <c r="EF352" s="18"/>
      <c r="EG352" s="45"/>
      <c r="EH352" s="48">
        <v>0</v>
      </c>
      <c r="EI352" s="18">
        <v>0</v>
      </c>
      <c r="EJ352" s="18">
        <v>0</v>
      </c>
      <c r="EK352" s="18">
        <v>0</v>
      </c>
      <c r="EL352" s="18">
        <v>0</v>
      </c>
      <c r="EM352" s="17">
        <v>0</v>
      </c>
      <c r="EN352" s="18">
        <v>0</v>
      </c>
      <c r="EO352" s="18">
        <v>0</v>
      </c>
      <c r="EP352" s="18">
        <v>0</v>
      </c>
      <c r="EQ352" s="18">
        <v>0</v>
      </c>
      <c r="ER352" s="18">
        <v>0</v>
      </c>
      <c r="ES352" s="18">
        <v>0</v>
      </c>
      <c r="ET352" s="18">
        <v>0</v>
      </c>
      <c r="EU352" s="18">
        <v>0</v>
      </c>
      <c r="EV352" s="19">
        <v>0</v>
      </c>
      <c r="EW352" s="2"/>
    </row>
    <row r="353" spans="1:153" x14ac:dyDescent="0.25">
      <c r="A353" s="5">
        <v>24</v>
      </c>
      <c r="B353" s="7" t="s">
        <v>76</v>
      </c>
      <c r="C353" s="17">
        <v>0</v>
      </c>
      <c r="D353" s="18">
        <v>0</v>
      </c>
      <c r="E353" s="18">
        <v>0</v>
      </c>
      <c r="F353" s="18">
        <v>0</v>
      </c>
      <c r="G353" s="45">
        <v>0</v>
      </c>
      <c r="H353" s="48"/>
      <c r="I353" s="18"/>
      <c r="J353" s="18"/>
      <c r="K353" s="18"/>
      <c r="L353" s="45"/>
      <c r="M353" s="48"/>
      <c r="N353" s="18"/>
      <c r="O353" s="18"/>
      <c r="P353" s="18"/>
      <c r="Q353" s="45"/>
      <c r="R353" s="48"/>
      <c r="S353" s="18"/>
      <c r="T353" s="18"/>
      <c r="U353" s="18"/>
      <c r="V353" s="45"/>
      <c r="W353" s="48"/>
      <c r="X353" s="18"/>
      <c r="Y353" s="18"/>
      <c r="Z353" s="18"/>
      <c r="AA353" s="45"/>
      <c r="AB353" s="48"/>
      <c r="AC353" s="18"/>
      <c r="AD353" s="18"/>
      <c r="AE353" s="18"/>
      <c r="AF353" s="45"/>
      <c r="AG353" s="48"/>
      <c r="AH353" s="18"/>
      <c r="AI353" s="18"/>
      <c r="AJ353" s="18"/>
      <c r="AK353" s="45"/>
      <c r="AL353" s="48"/>
      <c r="AM353" s="18"/>
      <c r="AN353" s="18"/>
      <c r="AO353" s="18"/>
      <c r="AP353" s="45"/>
      <c r="AQ353" s="48">
        <v>0</v>
      </c>
      <c r="AR353" s="18">
        <v>0</v>
      </c>
      <c r="AS353" s="18">
        <v>0</v>
      </c>
      <c r="AT353" s="18">
        <v>0</v>
      </c>
      <c r="AU353" s="45">
        <v>0</v>
      </c>
      <c r="AV353" s="48"/>
      <c r="AW353" s="18"/>
      <c r="AX353" s="18"/>
      <c r="AY353" s="18"/>
      <c r="AZ353" s="45"/>
      <c r="BA353" s="48"/>
      <c r="BB353" s="18"/>
      <c r="BC353" s="18"/>
      <c r="BD353" s="18"/>
      <c r="BE353" s="45"/>
      <c r="BF353" s="48"/>
      <c r="BG353" s="18"/>
      <c r="BH353" s="18"/>
      <c r="BI353" s="18"/>
      <c r="BJ353" s="45"/>
      <c r="BK353" s="48"/>
      <c r="BL353" s="18"/>
      <c r="BM353" s="18"/>
      <c r="BN353" s="18"/>
      <c r="BO353" s="45"/>
      <c r="BP353" s="48"/>
      <c r="BQ353" s="18"/>
      <c r="BR353" s="18"/>
      <c r="BS353" s="18"/>
      <c r="BT353" s="45"/>
      <c r="BU353" s="48"/>
      <c r="BV353" s="18"/>
      <c r="BW353" s="18"/>
      <c r="BX353" s="18"/>
      <c r="BY353" s="45"/>
      <c r="BZ353" s="48"/>
      <c r="CA353" s="18"/>
      <c r="CB353" s="18"/>
      <c r="CC353" s="18"/>
      <c r="CD353" s="45"/>
      <c r="CE353" s="48"/>
      <c r="CF353" s="18"/>
      <c r="CG353" s="18"/>
      <c r="CH353" s="18"/>
      <c r="CI353" s="45"/>
      <c r="CJ353" s="48"/>
      <c r="CK353" s="18"/>
      <c r="CL353" s="18"/>
      <c r="CM353" s="18"/>
      <c r="CN353" s="45"/>
      <c r="CO353" s="48"/>
      <c r="CP353" s="18"/>
      <c r="CQ353" s="18"/>
      <c r="CR353" s="18"/>
      <c r="CS353" s="45"/>
      <c r="CT353" s="48"/>
      <c r="CU353" s="18"/>
      <c r="CV353" s="18"/>
      <c r="CW353" s="18"/>
      <c r="CX353" s="45"/>
      <c r="CY353" s="48"/>
      <c r="CZ353" s="18"/>
      <c r="DA353" s="18"/>
      <c r="DB353" s="18"/>
      <c r="DC353" s="45"/>
      <c r="DD353" s="48"/>
      <c r="DE353" s="18"/>
      <c r="DF353" s="18"/>
      <c r="DG353" s="18"/>
      <c r="DH353" s="45"/>
      <c r="DI353" s="48"/>
      <c r="DJ353" s="18"/>
      <c r="DK353" s="18"/>
      <c r="DL353" s="18"/>
      <c r="DM353" s="45"/>
      <c r="DN353" s="48"/>
      <c r="DO353" s="18"/>
      <c r="DP353" s="18"/>
      <c r="DQ353" s="18"/>
      <c r="DR353" s="45"/>
      <c r="DS353" s="48">
        <v>0</v>
      </c>
      <c r="DT353" s="18">
        <v>0</v>
      </c>
      <c r="DU353" s="18">
        <v>0</v>
      </c>
      <c r="DV353" s="18">
        <v>0</v>
      </c>
      <c r="DW353" s="45">
        <v>0</v>
      </c>
      <c r="DX353" s="48">
        <v>0</v>
      </c>
      <c r="DY353" s="18">
        <v>0</v>
      </c>
      <c r="DZ353" s="18">
        <v>0</v>
      </c>
      <c r="EA353" s="18">
        <v>0</v>
      </c>
      <c r="EB353" s="45">
        <v>0</v>
      </c>
      <c r="EC353" s="48"/>
      <c r="ED353" s="18"/>
      <c r="EE353" s="18"/>
      <c r="EF353" s="18"/>
      <c r="EG353" s="45"/>
      <c r="EH353" s="48">
        <v>0</v>
      </c>
      <c r="EI353" s="18">
        <v>0</v>
      </c>
      <c r="EJ353" s="18">
        <v>0</v>
      </c>
      <c r="EK353" s="18">
        <v>0</v>
      </c>
      <c r="EL353" s="18">
        <v>0</v>
      </c>
      <c r="EM353" s="17">
        <v>0</v>
      </c>
      <c r="EN353" s="18">
        <v>0</v>
      </c>
      <c r="EO353" s="18">
        <v>0</v>
      </c>
      <c r="EP353" s="18">
        <v>0</v>
      </c>
      <c r="EQ353" s="18">
        <v>0</v>
      </c>
      <c r="ER353" s="18">
        <v>0</v>
      </c>
      <c r="ES353" s="18">
        <v>0</v>
      </c>
      <c r="ET353" s="18">
        <v>0</v>
      </c>
      <c r="EU353" s="18">
        <v>0</v>
      </c>
      <c r="EV353" s="19">
        <v>0</v>
      </c>
      <c r="EW353" s="2"/>
    </row>
    <row r="354" spans="1:153" x14ac:dyDescent="0.25">
      <c r="A354" s="5">
        <v>25</v>
      </c>
      <c r="B354" s="7" t="s">
        <v>77</v>
      </c>
      <c r="C354" s="17">
        <v>0</v>
      </c>
      <c r="D354" s="18">
        <v>0</v>
      </c>
      <c r="E354" s="18">
        <v>0</v>
      </c>
      <c r="F354" s="18">
        <v>0</v>
      </c>
      <c r="G354" s="45">
        <v>0</v>
      </c>
      <c r="H354" s="48"/>
      <c r="I354" s="18"/>
      <c r="J354" s="18"/>
      <c r="K354" s="18"/>
      <c r="L354" s="45"/>
      <c r="M354" s="48"/>
      <c r="N354" s="18"/>
      <c r="O354" s="18"/>
      <c r="P354" s="18"/>
      <c r="Q354" s="45"/>
      <c r="R354" s="48"/>
      <c r="S354" s="18"/>
      <c r="T354" s="18"/>
      <c r="U354" s="18"/>
      <c r="V354" s="45"/>
      <c r="W354" s="48"/>
      <c r="X354" s="18"/>
      <c r="Y354" s="18"/>
      <c r="Z354" s="18"/>
      <c r="AA354" s="45"/>
      <c r="AB354" s="48"/>
      <c r="AC354" s="18"/>
      <c r="AD354" s="18"/>
      <c r="AE354" s="18"/>
      <c r="AF354" s="45"/>
      <c r="AG354" s="48"/>
      <c r="AH354" s="18"/>
      <c r="AI354" s="18"/>
      <c r="AJ354" s="18"/>
      <c r="AK354" s="45"/>
      <c r="AL354" s="48"/>
      <c r="AM354" s="18"/>
      <c r="AN354" s="18"/>
      <c r="AO354" s="18"/>
      <c r="AP354" s="45"/>
      <c r="AQ354" s="48">
        <v>0</v>
      </c>
      <c r="AR354" s="18">
        <v>0</v>
      </c>
      <c r="AS354" s="18">
        <v>0</v>
      </c>
      <c r="AT354" s="18">
        <v>0</v>
      </c>
      <c r="AU354" s="45">
        <v>0</v>
      </c>
      <c r="AV354" s="48"/>
      <c r="AW354" s="18"/>
      <c r="AX354" s="18"/>
      <c r="AY354" s="18"/>
      <c r="AZ354" s="45"/>
      <c r="BA354" s="48"/>
      <c r="BB354" s="18"/>
      <c r="BC354" s="18"/>
      <c r="BD354" s="18"/>
      <c r="BE354" s="45"/>
      <c r="BF354" s="48"/>
      <c r="BG354" s="18"/>
      <c r="BH354" s="18"/>
      <c r="BI354" s="18"/>
      <c r="BJ354" s="45"/>
      <c r="BK354" s="48"/>
      <c r="BL354" s="18"/>
      <c r="BM354" s="18"/>
      <c r="BN354" s="18"/>
      <c r="BO354" s="45"/>
      <c r="BP354" s="48"/>
      <c r="BQ354" s="18"/>
      <c r="BR354" s="18"/>
      <c r="BS354" s="18"/>
      <c r="BT354" s="45"/>
      <c r="BU354" s="48"/>
      <c r="BV354" s="18"/>
      <c r="BW354" s="18"/>
      <c r="BX354" s="18"/>
      <c r="BY354" s="45"/>
      <c r="BZ354" s="48"/>
      <c r="CA354" s="18"/>
      <c r="CB354" s="18"/>
      <c r="CC354" s="18"/>
      <c r="CD354" s="45"/>
      <c r="CE354" s="48"/>
      <c r="CF354" s="18"/>
      <c r="CG354" s="18"/>
      <c r="CH354" s="18"/>
      <c r="CI354" s="45"/>
      <c r="CJ354" s="48"/>
      <c r="CK354" s="18"/>
      <c r="CL354" s="18"/>
      <c r="CM354" s="18"/>
      <c r="CN354" s="45"/>
      <c r="CO354" s="48"/>
      <c r="CP354" s="18"/>
      <c r="CQ354" s="18"/>
      <c r="CR354" s="18"/>
      <c r="CS354" s="45"/>
      <c r="CT354" s="48"/>
      <c r="CU354" s="18"/>
      <c r="CV354" s="18"/>
      <c r="CW354" s="18"/>
      <c r="CX354" s="45"/>
      <c r="CY354" s="48"/>
      <c r="CZ354" s="18"/>
      <c r="DA354" s="18"/>
      <c r="DB354" s="18"/>
      <c r="DC354" s="45"/>
      <c r="DD354" s="48"/>
      <c r="DE354" s="18"/>
      <c r="DF354" s="18"/>
      <c r="DG354" s="18"/>
      <c r="DH354" s="45"/>
      <c r="DI354" s="48"/>
      <c r="DJ354" s="18"/>
      <c r="DK354" s="18"/>
      <c r="DL354" s="18"/>
      <c r="DM354" s="45"/>
      <c r="DN354" s="48"/>
      <c r="DO354" s="18"/>
      <c r="DP354" s="18"/>
      <c r="DQ354" s="18"/>
      <c r="DR354" s="45"/>
      <c r="DS354" s="48">
        <v>0</v>
      </c>
      <c r="DT354" s="18">
        <v>0</v>
      </c>
      <c r="DU354" s="18">
        <v>0</v>
      </c>
      <c r="DV354" s="18">
        <v>0</v>
      </c>
      <c r="DW354" s="45">
        <v>0</v>
      </c>
      <c r="DX354" s="48">
        <v>0</v>
      </c>
      <c r="DY354" s="18">
        <v>0</v>
      </c>
      <c r="DZ354" s="18">
        <v>0</v>
      </c>
      <c r="EA354" s="18">
        <v>0</v>
      </c>
      <c r="EB354" s="45">
        <v>0</v>
      </c>
      <c r="EC354" s="48"/>
      <c r="ED354" s="18"/>
      <c r="EE354" s="18"/>
      <c r="EF354" s="18"/>
      <c r="EG354" s="45"/>
      <c r="EH354" s="48">
        <v>0</v>
      </c>
      <c r="EI354" s="18">
        <v>0</v>
      </c>
      <c r="EJ354" s="18">
        <v>0</v>
      </c>
      <c r="EK354" s="18">
        <v>0</v>
      </c>
      <c r="EL354" s="18">
        <v>0</v>
      </c>
      <c r="EM354" s="17">
        <v>0</v>
      </c>
      <c r="EN354" s="18">
        <v>0</v>
      </c>
      <c r="EO354" s="18">
        <v>0</v>
      </c>
      <c r="EP354" s="18">
        <v>0</v>
      </c>
      <c r="EQ354" s="18">
        <v>0</v>
      </c>
      <c r="ER354" s="18">
        <v>0</v>
      </c>
      <c r="ES354" s="18">
        <v>0</v>
      </c>
      <c r="ET354" s="18">
        <v>0</v>
      </c>
      <c r="EU354" s="18">
        <v>0</v>
      </c>
      <c r="EV354" s="19">
        <v>0</v>
      </c>
      <c r="EW354" s="2"/>
    </row>
    <row r="355" spans="1:153" x14ac:dyDescent="0.25">
      <c r="A355" s="5">
        <v>26</v>
      </c>
      <c r="B355" s="7" t="s">
        <v>174</v>
      </c>
      <c r="C355" s="17">
        <v>0</v>
      </c>
      <c r="D355" s="18">
        <v>73634.309469999993</v>
      </c>
      <c r="E355" s="18">
        <v>0</v>
      </c>
      <c r="F355" s="18">
        <v>0</v>
      </c>
      <c r="G355" s="45">
        <v>0</v>
      </c>
      <c r="H355" s="48">
        <v>0</v>
      </c>
      <c r="I355" s="18">
        <v>72517.688829999999</v>
      </c>
      <c r="J355" s="18">
        <v>0</v>
      </c>
      <c r="K355" s="18">
        <v>0</v>
      </c>
      <c r="L355" s="45">
        <v>0</v>
      </c>
      <c r="M355" s="48"/>
      <c r="N355" s="18"/>
      <c r="O355" s="18"/>
      <c r="P355" s="18"/>
      <c r="Q355" s="45"/>
      <c r="R355" s="48"/>
      <c r="S355" s="18"/>
      <c r="T355" s="18"/>
      <c r="U355" s="18"/>
      <c r="V355" s="45"/>
      <c r="W355" s="48"/>
      <c r="X355" s="18"/>
      <c r="Y355" s="18"/>
      <c r="Z355" s="18"/>
      <c r="AA355" s="45"/>
      <c r="AB355" s="48"/>
      <c r="AC355" s="18"/>
      <c r="AD355" s="18"/>
      <c r="AE355" s="18"/>
      <c r="AF355" s="45"/>
      <c r="AG355" s="48"/>
      <c r="AH355" s="18"/>
      <c r="AI355" s="18"/>
      <c r="AJ355" s="18"/>
      <c r="AK355" s="45"/>
      <c r="AL355" s="48">
        <v>0</v>
      </c>
      <c r="AM355" s="18">
        <v>1116.6206400000001</v>
      </c>
      <c r="AN355" s="18">
        <v>0</v>
      </c>
      <c r="AO355" s="18">
        <v>0</v>
      </c>
      <c r="AP355" s="45">
        <v>0</v>
      </c>
      <c r="AQ355" s="48">
        <v>0</v>
      </c>
      <c r="AR355" s="18">
        <v>0</v>
      </c>
      <c r="AS355" s="18">
        <v>0</v>
      </c>
      <c r="AT355" s="18">
        <v>0</v>
      </c>
      <c r="AU355" s="45">
        <v>0</v>
      </c>
      <c r="AV355" s="48"/>
      <c r="AW355" s="18"/>
      <c r="AX355" s="18"/>
      <c r="AY355" s="18"/>
      <c r="AZ355" s="45"/>
      <c r="BA355" s="48"/>
      <c r="BB355" s="18"/>
      <c r="BC355" s="18"/>
      <c r="BD355" s="18"/>
      <c r="BE355" s="45"/>
      <c r="BF355" s="48"/>
      <c r="BG355" s="18"/>
      <c r="BH355" s="18"/>
      <c r="BI355" s="18"/>
      <c r="BJ355" s="45"/>
      <c r="BK355" s="48"/>
      <c r="BL355" s="18"/>
      <c r="BM355" s="18"/>
      <c r="BN355" s="18"/>
      <c r="BO355" s="45"/>
      <c r="BP355" s="48"/>
      <c r="BQ355" s="18"/>
      <c r="BR355" s="18"/>
      <c r="BS355" s="18"/>
      <c r="BT355" s="45"/>
      <c r="BU355" s="48"/>
      <c r="BV355" s="18"/>
      <c r="BW355" s="18"/>
      <c r="BX355" s="18"/>
      <c r="BY355" s="45"/>
      <c r="BZ355" s="48"/>
      <c r="CA355" s="18"/>
      <c r="CB355" s="18"/>
      <c r="CC355" s="18"/>
      <c r="CD355" s="45"/>
      <c r="CE355" s="48"/>
      <c r="CF355" s="18"/>
      <c r="CG355" s="18"/>
      <c r="CH355" s="18"/>
      <c r="CI355" s="45"/>
      <c r="CJ355" s="48"/>
      <c r="CK355" s="18"/>
      <c r="CL355" s="18"/>
      <c r="CM355" s="18"/>
      <c r="CN355" s="45"/>
      <c r="CO355" s="48"/>
      <c r="CP355" s="18"/>
      <c r="CQ355" s="18"/>
      <c r="CR355" s="18"/>
      <c r="CS355" s="45"/>
      <c r="CT355" s="48"/>
      <c r="CU355" s="18"/>
      <c r="CV355" s="18"/>
      <c r="CW355" s="18"/>
      <c r="CX355" s="45"/>
      <c r="CY355" s="48"/>
      <c r="CZ355" s="18"/>
      <c r="DA355" s="18"/>
      <c r="DB355" s="18"/>
      <c r="DC355" s="45"/>
      <c r="DD355" s="48"/>
      <c r="DE355" s="18"/>
      <c r="DF355" s="18"/>
      <c r="DG355" s="18"/>
      <c r="DH355" s="45"/>
      <c r="DI355" s="48"/>
      <c r="DJ355" s="18"/>
      <c r="DK355" s="18"/>
      <c r="DL355" s="18"/>
      <c r="DM355" s="45"/>
      <c r="DN355" s="48"/>
      <c r="DO355" s="18"/>
      <c r="DP355" s="18"/>
      <c r="DQ355" s="18"/>
      <c r="DR355" s="45"/>
      <c r="DS355" s="48">
        <v>0</v>
      </c>
      <c r="DT355" s="18">
        <v>0</v>
      </c>
      <c r="DU355" s="18">
        <v>0</v>
      </c>
      <c r="DV355" s="18">
        <v>0</v>
      </c>
      <c r="DW355" s="45">
        <v>0</v>
      </c>
      <c r="DX355" s="48">
        <v>0</v>
      </c>
      <c r="DY355" s="18">
        <v>0</v>
      </c>
      <c r="DZ355" s="18">
        <v>0</v>
      </c>
      <c r="EA355" s="18">
        <v>0</v>
      </c>
      <c r="EB355" s="45">
        <v>0</v>
      </c>
      <c r="EC355" s="48"/>
      <c r="ED355" s="18"/>
      <c r="EE355" s="18"/>
      <c r="EF355" s="18"/>
      <c r="EG355" s="45"/>
      <c r="EH355" s="48">
        <v>0</v>
      </c>
      <c r="EI355" s="18">
        <v>0</v>
      </c>
      <c r="EJ355" s="18">
        <v>0</v>
      </c>
      <c r="EK355" s="18">
        <v>0</v>
      </c>
      <c r="EL355" s="18">
        <v>0</v>
      </c>
      <c r="EM355" s="17">
        <v>0</v>
      </c>
      <c r="EN355" s="18">
        <v>73634.309469999993</v>
      </c>
      <c r="EO355" s="18">
        <v>0</v>
      </c>
      <c r="EP355" s="18">
        <v>0</v>
      </c>
      <c r="EQ355" s="18">
        <v>0</v>
      </c>
      <c r="ER355" s="18">
        <v>0</v>
      </c>
      <c r="ES355" s="18">
        <v>73634.309469999993</v>
      </c>
      <c r="ET355" s="18">
        <v>0</v>
      </c>
      <c r="EU355" s="18">
        <v>0</v>
      </c>
      <c r="EV355" s="19">
        <v>0</v>
      </c>
      <c r="EW355" s="2"/>
    </row>
    <row r="356" spans="1:153" ht="15.75" thickBot="1" x14ac:dyDescent="0.3">
      <c r="A356" s="23">
        <v>27</v>
      </c>
      <c r="B356" s="24" t="s">
        <v>78</v>
      </c>
      <c r="C356" s="25">
        <v>194264.42240000001</v>
      </c>
      <c r="D356" s="26">
        <v>785965.570251617</v>
      </c>
      <c r="E356" s="26">
        <v>253139.96144990361</v>
      </c>
      <c r="F356" s="26">
        <v>764921.79879730195</v>
      </c>
      <c r="G356" s="46">
        <v>7326.5946140016003</v>
      </c>
      <c r="H356" s="49">
        <v>187716.3572</v>
      </c>
      <c r="I356" s="26">
        <v>440679.54317000002</v>
      </c>
      <c r="J356" s="26">
        <v>75764.533270035405</v>
      </c>
      <c r="K356" s="26">
        <v>345052.84165249002</v>
      </c>
      <c r="L356" s="46">
        <v>126.82926999999999</v>
      </c>
      <c r="M356" s="49">
        <v>1428.1190999999999</v>
      </c>
      <c r="N356" s="26">
        <v>68722.489008480698</v>
      </c>
      <c r="O356" s="26">
        <v>25735.216677203331</v>
      </c>
      <c r="P356" s="26">
        <v>50887.099829999999</v>
      </c>
      <c r="Q356" s="46">
        <v>3072.7889340016</v>
      </c>
      <c r="R356" s="49">
        <v>0</v>
      </c>
      <c r="S356" s="26">
        <v>24697.793028509339</v>
      </c>
      <c r="T356" s="26">
        <v>12070.60067725294</v>
      </c>
      <c r="U356" s="26">
        <v>36480.222331777099</v>
      </c>
      <c r="V356" s="46">
        <v>2613.0764100000001</v>
      </c>
      <c r="W356" s="49">
        <v>0</v>
      </c>
      <c r="X356" s="26">
        <v>145843.76293760739</v>
      </c>
      <c r="Y356" s="26">
        <v>87166.106107102998</v>
      </c>
      <c r="Z356" s="26">
        <v>218566.7555195243</v>
      </c>
      <c r="AA356" s="46">
        <v>0</v>
      </c>
      <c r="AB356" s="49">
        <v>550.9787</v>
      </c>
      <c r="AC356" s="26">
        <v>57496.711427019298</v>
      </c>
      <c r="AD356" s="26">
        <v>47003.628548309003</v>
      </c>
      <c r="AE356" s="26">
        <v>93996.240679550596</v>
      </c>
      <c r="AF356" s="46">
        <v>1298.9000000000001</v>
      </c>
      <c r="AG356" s="49">
        <v>0</v>
      </c>
      <c r="AH356" s="26">
        <v>41027.273090000002</v>
      </c>
      <c r="AI356" s="26">
        <v>4730.27268</v>
      </c>
      <c r="AJ356" s="26">
        <v>16884.295773959999</v>
      </c>
      <c r="AK356" s="46">
        <v>215</v>
      </c>
      <c r="AL356" s="49">
        <v>4568.9674000000005</v>
      </c>
      <c r="AM356" s="26">
        <v>7497.9975899999999</v>
      </c>
      <c r="AN356" s="26">
        <v>669.60348999999997</v>
      </c>
      <c r="AO356" s="26">
        <v>3054.34301</v>
      </c>
      <c r="AP356" s="46">
        <v>0</v>
      </c>
      <c r="AQ356" s="49">
        <v>6050.4602000000004</v>
      </c>
      <c r="AR356" s="26">
        <v>2709466.4984830339</v>
      </c>
      <c r="AS356" s="26">
        <v>528349.05840358103</v>
      </c>
      <c r="AT356" s="26">
        <v>1084082.1243903099</v>
      </c>
      <c r="AU356" s="46">
        <v>7840.3385142357802</v>
      </c>
      <c r="AV356" s="49">
        <v>580.00459999999998</v>
      </c>
      <c r="AW356" s="26">
        <v>332700.88066104503</v>
      </c>
      <c r="AX356" s="26">
        <v>62809.749302042801</v>
      </c>
      <c r="AY356" s="26">
        <v>55858.453809973398</v>
      </c>
      <c r="AZ356" s="46">
        <v>2857.9099918262</v>
      </c>
      <c r="BA356" s="49">
        <v>238.816</v>
      </c>
      <c r="BB356" s="26">
        <v>1815107.300498273</v>
      </c>
      <c r="BC356" s="26">
        <v>170870.898767198</v>
      </c>
      <c r="BD356" s="26">
        <v>83293.379972974595</v>
      </c>
      <c r="BE356" s="46">
        <v>51.256909999999998</v>
      </c>
      <c r="BF356" s="49">
        <v>0</v>
      </c>
      <c r="BG356" s="26">
        <v>19175.737809999999</v>
      </c>
      <c r="BH356" s="26">
        <v>5485.4928200000004</v>
      </c>
      <c r="BI356" s="26">
        <v>34425.766459999999</v>
      </c>
      <c r="BJ356" s="46">
        <v>0</v>
      </c>
      <c r="BK356" s="49">
        <v>0</v>
      </c>
      <c r="BL356" s="26">
        <v>1548.96568</v>
      </c>
      <c r="BM356" s="26">
        <v>4587.2777999999998</v>
      </c>
      <c r="BN356" s="26">
        <v>95027.414456269806</v>
      </c>
      <c r="BO356" s="46">
        <v>0</v>
      </c>
      <c r="BP356" s="49">
        <v>0</v>
      </c>
      <c r="BQ356" s="26">
        <v>16971.938625705679</v>
      </c>
      <c r="BR356" s="26">
        <v>51354.367926127998</v>
      </c>
      <c r="BS356" s="26">
        <v>70489.848591000002</v>
      </c>
      <c r="BT356" s="46">
        <v>1046.1317799999999</v>
      </c>
      <c r="BU356" s="49">
        <v>0</v>
      </c>
      <c r="BV356" s="26">
        <v>3197.1520980034211</v>
      </c>
      <c r="BW356" s="26">
        <v>14374.10737595488</v>
      </c>
      <c r="BX356" s="26">
        <v>120448.31291829111</v>
      </c>
      <c r="BY356" s="46">
        <v>0</v>
      </c>
      <c r="BZ356" s="49">
        <v>0</v>
      </c>
      <c r="CA356" s="26">
        <v>245337.77444188949</v>
      </c>
      <c r="CB356" s="26">
        <v>94129.899176703882</v>
      </c>
      <c r="CC356" s="26">
        <v>184724.9444895816</v>
      </c>
      <c r="CD356" s="46">
        <v>792.34745622957598</v>
      </c>
      <c r="CE356" s="49">
        <v>0</v>
      </c>
      <c r="CF356" s="26">
        <v>2497.4623587950241</v>
      </c>
      <c r="CG356" s="26">
        <v>528.31399999999996</v>
      </c>
      <c r="CH356" s="26">
        <v>9557.4343100000006</v>
      </c>
      <c r="CI356" s="46">
        <v>0</v>
      </c>
      <c r="CJ356" s="49">
        <v>0</v>
      </c>
      <c r="CK356" s="26">
        <v>3968.7446739034299</v>
      </c>
      <c r="CL356" s="26">
        <v>1971.7727</v>
      </c>
      <c r="CM356" s="26">
        <v>4663.5067644355504</v>
      </c>
      <c r="CN356" s="46">
        <v>0</v>
      </c>
      <c r="CO356" s="49">
        <v>256.279</v>
      </c>
      <c r="CP356" s="26">
        <v>1788.5717099999999</v>
      </c>
      <c r="CQ356" s="26">
        <v>857.09059999999999</v>
      </c>
      <c r="CR356" s="26">
        <v>4540</v>
      </c>
      <c r="CS356" s="46">
        <v>0</v>
      </c>
      <c r="CT356" s="49">
        <v>897.96280000000002</v>
      </c>
      <c r="CU356" s="26">
        <v>181.12119999999999</v>
      </c>
      <c r="CV356" s="26">
        <v>31.95</v>
      </c>
      <c r="CW356" s="26">
        <v>327</v>
      </c>
      <c r="CX356" s="46">
        <v>990.46797407999998</v>
      </c>
      <c r="CY356" s="49">
        <v>3928.5702999999999</v>
      </c>
      <c r="CZ356" s="26">
        <v>140740.20936358511</v>
      </c>
      <c r="DA356" s="26">
        <v>32826.087959999997</v>
      </c>
      <c r="DB356" s="26">
        <v>60497.285277691997</v>
      </c>
      <c r="DC356" s="46">
        <v>0</v>
      </c>
      <c r="DD356" s="49">
        <v>0</v>
      </c>
      <c r="DE356" s="26">
        <v>0</v>
      </c>
      <c r="DF356" s="26">
        <v>0</v>
      </c>
      <c r="DG356" s="26">
        <v>0</v>
      </c>
      <c r="DH356" s="46">
        <v>0</v>
      </c>
      <c r="DI356" s="49">
        <v>0</v>
      </c>
      <c r="DJ356" s="26">
        <v>2111.2265434370001</v>
      </c>
      <c r="DK356" s="26">
        <v>0</v>
      </c>
      <c r="DL356" s="26">
        <v>2125.9066699999998</v>
      </c>
      <c r="DM356" s="46">
        <v>0</v>
      </c>
      <c r="DN356" s="49">
        <v>148.82749999999999</v>
      </c>
      <c r="DO356" s="26">
        <v>124139.4128183961</v>
      </c>
      <c r="DP356" s="26">
        <v>88522.049975553105</v>
      </c>
      <c r="DQ356" s="26">
        <v>358102.870670092</v>
      </c>
      <c r="DR356" s="46">
        <v>2102.2244021000001</v>
      </c>
      <c r="DS356" s="49">
        <v>0</v>
      </c>
      <c r="DT356" s="26">
        <v>4235.9089240384892</v>
      </c>
      <c r="DU356" s="26">
        <v>34854.710859999999</v>
      </c>
      <c r="DV356" s="26">
        <v>46145.988423464463</v>
      </c>
      <c r="DW356" s="46">
        <v>932.20329000000004</v>
      </c>
      <c r="DX356" s="49">
        <v>0</v>
      </c>
      <c r="DY356" s="26">
        <v>17078.983168560979</v>
      </c>
      <c r="DZ356" s="26">
        <v>32185.823059999999</v>
      </c>
      <c r="EA356" s="26">
        <v>201523.78301000001</v>
      </c>
      <c r="EB356" s="46">
        <v>281.29336000000001</v>
      </c>
      <c r="EC356" s="49">
        <v>310</v>
      </c>
      <c r="ED356" s="26">
        <v>113339.4898272</v>
      </c>
      <c r="EE356" s="26">
        <v>8158.4665999999997</v>
      </c>
      <c r="EF356" s="26">
        <v>64113.818208839999</v>
      </c>
      <c r="EG356" s="46"/>
      <c r="EH356" s="49">
        <v>0</v>
      </c>
      <c r="EI356" s="26">
        <v>24921.042710000002</v>
      </c>
      <c r="EJ356" s="26">
        <v>1863.46722</v>
      </c>
      <c r="EK356" s="26">
        <v>16919.118281483999</v>
      </c>
      <c r="EL356" s="26">
        <v>0</v>
      </c>
      <c r="EM356" s="25">
        <v>200624.88260000001</v>
      </c>
      <c r="EN356" s="26">
        <v>3630086.4506544499</v>
      </c>
      <c r="EO356" s="26">
        <v>856688.020373484</v>
      </c>
      <c r="EP356" s="26">
        <v>2160787.5128299161</v>
      </c>
      <c r="EQ356" s="26">
        <v>16380.4297782374</v>
      </c>
      <c r="ER356" s="26">
        <v>200624.88260000001</v>
      </c>
      <c r="ES356" s="26">
        <v>3655007.4933644501</v>
      </c>
      <c r="ET356" s="26">
        <v>858551.48759348399</v>
      </c>
      <c r="EU356" s="26">
        <v>2177706.6311114002</v>
      </c>
      <c r="EV356" s="27">
        <v>16380.4297782374</v>
      </c>
      <c r="EW356" s="2"/>
    </row>
    <row r="357" spans="1:153" ht="15.75" thickTop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</row>
    <row r="372" spans="4:4" x14ac:dyDescent="0.25">
      <c r="D372" s="72"/>
    </row>
    <row r="373" spans="4:4" x14ac:dyDescent="0.25">
      <c r="D373" s="72"/>
    </row>
    <row r="374" spans="4:4" x14ac:dyDescent="0.25">
      <c r="D374" s="72"/>
    </row>
    <row r="375" spans="4:4" x14ac:dyDescent="0.25">
      <c r="D375" s="72"/>
    </row>
    <row r="376" spans="4:4" x14ac:dyDescent="0.25">
      <c r="D376" s="72"/>
    </row>
    <row r="377" spans="4:4" x14ac:dyDescent="0.25">
      <c r="D377" s="72"/>
    </row>
    <row r="378" spans="4:4" x14ac:dyDescent="0.25">
      <c r="D378" s="72"/>
    </row>
    <row r="379" spans="4:4" x14ac:dyDescent="0.25">
      <c r="D379" s="72"/>
    </row>
    <row r="380" spans="4:4" x14ac:dyDescent="0.25">
      <c r="D380" s="72"/>
    </row>
    <row r="381" spans="4:4" x14ac:dyDescent="0.25">
      <c r="D381" s="72"/>
    </row>
    <row r="382" spans="4:4" x14ac:dyDescent="0.25">
      <c r="D382" s="72"/>
    </row>
    <row r="383" spans="4:4" x14ac:dyDescent="0.25">
      <c r="D383" s="72"/>
    </row>
    <row r="384" spans="4:4" x14ac:dyDescent="0.25">
      <c r="D384" s="72"/>
    </row>
    <row r="385" spans="4:4" x14ac:dyDescent="0.25">
      <c r="D385" s="72"/>
    </row>
    <row r="386" spans="4:4" x14ac:dyDescent="0.25">
      <c r="D386" s="72"/>
    </row>
    <row r="387" spans="4:4" x14ac:dyDescent="0.25">
      <c r="D387" s="72"/>
    </row>
    <row r="388" spans="4:4" x14ac:dyDescent="0.25">
      <c r="D388" s="72"/>
    </row>
    <row r="389" spans="4:4" x14ac:dyDescent="0.25">
      <c r="D389" s="72"/>
    </row>
    <row r="390" spans="4:4" x14ac:dyDescent="0.25">
      <c r="D390" s="72"/>
    </row>
    <row r="391" spans="4:4" x14ac:dyDescent="0.25">
      <c r="D391" s="72"/>
    </row>
    <row r="392" spans="4:4" x14ac:dyDescent="0.25">
      <c r="D392" s="72"/>
    </row>
    <row r="393" spans="4:4" x14ac:dyDescent="0.25">
      <c r="D393" s="72"/>
    </row>
    <row r="394" spans="4:4" x14ac:dyDescent="0.25">
      <c r="D394" s="72"/>
    </row>
    <row r="395" spans="4:4" x14ac:dyDescent="0.25">
      <c r="D395" s="72"/>
    </row>
    <row r="396" spans="4:4" x14ac:dyDescent="0.25">
      <c r="D396" s="72"/>
    </row>
    <row r="397" spans="4:4" x14ac:dyDescent="0.25">
      <c r="D397" s="72"/>
    </row>
  </sheetData>
  <mergeCells count="252">
    <mergeCell ref="ER326:EV326"/>
    <mergeCell ref="ER327:ER329"/>
    <mergeCell ref="ES327:EU327"/>
    <mergeCell ref="ES328:EU328"/>
    <mergeCell ref="EV327:EV329"/>
    <mergeCell ref="EH326:EL326"/>
    <mergeCell ref="EH327:EH329"/>
    <mergeCell ref="EI327:EK327"/>
    <mergeCell ref="EI328:EK328"/>
    <mergeCell ref="EL327:EL329"/>
    <mergeCell ref="EM326:EQ326"/>
    <mergeCell ref="EM327:EM329"/>
    <mergeCell ref="EN327:EP327"/>
    <mergeCell ref="EN328:EP328"/>
    <mergeCell ref="EQ327:EQ329"/>
    <mergeCell ref="DX326:EB326"/>
    <mergeCell ref="DX327:DX329"/>
    <mergeCell ref="DY327:EA327"/>
    <mergeCell ref="DY328:EA328"/>
    <mergeCell ref="EB327:EB329"/>
    <mergeCell ref="EC326:EG326"/>
    <mergeCell ref="EC327:EC329"/>
    <mergeCell ref="ED327:EF327"/>
    <mergeCell ref="ED328:EF328"/>
    <mergeCell ref="EG327:EG329"/>
    <mergeCell ref="DN326:DR326"/>
    <mergeCell ref="DN327:DN329"/>
    <mergeCell ref="DO327:DQ327"/>
    <mergeCell ref="DO328:DQ328"/>
    <mergeCell ref="DR327:DR329"/>
    <mergeCell ref="DS326:DW326"/>
    <mergeCell ref="DS327:DS329"/>
    <mergeCell ref="DT327:DV327"/>
    <mergeCell ref="DT328:DV328"/>
    <mergeCell ref="DW327:DW329"/>
    <mergeCell ref="DD326:DH326"/>
    <mergeCell ref="DD327:DD329"/>
    <mergeCell ref="DE327:DG327"/>
    <mergeCell ref="DE328:DG328"/>
    <mergeCell ref="DH327:DH329"/>
    <mergeCell ref="DI326:DM326"/>
    <mergeCell ref="DI327:DI329"/>
    <mergeCell ref="DJ327:DL327"/>
    <mergeCell ref="DJ328:DL328"/>
    <mergeCell ref="DM327:DM329"/>
    <mergeCell ref="CT326:CX326"/>
    <mergeCell ref="CT327:CT329"/>
    <mergeCell ref="CU327:CW327"/>
    <mergeCell ref="CU328:CW328"/>
    <mergeCell ref="CX327:CX329"/>
    <mergeCell ref="CY326:DC326"/>
    <mergeCell ref="CY327:CY329"/>
    <mergeCell ref="CZ327:DB327"/>
    <mergeCell ref="CZ328:DB328"/>
    <mergeCell ref="DC327:DC329"/>
    <mergeCell ref="CJ326:CN326"/>
    <mergeCell ref="CJ327:CJ329"/>
    <mergeCell ref="CK327:CM327"/>
    <mergeCell ref="CK328:CM328"/>
    <mergeCell ref="CN327:CN329"/>
    <mergeCell ref="CO326:CS326"/>
    <mergeCell ref="CO327:CO329"/>
    <mergeCell ref="CP327:CR327"/>
    <mergeCell ref="CP328:CR328"/>
    <mergeCell ref="CS327:CS329"/>
    <mergeCell ref="BZ326:CD326"/>
    <mergeCell ref="BZ327:BZ329"/>
    <mergeCell ref="CA327:CC327"/>
    <mergeCell ref="CA328:CC328"/>
    <mergeCell ref="CD327:CD329"/>
    <mergeCell ref="CE326:CI326"/>
    <mergeCell ref="CE327:CE329"/>
    <mergeCell ref="CF327:CH327"/>
    <mergeCell ref="CF328:CH328"/>
    <mergeCell ref="CI327:CI329"/>
    <mergeCell ref="BP326:BT326"/>
    <mergeCell ref="BP327:BP329"/>
    <mergeCell ref="BQ327:BS327"/>
    <mergeCell ref="BQ328:BS328"/>
    <mergeCell ref="BT327:BT329"/>
    <mergeCell ref="BU326:BY326"/>
    <mergeCell ref="BU327:BU329"/>
    <mergeCell ref="BV327:BX327"/>
    <mergeCell ref="BV328:BX328"/>
    <mergeCell ref="BY327:BY329"/>
    <mergeCell ref="BF326:BJ326"/>
    <mergeCell ref="BF327:BF329"/>
    <mergeCell ref="BG327:BI327"/>
    <mergeCell ref="BG328:BI328"/>
    <mergeCell ref="BJ327:BJ329"/>
    <mergeCell ref="BK326:BO326"/>
    <mergeCell ref="BK327:BK329"/>
    <mergeCell ref="BL327:BN327"/>
    <mergeCell ref="BL328:BN328"/>
    <mergeCell ref="BO327:BO329"/>
    <mergeCell ref="AV326:AZ326"/>
    <mergeCell ref="AV327:AV329"/>
    <mergeCell ref="AW327:AY327"/>
    <mergeCell ref="AW328:AY328"/>
    <mergeCell ref="AZ327:AZ329"/>
    <mergeCell ref="BA326:BE326"/>
    <mergeCell ref="BA327:BA329"/>
    <mergeCell ref="BB327:BD327"/>
    <mergeCell ref="BB328:BD328"/>
    <mergeCell ref="BE327:BE329"/>
    <mergeCell ref="AL326:AP326"/>
    <mergeCell ref="AL327:AL329"/>
    <mergeCell ref="AM327:AO327"/>
    <mergeCell ref="AM328:AO328"/>
    <mergeCell ref="AP327:AP329"/>
    <mergeCell ref="AQ326:AU326"/>
    <mergeCell ref="AQ327:AQ329"/>
    <mergeCell ref="AR327:AT327"/>
    <mergeCell ref="AR328:AT328"/>
    <mergeCell ref="AU327:AU329"/>
    <mergeCell ref="AB326:AF326"/>
    <mergeCell ref="AB327:AB329"/>
    <mergeCell ref="AC327:AE327"/>
    <mergeCell ref="AC328:AE328"/>
    <mergeCell ref="AF327:AF329"/>
    <mergeCell ref="AG326:AK326"/>
    <mergeCell ref="AG327:AG329"/>
    <mergeCell ref="AH327:AJ327"/>
    <mergeCell ref="AH328:AJ328"/>
    <mergeCell ref="AK327:AK329"/>
    <mergeCell ref="R326:V326"/>
    <mergeCell ref="R327:R329"/>
    <mergeCell ref="S327:U327"/>
    <mergeCell ref="S328:U328"/>
    <mergeCell ref="V327:V329"/>
    <mergeCell ref="W326:AA326"/>
    <mergeCell ref="W327:W329"/>
    <mergeCell ref="X327:Z327"/>
    <mergeCell ref="X328:Z328"/>
    <mergeCell ref="AA327:AA329"/>
    <mergeCell ref="H326:L326"/>
    <mergeCell ref="H327:H329"/>
    <mergeCell ref="I327:K327"/>
    <mergeCell ref="I328:K328"/>
    <mergeCell ref="L327:L329"/>
    <mergeCell ref="M326:Q326"/>
    <mergeCell ref="M327:M329"/>
    <mergeCell ref="N327:P327"/>
    <mergeCell ref="N328:P328"/>
    <mergeCell ref="Q327:Q329"/>
    <mergeCell ref="A326:A329"/>
    <mergeCell ref="B326:B329"/>
    <mergeCell ref="C326:G326"/>
    <mergeCell ref="C327:C329"/>
    <mergeCell ref="D327:F327"/>
    <mergeCell ref="D328:F328"/>
    <mergeCell ref="G327:G329"/>
    <mergeCell ref="DY293:EA293"/>
    <mergeCell ref="EB293:ED293"/>
    <mergeCell ref="CO293:CQ293"/>
    <mergeCell ref="CR293:CT293"/>
    <mergeCell ref="CU293:CW293"/>
    <mergeCell ref="CX293:CZ293"/>
    <mergeCell ref="DA293:DC293"/>
    <mergeCell ref="DD293:DF293"/>
    <mergeCell ref="BW293:BY293"/>
    <mergeCell ref="BZ293:CB293"/>
    <mergeCell ref="CC293:CE293"/>
    <mergeCell ref="CF293:CH293"/>
    <mergeCell ref="CI293:CK293"/>
    <mergeCell ref="CL293:CN293"/>
    <mergeCell ref="BE293:BG293"/>
    <mergeCell ref="BH293:BJ293"/>
    <mergeCell ref="BK293:BM293"/>
    <mergeCell ref="EE293:EG293"/>
    <mergeCell ref="EH293:EJ293"/>
    <mergeCell ref="EK293:EM293"/>
    <mergeCell ref="EN293:EP293"/>
    <mergeCell ref="DG293:DI293"/>
    <mergeCell ref="DJ293:DL293"/>
    <mergeCell ref="DM293:DO293"/>
    <mergeCell ref="DP293:DR293"/>
    <mergeCell ref="DS293:DU293"/>
    <mergeCell ref="DV293:DX293"/>
    <mergeCell ref="BN293:BP293"/>
    <mergeCell ref="BQ293:BS293"/>
    <mergeCell ref="BT293:BV293"/>
    <mergeCell ref="AM293:AO293"/>
    <mergeCell ref="AP293:AR293"/>
    <mergeCell ref="AS293:AU293"/>
    <mergeCell ref="AV293:AX293"/>
    <mergeCell ref="AY293:BA293"/>
    <mergeCell ref="BB293:BD293"/>
    <mergeCell ref="U293:W293"/>
    <mergeCell ref="X293:Z293"/>
    <mergeCell ref="AA293:AC293"/>
    <mergeCell ref="AD293:AF293"/>
    <mergeCell ref="AG293:AI293"/>
    <mergeCell ref="AJ293:AL293"/>
    <mergeCell ref="HY198:IC198"/>
    <mergeCell ref="ID198:IH198"/>
    <mergeCell ref="A293:A294"/>
    <mergeCell ref="B293:B294"/>
    <mergeCell ref="C293:E293"/>
    <mergeCell ref="F293:H293"/>
    <mergeCell ref="I293:K293"/>
    <mergeCell ref="L293:N293"/>
    <mergeCell ref="O293:Q293"/>
    <mergeCell ref="R293:T293"/>
    <mergeCell ref="GU198:GY198"/>
    <mergeCell ref="GZ198:HD198"/>
    <mergeCell ref="HE198:HI198"/>
    <mergeCell ref="HJ198:HN198"/>
    <mergeCell ref="HO198:HS198"/>
    <mergeCell ref="HT198:HX198"/>
    <mergeCell ref="FQ198:FU198"/>
    <mergeCell ref="FV198:FZ198"/>
    <mergeCell ref="GA198:GE198"/>
    <mergeCell ref="GF198:GJ198"/>
    <mergeCell ref="GK198:GO198"/>
    <mergeCell ref="GP198:GT198"/>
    <mergeCell ref="EM198:EQ198"/>
    <mergeCell ref="ER198:EV198"/>
    <mergeCell ref="EW198:FA198"/>
    <mergeCell ref="FB198:FF198"/>
    <mergeCell ref="FG198:FK198"/>
    <mergeCell ref="FL198:FP198"/>
    <mergeCell ref="DI198:DM198"/>
    <mergeCell ref="DN198:DR198"/>
    <mergeCell ref="DS198:DW198"/>
    <mergeCell ref="DX198:EB198"/>
    <mergeCell ref="EC198:EG198"/>
    <mergeCell ref="EH198:EL198"/>
    <mergeCell ref="CE198:CI198"/>
    <mergeCell ref="CJ198:CN198"/>
    <mergeCell ref="CO198:CS198"/>
    <mergeCell ref="CT198:CX198"/>
    <mergeCell ref="CY198:DC198"/>
    <mergeCell ref="DD198:DH198"/>
    <mergeCell ref="BP198:BT198"/>
    <mergeCell ref="BU198:BY198"/>
    <mergeCell ref="BZ198:CD198"/>
    <mergeCell ref="W198:AA198"/>
    <mergeCell ref="AB198:AF198"/>
    <mergeCell ref="AG198:AK198"/>
    <mergeCell ref="AL198:AP198"/>
    <mergeCell ref="AQ198:AU198"/>
    <mergeCell ref="AV198:AZ198"/>
    <mergeCell ref="A198:A199"/>
    <mergeCell ref="B198:B199"/>
    <mergeCell ref="C198:G198"/>
    <mergeCell ref="H198:L198"/>
    <mergeCell ref="M198:Q198"/>
    <mergeCell ref="R198:V198"/>
    <mergeCell ref="BA198:BE198"/>
    <mergeCell ref="BF198:BJ198"/>
    <mergeCell ref="BK198:BO19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77076-0320-439B-9278-31276BB7E7E6}">
  <dimension ref="A2:II556"/>
  <sheetViews>
    <sheetView zoomScaleNormal="100" workbookViewId="0">
      <selection activeCell="B290" sqref="B290"/>
    </sheetView>
  </sheetViews>
  <sheetFormatPr defaultColWidth="9.140625" defaultRowHeight="15" x14ac:dyDescent="0.25"/>
  <cols>
    <col min="1" max="1" width="6.28515625" style="1" customWidth="1"/>
    <col min="2" max="2" width="36.7109375" style="1" customWidth="1"/>
    <col min="3" max="3" width="12.140625" style="1" bestFit="1" customWidth="1"/>
    <col min="4" max="4" width="14.5703125" style="1" customWidth="1"/>
    <col min="5" max="5" width="13.7109375" style="1" customWidth="1"/>
    <col min="6" max="6" width="12.7109375" style="1" customWidth="1"/>
    <col min="7" max="7" width="11.85546875" style="1" bestFit="1" customWidth="1"/>
    <col min="8" max="8" width="12" style="1" bestFit="1" customWidth="1"/>
    <col min="9" max="9" width="11.42578125" style="1" bestFit="1" customWidth="1"/>
    <col min="10" max="10" width="10.42578125" style="1" bestFit="1" customWidth="1"/>
    <col min="11" max="11" width="11.140625" style="1" bestFit="1" customWidth="1"/>
    <col min="12" max="12" width="11.5703125" style="1" bestFit="1" customWidth="1"/>
    <col min="13" max="13" width="10.5703125" style="1" bestFit="1" customWidth="1"/>
    <col min="14" max="14" width="11.140625" style="1" bestFit="1" customWidth="1"/>
    <col min="15" max="16" width="10.85546875" style="1" bestFit="1" customWidth="1"/>
    <col min="17" max="17" width="11.140625" style="1" bestFit="1" customWidth="1"/>
    <col min="18" max="18" width="10.85546875" style="1" bestFit="1" customWidth="1"/>
    <col min="19" max="22" width="9.7109375" style="1" bestFit="1" customWidth="1"/>
    <col min="23" max="23" width="10.7109375" style="1" bestFit="1" customWidth="1"/>
    <col min="24" max="24" width="11.85546875" style="1" bestFit="1" customWidth="1"/>
    <col min="25" max="26" width="10.85546875" style="1" bestFit="1" customWidth="1"/>
    <col min="27" max="28" width="9.7109375" style="1" bestFit="1" customWidth="1"/>
    <col min="29" max="29" width="10.85546875" style="1" bestFit="1" customWidth="1"/>
    <col min="30" max="32" width="9.7109375" style="1" bestFit="1" customWidth="1"/>
    <col min="33" max="33" width="10.85546875" style="1" bestFit="1" customWidth="1"/>
    <col min="34" max="34" width="10.5703125" style="1" bestFit="1" customWidth="1"/>
    <col min="35" max="37" width="9.7109375" style="1" bestFit="1" customWidth="1"/>
    <col min="38" max="38" width="10.7109375" style="1" bestFit="1" customWidth="1"/>
    <col min="39" max="39" width="10.85546875" style="1" bestFit="1" customWidth="1"/>
    <col min="40" max="42" width="9.7109375" style="1" bestFit="1" customWidth="1"/>
    <col min="43" max="43" width="10.5703125" style="1" bestFit="1" customWidth="1"/>
    <col min="44" max="44" width="10.85546875" style="1" bestFit="1" customWidth="1"/>
    <col min="45" max="46" width="10.42578125" style="1" bestFit="1" customWidth="1"/>
    <col min="47" max="48" width="9.7109375" style="1" bestFit="1" customWidth="1"/>
    <col min="49" max="49" width="11.85546875" style="1" bestFit="1" customWidth="1"/>
    <col min="50" max="52" width="9.7109375" style="1" bestFit="1" customWidth="1"/>
    <col min="53" max="54" width="10.7109375" style="1" bestFit="1" customWidth="1"/>
    <col min="55" max="55" width="9.7109375" style="1" bestFit="1" customWidth="1"/>
    <col min="56" max="56" width="11.85546875" style="1" bestFit="1" customWidth="1"/>
    <col min="57" max="62" width="9.5703125" style="1" bestFit="1" customWidth="1"/>
    <col min="63" max="65" width="10.5703125" style="1" bestFit="1" customWidth="1"/>
    <col min="66" max="66" width="9.5703125" style="1" bestFit="1" customWidth="1"/>
    <col min="67" max="67" width="10.5703125" style="1" bestFit="1" customWidth="1"/>
    <col min="68" max="69" width="10.7109375" style="1" bestFit="1" customWidth="1"/>
    <col min="70" max="72" width="9.5703125" style="1" bestFit="1" customWidth="1"/>
    <col min="73" max="73" width="10.7109375" style="1" bestFit="1" customWidth="1"/>
    <col min="74" max="102" width="9.5703125" style="1" bestFit="1" customWidth="1"/>
    <col min="103" max="103" width="11.7109375" style="1" bestFit="1" customWidth="1"/>
    <col min="104" max="104" width="10.7109375" style="1" bestFit="1" customWidth="1"/>
    <col min="105" max="107" width="9.5703125" style="1" bestFit="1" customWidth="1"/>
    <col min="108" max="108" width="10.7109375" style="1" bestFit="1" customWidth="1"/>
    <col min="109" max="110" width="10.5703125" style="1" bestFit="1" customWidth="1"/>
    <col min="111" max="111" width="9.5703125" style="1" bestFit="1" customWidth="1"/>
    <col min="112" max="112" width="9.42578125" style="1" bestFit="1" customWidth="1"/>
    <col min="113" max="113" width="10.7109375" style="1" bestFit="1" customWidth="1"/>
    <col min="114" max="118" width="9.5703125" style="1" bestFit="1" customWidth="1"/>
    <col min="119" max="119" width="10.42578125" style="1" bestFit="1" customWidth="1"/>
    <col min="120" max="120" width="9.5703125" style="1" bestFit="1" customWidth="1"/>
    <col min="121" max="121" width="10.42578125" style="1" bestFit="1" customWidth="1"/>
    <col min="122" max="124" width="9.5703125" style="1" bestFit="1" customWidth="1"/>
    <col min="125" max="125" width="10.5703125" style="1" bestFit="1" customWidth="1"/>
    <col min="126" max="128" width="9.42578125" style="1" bestFit="1" customWidth="1"/>
    <col min="129" max="136" width="9.5703125" style="1" bestFit="1" customWidth="1"/>
    <col min="137" max="137" width="9.42578125" style="1" bestFit="1" customWidth="1"/>
    <col min="138" max="138" width="10.5703125" style="1" bestFit="1" customWidth="1"/>
    <col min="139" max="140" width="11.5703125" style="1" bestFit="1" customWidth="1"/>
    <col min="141" max="143" width="9.5703125" style="1" bestFit="1" customWidth="1"/>
    <col min="144" max="144" width="11.42578125" style="1" bestFit="1" customWidth="1"/>
    <col min="145" max="146" width="11.5703125" style="1" bestFit="1" customWidth="1"/>
    <col min="147" max="148" width="9.42578125" style="1" bestFit="1" customWidth="1"/>
    <col min="149" max="149" width="11.42578125" style="1" bestFit="1" customWidth="1"/>
    <col min="150" max="150" width="10.42578125" style="1" bestFit="1" customWidth="1"/>
    <col min="151" max="151" width="11.42578125" style="1" bestFit="1" customWidth="1"/>
    <col min="152" max="152" width="9.42578125" style="1" bestFit="1" customWidth="1"/>
    <col min="153" max="177" width="9.28515625" style="1" bestFit="1" customWidth="1"/>
    <col min="178" max="179" width="10.42578125" style="1" bestFit="1" customWidth="1"/>
    <col min="180" max="227" width="9.28515625" style="1" bestFit="1" customWidth="1"/>
    <col min="228" max="229" width="11.42578125" style="1" bestFit="1" customWidth="1"/>
    <col min="230" max="237" width="9.28515625" style="1" bestFit="1" customWidth="1"/>
    <col min="238" max="239" width="11.42578125" style="1" bestFit="1" customWidth="1"/>
    <col min="240" max="242" width="9.28515625" style="1" bestFit="1" customWidth="1"/>
    <col min="243" max="16384" width="9.140625" style="1"/>
  </cols>
  <sheetData>
    <row r="2" spans="1:57" ht="18.75" x14ac:dyDescent="0.25">
      <c r="B2" s="74" t="s">
        <v>166</v>
      </c>
    </row>
    <row r="3" spans="1:57" x14ac:dyDescent="0.25">
      <c r="A3" s="71"/>
    </row>
    <row r="4" spans="1:57" x14ac:dyDescent="0.25">
      <c r="B4" s="1" t="s">
        <v>177</v>
      </c>
      <c r="E4" t="s">
        <v>167</v>
      </c>
    </row>
    <row r="5" spans="1:57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</row>
    <row r="6" spans="1:57" s="134" customFormat="1" ht="43.5" customHeight="1" thickTop="1" thickBot="1" x14ac:dyDescent="0.3">
      <c r="A6" s="135" t="s">
        <v>0</v>
      </c>
      <c r="B6" s="136" t="s">
        <v>1</v>
      </c>
      <c r="C6" s="115" t="s">
        <v>2</v>
      </c>
      <c r="D6" s="116" t="s">
        <v>3</v>
      </c>
      <c r="E6" s="116" t="s">
        <v>4</v>
      </c>
      <c r="F6" s="116" t="s">
        <v>5</v>
      </c>
      <c r="G6" s="116" t="s">
        <v>6</v>
      </c>
      <c r="H6" s="116" t="s">
        <v>7</v>
      </c>
      <c r="I6" s="116" t="s">
        <v>8</v>
      </c>
      <c r="J6" s="116" t="s">
        <v>9</v>
      </c>
      <c r="K6" s="116" t="s">
        <v>10</v>
      </c>
      <c r="L6" s="116" t="s">
        <v>11</v>
      </c>
      <c r="M6" s="116" t="s">
        <v>12</v>
      </c>
      <c r="N6" s="116" t="s">
        <v>13</v>
      </c>
      <c r="O6" s="116" t="s">
        <v>14</v>
      </c>
      <c r="P6" s="116" t="s">
        <v>15</v>
      </c>
      <c r="Q6" s="116" t="s">
        <v>16</v>
      </c>
      <c r="R6" s="116" t="s">
        <v>17</v>
      </c>
      <c r="S6" s="116" t="s">
        <v>18</v>
      </c>
      <c r="T6" s="116" t="s">
        <v>19</v>
      </c>
      <c r="U6" s="116" t="s">
        <v>20</v>
      </c>
      <c r="V6" s="116" t="s">
        <v>21</v>
      </c>
      <c r="W6" s="116" t="s">
        <v>22</v>
      </c>
      <c r="X6" s="116" t="s">
        <v>23</v>
      </c>
      <c r="Y6" s="116" t="s">
        <v>24</v>
      </c>
      <c r="Z6" s="116" t="s">
        <v>25</v>
      </c>
      <c r="AA6" s="116" t="s">
        <v>26</v>
      </c>
      <c r="AB6" s="116" t="s">
        <v>27</v>
      </c>
      <c r="AC6" s="116" t="s">
        <v>28</v>
      </c>
      <c r="AD6" s="116" t="s">
        <v>29</v>
      </c>
      <c r="AE6" s="116" t="s">
        <v>30</v>
      </c>
      <c r="AF6" s="116" t="s">
        <v>31</v>
      </c>
      <c r="AG6" s="116" t="s">
        <v>32</v>
      </c>
      <c r="AH6" s="116" t="s">
        <v>33</v>
      </c>
      <c r="AI6" s="116" t="s">
        <v>34</v>
      </c>
      <c r="AJ6" s="116" t="s">
        <v>35</v>
      </c>
      <c r="AK6" s="116" t="s">
        <v>36</v>
      </c>
      <c r="AL6" s="116" t="s">
        <v>37</v>
      </c>
      <c r="AM6" s="116" t="s">
        <v>38</v>
      </c>
      <c r="AN6" s="116" t="s">
        <v>39</v>
      </c>
      <c r="AO6" s="116" t="s">
        <v>40</v>
      </c>
      <c r="AP6" s="116" t="s">
        <v>41</v>
      </c>
      <c r="AQ6" s="116" t="s">
        <v>42</v>
      </c>
      <c r="AR6" s="116" t="s">
        <v>43</v>
      </c>
      <c r="AS6" s="116" t="s">
        <v>44</v>
      </c>
      <c r="AT6" s="116" t="s">
        <v>45</v>
      </c>
      <c r="AU6" s="116" t="s">
        <v>46</v>
      </c>
      <c r="AV6" s="116" t="s">
        <v>47</v>
      </c>
      <c r="AW6" s="116" t="s">
        <v>48</v>
      </c>
      <c r="AX6" s="116" t="s">
        <v>49</v>
      </c>
      <c r="AY6" s="116" t="s">
        <v>50</v>
      </c>
      <c r="AZ6" s="116" t="s">
        <v>51</v>
      </c>
      <c r="BA6" s="116" t="s">
        <v>52</v>
      </c>
      <c r="BB6" s="116" t="s">
        <v>53</v>
      </c>
      <c r="BC6" s="116" t="s">
        <v>20</v>
      </c>
      <c r="BD6" s="117" t="s">
        <v>54</v>
      </c>
      <c r="BE6" s="133"/>
    </row>
    <row r="7" spans="1:57" ht="15.75" thickTop="1" x14ac:dyDescent="0.25">
      <c r="A7" s="8">
        <v>1</v>
      </c>
      <c r="B7" s="9" t="s">
        <v>55</v>
      </c>
      <c r="C7" s="14">
        <v>2610864.91</v>
      </c>
      <c r="D7" s="15">
        <v>1205801.58</v>
      </c>
      <c r="E7" s="15"/>
      <c r="F7" s="15"/>
      <c r="G7" s="15">
        <v>503922.87</v>
      </c>
      <c r="H7" s="15">
        <v>308902</v>
      </c>
      <c r="I7" s="15"/>
      <c r="J7" s="15"/>
      <c r="K7" s="15">
        <v>195020.87</v>
      </c>
      <c r="L7" s="15"/>
      <c r="M7" s="15"/>
      <c r="N7" s="15">
        <v>403017.9</v>
      </c>
      <c r="O7" s="15"/>
      <c r="P7" s="15"/>
      <c r="Q7" s="15">
        <v>250052.61</v>
      </c>
      <c r="R7" s="15">
        <v>191081.98</v>
      </c>
      <c r="S7" s="15"/>
      <c r="T7" s="15"/>
      <c r="U7" s="15">
        <v>56987.97</v>
      </c>
      <c r="V7" s="15"/>
      <c r="W7" s="15"/>
      <c r="X7" s="15">
        <v>549508.64</v>
      </c>
      <c r="Y7" s="15">
        <v>217576.36</v>
      </c>
      <c r="Z7" s="15">
        <v>95175.7</v>
      </c>
      <c r="AA7" s="15">
        <v>14403.7</v>
      </c>
      <c r="AB7" s="15">
        <v>8053.47</v>
      </c>
      <c r="AC7" s="15">
        <v>48421.95</v>
      </c>
      <c r="AD7" s="15">
        <v>25051.35</v>
      </c>
      <c r="AE7" s="15">
        <v>20177.169999999998</v>
      </c>
      <c r="AF7" s="15">
        <v>2662.94</v>
      </c>
      <c r="AG7" s="15">
        <v>7289.37</v>
      </c>
      <c r="AH7" s="15">
        <v>29.47</v>
      </c>
      <c r="AI7" s="15">
        <v>134.97999999999999</v>
      </c>
      <c r="AJ7" s="15">
        <v>7540.61</v>
      </c>
      <c r="AK7" s="15"/>
      <c r="AL7" s="15"/>
      <c r="AM7" s="15">
        <v>102991.57</v>
      </c>
      <c r="AN7" s="15">
        <v>6181.88</v>
      </c>
      <c r="AO7" s="15">
        <v>6181.88</v>
      </c>
      <c r="AP7" s="15"/>
      <c r="AQ7" s="15"/>
      <c r="AR7" s="15">
        <v>25472.7</v>
      </c>
      <c r="AS7" s="15">
        <v>8313.39</v>
      </c>
      <c r="AT7" s="15">
        <v>12032.3</v>
      </c>
      <c r="AU7" s="15">
        <v>5127.01</v>
      </c>
      <c r="AV7" s="15"/>
      <c r="AW7" s="15">
        <v>3192028.13</v>
      </c>
      <c r="AX7" s="15">
        <v>0</v>
      </c>
      <c r="AY7" s="15"/>
      <c r="AZ7" s="15"/>
      <c r="BA7" s="15"/>
      <c r="BB7" s="15"/>
      <c r="BC7" s="15"/>
      <c r="BD7" s="16">
        <v>3192028.13</v>
      </c>
      <c r="BE7" s="2"/>
    </row>
    <row r="8" spans="1:57" x14ac:dyDescent="0.25">
      <c r="A8" s="5">
        <v>2</v>
      </c>
      <c r="B8" s="7" t="s">
        <v>56</v>
      </c>
      <c r="C8" s="17">
        <v>2868133.2627364602</v>
      </c>
      <c r="D8" s="18">
        <v>1975676.71216689</v>
      </c>
      <c r="E8" s="18">
        <v>32715.61794</v>
      </c>
      <c r="F8" s="18">
        <v>14020.97912</v>
      </c>
      <c r="G8" s="18">
        <v>669670.48306223797</v>
      </c>
      <c r="H8" s="18">
        <v>421610.91890576202</v>
      </c>
      <c r="I8" s="18">
        <v>2845.0491400000001</v>
      </c>
      <c r="J8" s="18">
        <v>0</v>
      </c>
      <c r="K8" s="18">
        <v>248059.564156476</v>
      </c>
      <c r="L8" s="18">
        <v>298.77180121599997</v>
      </c>
      <c r="M8" s="18">
        <v>0</v>
      </c>
      <c r="N8" s="18">
        <v>134615.01623103599</v>
      </c>
      <c r="O8" s="18">
        <v>0</v>
      </c>
      <c r="P8" s="18">
        <v>0</v>
      </c>
      <c r="Q8" s="18">
        <v>58224.292707255001</v>
      </c>
      <c r="R8" s="18">
        <v>7995.3418837179997</v>
      </c>
      <c r="S8" s="18">
        <v>0</v>
      </c>
      <c r="T8" s="18">
        <v>0</v>
      </c>
      <c r="U8" s="18">
        <v>21951.41668532</v>
      </c>
      <c r="V8" s="18">
        <v>58.301099999999998</v>
      </c>
      <c r="W8" s="18">
        <v>0</v>
      </c>
      <c r="X8" s="18">
        <v>1216232.9853819199</v>
      </c>
      <c r="Y8" s="18">
        <v>199307.40697924199</v>
      </c>
      <c r="Z8" s="18">
        <v>165631.10180434</v>
      </c>
      <c r="AA8" s="18">
        <v>4613.4572168249997</v>
      </c>
      <c r="AB8" s="18">
        <v>3894.9976026600002</v>
      </c>
      <c r="AC8" s="18">
        <v>25462.199756776001</v>
      </c>
      <c r="AD8" s="18">
        <v>7499.8062848959999</v>
      </c>
      <c r="AE8" s="18">
        <v>26758.946029999999</v>
      </c>
      <c r="AF8" s="18">
        <v>480.06099999999998</v>
      </c>
      <c r="AG8" s="18">
        <v>215228.37743403501</v>
      </c>
      <c r="AH8" s="18">
        <v>743.81362000000001</v>
      </c>
      <c r="AI8" s="18">
        <v>742.26967814</v>
      </c>
      <c r="AJ8" s="18">
        <v>22770.432336628</v>
      </c>
      <c r="AK8" s="18">
        <v>0</v>
      </c>
      <c r="AL8" s="18">
        <v>438.90938799999998</v>
      </c>
      <c r="AM8" s="18">
        <v>542661.20625037898</v>
      </c>
      <c r="AN8" s="18">
        <v>84386.534184274002</v>
      </c>
      <c r="AO8" s="18">
        <v>52394.012902408802</v>
      </c>
      <c r="AP8" s="18">
        <v>18382.438057242201</v>
      </c>
      <c r="AQ8" s="18">
        <v>13610.083224623</v>
      </c>
      <c r="AR8" s="18">
        <v>227.2287</v>
      </c>
      <c r="AS8" s="18">
        <v>0</v>
      </c>
      <c r="AT8" s="18">
        <v>227.2287</v>
      </c>
      <c r="AU8" s="18">
        <v>0</v>
      </c>
      <c r="AV8" s="18">
        <v>0</v>
      </c>
      <c r="AW8" s="18">
        <v>4168980.01100265</v>
      </c>
      <c r="AX8" s="18">
        <v>238121.93096</v>
      </c>
      <c r="AY8" s="18">
        <v>3280.9495000000002</v>
      </c>
      <c r="AZ8" s="18">
        <v>234840.98146000001</v>
      </c>
      <c r="BA8" s="18">
        <v>0</v>
      </c>
      <c r="BB8" s="18">
        <v>0</v>
      </c>
      <c r="BC8" s="18">
        <v>0</v>
      </c>
      <c r="BD8" s="19">
        <v>4407101.94196265</v>
      </c>
      <c r="BE8" s="2"/>
    </row>
    <row r="9" spans="1:57" x14ac:dyDescent="0.25">
      <c r="A9" s="5">
        <v>3</v>
      </c>
      <c r="B9" s="7" t="s">
        <v>176</v>
      </c>
      <c r="C9" s="17">
        <v>26497.673169999998</v>
      </c>
      <c r="D9" s="18">
        <v>5208.7179900000001</v>
      </c>
      <c r="E9" s="18"/>
      <c r="F9" s="18"/>
      <c r="G9" s="18">
        <v>1068.3520000000001</v>
      </c>
      <c r="H9" s="18">
        <v>669.35199999999998</v>
      </c>
      <c r="I9" s="18"/>
      <c r="J9" s="18"/>
      <c r="K9" s="18">
        <v>399</v>
      </c>
      <c r="L9" s="18"/>
      <c r="M9" s="18"/>
      <c r="N9" s="18">
        <v>5391.38454</v>
      </c>
      <c r="O9" s="18"/>
      <c r="P9" s="18"/>
      <c r="Q9" s="18">
        <v>5436.3326999999999</v>
      </c>
      <c r="R9" s="18">
        <v>3830.4704000000002</v>
      </c>
      <c r="S9" s="18"/>
      <c r="T9" s="18"/>
      <c r="U9" s="18">
        <v>5562.41554</v>
      </c>
      <c r="V9" s="18"/>
      <c r="W9" s="18"/>
      <c r="X9" s="18">
        <v>63632.21516</v>
      </c>
      <c r="Y9" s="18">
        <v>7965.2109</v>
      </c>
      <c r="Z9" s="18">
        <v>5856.6154699999997</v>
      </c>
      <c r="AA9" s="18"/>
      <c r="AB9" s="18">
        <v>130.464</v>
      </c>
      <c r="AC9" s="18">
        <v>14495.971159999999</v>
      </c>
      <c r="AD9" s="18">
        <v>674.93766000000005</v>
      </c>
      <c r="AE9" s="18">
        <v>211.93124</v>
      </c>
      <c r="AF9" s="18"/>
      <c r="AG9" s="18">
        <v>1384.57</v>
      </c>
      <c r="AH9" s="18"/>
      <c r="AI9" s="18"/>
      <c r="AJ9" s="18">
        <v>7908.3804700000001</v>
      </c>
      <c r="AK9" s="18"/>
      <c r="AL9" s="18">
        <v>300</v>
      </c>
      <c r="AM9" s="18">
        <v>24704.134259999999</v>
      </c>
      <c r="AN9" s="18">
        <v>0</v>
      </c>
      <c r="AO9" s="18"/>
      <c r="AP9" s="18"/>
      <c r="AQ9" s="18"/>
      <c r="AR9" s="18">
        <v>7412.0050600000004</v>
      </c>
      <c r="AS9" s="18"/>
      <c r="AT9" s="18">
        <v>137.00505999999999</v>
      </c>
      <c r="AU9" s="18">
        <v>7275</v>
      </c>
      <c r="AV9" s="18"/>
      <c r="AW9" s="18">
        <v>97541.893389999997</v>
      </c>
      <c r="AX9" s="18">
        <v>0</v>
      </c>
      <c r="AY9" s="18"/>
      <c r="AZ9" s="18"/>
      <c r="BA9" s="18"/>
      <c r="BB9" s="18"/>
      <c r="BC9" s="18"/>
      <c r="BD9" s="19">
        <v>97541.893389999997</v>
      </c>
      <c r="BE9" s="2"/>
    </row>
    <row r="10" spans="1:57" x14ac:dyDescent="0.25">
      <c r="A10" s="5">
        <v>4</v>
      </c>
      <c r="B10" s="7" t="s">
        <v>57</v>
      </c>
      <c r="C10" s="17">
        <v>285006.46000000002</v>
      </c>
      <c r="D10" s="18">
        <v>88472.63</v>
      </c>
      <c r="E10" s="18">
        <v>2775.01</v>
      </c>
      <c r="F10" s="18">
        <v>33539.919999999998</v>
      </c>
      <c r="G10" s="18">
        <v>48197.09</v>
      </c>
      <c r="H10" s="18">
        <v>18475.77</v>
      </c>
      <c r="I10" s="18">
        <v>230</v>
      </c>
      <c r="J10" s="18"/>
      <c r="K10" s="18">
        <v>29721.32</v>
      </c>
      <c r="L10" s="18"/>
      <c r="M10" s="18"/>
      <c r="N10" s="18">
        <v>86195.74</v>
      </c>
      <c r="O10" s="18"/>
      <c r="P10" s="18"/>
      <c r="Q10" s="18">
        <v>32645.11</v>
      </c>
      <c r="R10" s="18">
        <v>23500.77</v>
      </c>
      <c r="S10" s="18">
        <v>520</v>
      </c>
      <c r="T10" s="18"/>
      <c r="U10" s="18">
        <v>5995.12</v>
      </c>
      <c r="V10" s="18"/>
      <c r="W10" s="18"/>
      <c r="X10" s="18">
        <v>50249.36</v>
      </c>
      <c r="Y10" s="18">
        <v>13338.94</v>
      </c>
      <c r="Z10" s="18">
        <v>11568.66</v>
      </c>
      <c r="AA10" s="18">
        <v>80.2</v>
      </c>
      <c r="AB10" s="18">
        <v>5498.27</v>
      </c>
      <c r="AC10" s="18">
        <v>749.71</v>
      </c>
      <c r="AD10" s="18">
        <v>3087.08</v>
      </c>
      <c r="AE10" s="18">
        <v>1393.18</v>
      </c>
      <c r="AF10" s="18"/>
      <c r="AG10" s="18">
        <v>1854.2</v>
      </c>
      <c r="AH10" s="18">
        <v>63</v>
      </c>
      <c r="AI10" s="18"/>
      <c r="AJ10" s="18">
        <v>1091.53</v>
      </c>
      <c r="AK10" s="18"/>
      <c r="AL10" s="18"/>
      <c r="AM10" s="18">
        <v>11524.59</v>
      </c>
      <c r="AN10" s="18">
        <v>1327.3</v>
      </c>
      <c r="AO10" s="18">
        <v>1327.3</v>
      </c>
      <c r="AP10" s="18"/>
      <c r="AQ10" s="18"/>
      <c r="AR10" s="18">
        <v>8326.5400000000009</v>
      </c>
      <c r="AS10" s="18">
        <v>2651.43</v>
      </c>
      <c r="AT10" s="18">
        <v>650</v>
      </c>
      <c r="AU10" s="18">
        <v>5025.1099999999997</v>
      </c>
      <c r="AV10" s="18">
        <v>9354.5</v>
      </c>
      <c r="AW10" s="18">
        <v>354264.16</v>
      </c>
      <c r="AX10" s="18">
        <v>0</v>
      </c>
      <c r="AY10" s="18"/>
      <c r="AZ10" s="18"/>
      <c r="BA10" s="18"/>
      <c r="BB10" s="18"/>
      <c r="BC10" s="18"/>
      <c r="BD10" s="19">
        <v>354264.16</v>
      </c>
      <c r="BE10" s="2"/>
    </row>
    <row r="11" spans="1:57" x14ac:dyDescent="0.25">
      <c r="A11" s="5">
        <v>5</v>
      </c>
      <c r="B11" s="7" t="s">
        <v>58</v>
      </c>
      <c r="C11" s="17">
        <v>0</v>
      </c>
      <c r="D11" s="18"/>
      <c r="E11" s="18"/>
      <c r="F11" s="18"/>
      <c r="G11" s="18">
        <v>0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>
        <v>429797.68612171698</v>
      </c>
      <c r="Y11" s="18">
        <v>429797.68612171698</v>
      </c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>
        <v>0</v>
      </c>
      <c r="AO11" s="18"/>
      <c r="AP11" s="18"/>
      <c r="AQ11" s="18"/>
      <c r="AR11" s="18">
        <v>0</v>
      </c>
      <c r="AS11" s="18"/>
      <c r="AT11" s="18"/>
      <c r="AU11" s="18"/>
      <c r="AV11" s="18"/>
      <c r="AW11" s="18">
        <v>429797.68612171698</v>
      </c>
      <c r="AX11" s="18">
        <v>0</v>
      </c>
      <c r="AY11" s="18"/>
      <c r="AZ11" s="18"/>
      <c r="BA11" s="18"/>
      <c r="BB11" s="18"/>
      <c r="BC11" s="18"/>
      <c r="BD11" s="19">
        <v>429797.68612171698</v>
      </c>
      <c r="BE11" s="2"/>
    </row>
    <row r="12" spans="1:57" x14ac:dyDescent="0.25">
      <c r="A12" s="5">
        <v>6</v>
      </c>
      <c r="B12" s="7" t="s">
        <v>59</v>
      </c>
      <c r="C12" s="17">
        <v>16894</v>
      </c>
      <c r="D12" s="18">
        <v>730</v>
      </c>
      <c r="E12" s="18"/>
      <c r="F12" s="18"/>
      <c r="G12" s="18">
        <v>1077</v>
      </c>
      <c r="H12" s="18">
        <v>1077</v>
      </c>
      <c r="I12" s="18"/>
      <c r="J12" s="18"/>
      <c r="K12" s="18"/>
      <c r="L12" s="18"/>
      <c r="M12" s="18"/>
      <c r="N12" s="18">
        <v>13112</v>
      </c>
      <c r="O12" s="18"/>
      <c r="P12" s="18"/>
      <c r="Q12" s="18">
        <v>1661</v>
      </c>
      <c r="R12" s="18"/>
      <c r="S12" s="18"/>
      <c r="T12" s="18"/>
      <c r="U12" s="18">
        <v>314</v>
      </c>
      <c r="V12" s="18"/>
      <c r="W12" s="18"/>
      <c r="X12" s="18">
        <v>91114</v>
      </c>
      <c r="Y12" s="18">
        <v>25821</v>
      </c>
      <c r="Z12" s="18">
        <v>60934</v>
      </c>
      <c r="AA12" s="18"/>
      <c r="AB12" s="18"/>
      <c r="AC12" s="18"/>
      <c r="AD12" s="18"/>
      <c r="AE12" s="18">
        <v>1176</v>
      </c>
      <c r="AF12" s="18"/>
      <c r="AG12" s="18">
        <v>2756</v>
      </c>
      <c r="AH12" s="18"/>
      <c r="AI12" s="18"/>
      <c r="AJ12" s="18">
        <v>222</v>
      </c>
      <c r="AK12" s="18"/>
      <c r="AL12" s="18"/>
      <c r="AM12" s="18">
        <v>205</v>
      </c>
      <c r="AN12" s="18">
        <v>29260</v>
      </c>
      <c r="AO12" s="18">
        <v>29260</v>
      </c>
      <c r="AP12" s="18"/>
      <c r="AQ12" s="18"/>
      <c r="AR12" s="18">
        <v>0</v>
      </c>
      <c r="AS12" s="18"/>
      <c r="AT12" s="18"/>
      <c r="AU12" s="18"/>
      <c r="AV12" s="18"/>
      <c r="AW12" s="18">
        <v>137268</v>
      </c>
      <c r="AX12" s="18">
        <v>0</v>
      </c>
      <c r="AY12" s="18"/>
      <c r="AZ12" s="18"/>
      <c r="BA12" s="18"/>
      <c r="BB12" s="18"/>
      <c r="BC12" s="18"/>
      <c r="BD12" s="19">
        <v>137268</v>
      </c>
      <c r="BE12" s="2"/>
    </row>
    <row r="13" spans="1:57" x14ac:dyDescent="0.25">
      <c r="A13" s="5">
        <v>7</v>
      </c>
      <c r="B13" s="7" t="s">
        <v>60</v>
      </c>
      <c r="C13" s="17">
        <v>89347</v>
      </c>
      <c r="D13" s="18">
        <v>1828</v>
      </c>
      <c r="E13" s="18"/>
      <c r="F13" s="18"/>
      <c r="G13" s="18">
        <v>7440</v>
      </c>
      <c r="H13" s="18">
        <v>460</v>
      </c>
      <c r="I13" s="18"/>
      <c r="J13" s="18"/>
      <c r="K13" s="18">
        <v>6980</v>
      </c>
      <c r="L13" s="18"/>
      <c r="M13" s="18"/>
      <c r="N13" s="18">
        <v>20450</v>
      </c>
      <c r="O13" s="18"/>
      <c r="P13" s="18"/>
      <c r="Q13" s="18">
        <v>56461</v>
      </c>
      <c r="R13" s="18">
        <v>0</v>
      </c>
      <c r="S13" s="18"/>
      <c r="T13" s="18"/>
      <c r="U13" s="18">
        <v>3168</v>
      </c>
      <c r="V13" s="18"/>
      <c r="W13" s="18"/>
      <c r="X13" s="18">
        <v>701274</v>
      </c>
      <c r="Y13" s="18">
        <v>11297</v>
      </c>
      <c r="Z13" s="18">
        <v>26776</v>
      </c>
      <c r="AA13" s="18">
        <v>2015</v>
      </c>
      <c r="AB13" s="18">
        <v>1744</v>
      </c>
      <c r="AC13" s="18">
        <v>37731</v>
      </c>
      <c r="AD13" s="18">
        <v>813</v>
      </c>
      <c r="AE13" s="18">
        <v>169</v>
      </c>
      <c r="AF13" s="18">
        <v>0</v>
      </c>
      <c r="AG13" s="18">
        <v>374878</v>
      </c>
      <c r="AH13" s="18"/>
      <c r="AI13" s="18"/>
      <c r="AJ13" s="18"/>
      <c r="AK13" s="18"/>
      <c r="AL13" s="18"/>
      <c r="AM13" s="18">
        <v>245851</v>
      </c>
      <c r="AN13" s="18">
        <v>0</v>
      </c>
      <c r="AO13" s="18"/>
      <c r="AP13" s="18"/>
      <c r="AQ13" s="18"/>
      <c r="AR13" s="18">
        <v>0</v>
      </c>
      <c r="AS13" s="18"/>
      <c r="AT13" s="18"/>
      <c r="AU13" s="18"/>
      <c r="AV13" s="18"/>
      <c r="AW13" s="18">
        <v>790621</v>
      </c>
      <c r="AX13" s="18">
        <v>0</v>
      </c>
      <c r="AY13" s="18"/>
      <c r="AZ13" s="18"/>
      <c r="BA13" s="18"/>
      <c r="BB13" s="18"/>
      <c r="BC13" s="18"/>
      <c r="BD13" s="19">
        <v>790621</v>
      </c>
      <c r="BE13" s="2"/>
    </row>
    <row r="14" spans="1:57" x14ac:dyDescent="0.25">
      <c r="A14" s="5">
        <v>8</v>
      </c>
      <c r="B14" s="7" t="s">
        <v>61</v>
      </c>
      <c r="C14" s="17">
        <v>6668447.7801507805</v>
      </c>
      <c r="D14" s="18">
        <v>2798893.1063759299</v>
      </c>
      <c r="E14" s="18">
        <v>90411.922840000101</v>
      </c>
      <c r="F14" s="18">
        <v>60451.527950000003</v>
      </c>
      <c r="G14" s="18">
        <v>1711491.29289288</v>
      </c>
      <c r="H14" s="18">
        <v>845189.82654793095</v>
      </c>
      <c r="I14" s="18">
        <v>18437.46285</v>
      </c>
      <c r="J14" s="18"/>
      <c r="K14" s="18">
        <v>866301.46634494502</v>
      </c>
      <c r="L14" s="18">
        <v>2256</v>
      </c>
      <c r="M14" s="18"/>
      <c r="N14" s="18">
        <v>1311658.79952807</v>
      </c>
      <c r="O14" s="18"/>
      <c r="P14" s="18"/>
      <c r="Q14" s="18">
        <v>646980.61136390304</v>
      </c>
      <c r="R14" s="18">
        <v>139629.21612999999</v>
      </c>
      <c r="S14" s="18">
        <v>3478.9752600000002</v>
      </c>
      <c r="T14" s="18"/>
      <c r="U14" s="18">
        <v>59794.753859999902</v>
      </c>
      <c r="V14" s="18">
        <v>48.772350000000003</v>
      </c>
      <c r="W14" s="18"/>
      <c r="X14" s="18">
        <v>2456828.1506400001</v>
      </c>
      <c r="Y14" s="18">
        <v>972245.44583999994</v>
      </c>
      <c r="Z14" s="18">
        <v>357167.51409999898</v>
      </c>
      <c r="AA14" s="18">
        <v>33541.450599999996</v>
      </c>
      <c r="AB14" s="18">
        <v>26906.72712</v>
      </c>
      <c r="AC14" s="18">
        <v>131683.83583</v>
      </c>
      <c r="AD14" s="18">
        <v>47521.087119999997</v>
      </c>
      <c r="AE14" s="18">
        <v>24548.296279999999</v>
      </c>
      <c r="AF14" s="18">
        <v>109071.99556</v>
      </c>
      <c r="AG14" s="18">
        <v>62016.643770000002</v>
      </c>
      <c r="AH14" s="18">
        <v>1274.41885</v>
      </c>
      <c r="AI14" s="18">
        <v>2406.5248499999998</v>
      </c>
      <c r="AJ14" s="18">
        <v>50111.386310000002</v>
      </c>
      <c r="AK14" s="18"/>
      <c r="AL14" s="18">
        <v>2562.77763</v>
      </c>
      <c r="AM14" s="18">
        <v>635770.04677999998</v>
      </c>
      <c r="AN14" s="18">
        <v>85529.073810000002</v>
      </c>
      <c r="AO14" s="18">
        <v>40571.313329999997</v>
      </c>
      <c r="AP14" s="18">
        <v>18985.842960000002</v>
      </c>
      <c r="AQ14" s="18">
        <v>25971.917519999999</v>
      </c>
      <c r="AR14" s="18">
        <v>18824.246719999999</v>
      </c>
      <c r="AS14" s="18">
        <v>6106.5682800000004</v>
      </c>
      <c r="AT14" s="18">
        <v>12717.67844</v>
      </c>
      <c r="AU14" s="18"/>
      <c r="AV14" s="18"/>
      <c r="AW14" s="18">
        <v>9229629.25132077</v>
      </c>
      <c r="AX14" s="18">
        <v>0</v>
      </c>
      <c r="AY14" s="18"/>
      <c r="AZ14" s="18"/>
      <c r="BA14" s="18"/>
      <c r="BB14" s="18"/>
      <c r="BC14" s="18"/>
      <c r="BD14" s="19">
        <v>9229629.25132077</v>
      </c>
      <c r="BE14" s="2"/>
    </row>
    <row r="15" spans="1:57" x14ac:dyDescent="0.25">
      <c r="A15" s="5">
        <v>9</v>
      </c>
      <c r="B15" s="7" t="s">
        <v>62</v>
      </c>
      <c r="C15" s="17">
        <v>892840.74</v>
      </c>
      <c r="D15" s="18">
        <v>475717.13</v>
      </c>
      <c r="E15" s="18">
        <v>16352.78</v>
      </c>
      <c r="F15" s="18">
        <v>17289.32</v>
      </c>
      <c r="G15" s="18">
        <v>161488.26999999999</v>
      </c>
      <c r="H15" s="18">
        <v>112305.57</v>
      </c>
      <c r="I15" s="18">
        <v>509.79</v>
      </c>
      <c r="J15" s="18"/>
      <c r="K15" s="18">
        <v>49182.7</v>
      </c>
      <c r="L15" s="18"/>
      <c r="M15" s="18"/>
      <c r="N15" s="18">
        <v>153217.10999999999</v>
      </c>
      <c r="O15" s="18"/>
      <c r="P15" s="18"/>
      <c r="Q15" s="18">
        <v>72703.7</v>
      </c>
      <c r="R15" s="18">
        <v>10568.66</v>
      </c>
      <c r="S15" s="18"/>
      <c r="T15" s="18"/>
      <c r="U15" s="18">
        <v>19145.87</v>
      </c>
      <c r="V15" s="18">
        <v>23</v>
      </c>
      <c r="W15" s="18"/>
      <c r="X15" s="18">
        <v>216829.48</v>
      </c>
      <c r="Y15" s="18">
        <v>64405.1</v>
      </c>
      <c r="Z15" s="18">
        <v>23540.240000000002</v>
      </c>
      <c r="AA15" s="18">
        <v>8483.86</v>
      </c>
      <c r="AB15" s="18">
        <v>2495.34</v>
      </c>
      <c r="AC15" s="18">
        <v>15016.39</v>
      </c>
      <c r="AD15" s="18"/>
      <c r="AE15" s="18">
        <v>4228.3500000000004</v>
      </c>
      <c r="AF15" s="18">
        <v>13870.97</v>
      </c>
      <c r="AG15" s="18">
        <v>17689.669999999998</v>
      </c>
      <c r="AH15" s="18"/>
      <c r="AI15" s="18"/>
      <c r="AJ15" s="18">
        <v>1313.88</v>
      </c>
      <c r="AK15" s="18"/>
      <c r="AL15" s="18"/>
      <c r="AM15" s="18">
        <v>65785.679999999993</v>
      </c>
      <c r="AN15" s="18">
        <v>5007.6899999999996</v>
      </c>
      <c r="AO15" s="18">
        <v>5007.6899999999996</v>
      </c>
      <c r="AP15" s="18"/>
      <c r="AQ15" s="18"/>
      <c r="AR15" s="18">
        <v>2052.17</v>
      </c>
      <c r="AS15" s="18"/>
      <c r="AT15" s="18">
        <v>2052.17</v>
      </c>
      <c r="AU15" s="18"/>
      <c r="AV15" s="18"/>
      <c r="AW15" s="18">
        <v>1116730.08</v>
      </c>
      <c r="AX15" s="18">
        <v>0</v>
      </c>
      <c r="AY15" s="18"/>
      <c r="AZ15" s="18"/>
      <c r="BA15" s="18"/>
      <c r="BB15" s="18"/>
      <c r="BC15" s="18"/>
      <c r="BD15" s="19">
        <v>1116730.08</v>
      </c>
      <c r="BE15" s="2"/>
    </row>
    <row r="16" spans="1:57" x14ac:dyDescent="0.25">
      <c r="A16" s="5">
        <v>10</v>
      </c>
      <c r="B16" s="7" t="s">
        <v>63</v>
      </c>
      <c r="C16" s="17">
        <v>3481681</v>
      </c>
      <c r="D16" s="18">
        <v>1681689</v>
      </c>
      <c r="E16" s="18">
        <v>49582</v>
      </c>
      <c r="F16" s="18">
        <v>43432</v>
      </c>
      <c r="G16" s="18">
        <v>676910</v>
      </c>
      <c r="H16" s="18">
        <v>393480</v>
      </c>
      <c r="I16" s="18">
        <v>4153</v>
      </c>
      <c r="J16" s="18">
        <v>0</v>
      </c>
      <c r="K16" s="18">
        <v>283430</v>
      </c>
      <c r="L16" s="18">
        <v>0</v>
      </c>
      <c r="M16" s="18">
        <v>0</v>
      </c>
      <c r="N16" s="18">
        <v>561345</v>
      </c>
      <c r="O16" s="18">
        <v>1204</v>
      </c>
      <c r="P16" s="18">
        <v>0</v>
      </c>
      <c r="Q16" s="18">
        <v>350749</v>
      </c>
      <c r="R16" s="18">
        <v>106757</v>
      </c>
      <c r="S16" s="18">
        <v>895</v>
      </c>
      <c r="T16" s="18">
        <v>0</v>
      </c>
      <c r="U16" s="18">
        <v>104231</v>
      </c>
      <c r="V16" s="18">
        <v>1379</v>
      </c>
      <c r="W16" s="18">
        <v>0</v>
      </c>
      <c r="X16" s="18">
        <v>2000056</v>
      </c>
      <c r="Y16" s="18">
        <v>274878</v>
      </c>
      <c r="Z16" s="18">
        <v>39670</v>
      </c>
      <c r="AA16" s="18">
        <v>82946</v>
      </c>
      <c r="AB16" s="18">
        <v>190109</v>
      </c>
      <c r="AC16" s="18">
        <v>321437</v>
      </c>
      <c r="AD16" s="18">
        <v>201129</v>
      </c>
      <c r="AE16" s="18">
        <v>46154</v>
      </c>
      <c r="AF16" s="18">
        <v>41254</v>
      </c>
      <c r="AG16" s="18">
        <v>145376</v>
      </c>
      <c r="AH16" s="18">
        <v>726</v>
      </c>
      <c r="AI16" s="18">
        <v>878</v>
      </c>
      <c r="AJ16" s="18">
        <v>47794</v>
      </c>
      <c r="AK16" s="18">
        <v>0</v>
      </c>
      <c r="AL16" s="18">
        <v>456</v>
      </c>
      <c r="AM16" s="18">
        <v>607249</v>
      </c>
      <c r="AN16" s="18">
        <v>35530</v>
      </c>
      <c r="AO16" s="18">
        <v>35530</v>
      </c>
      <c r="AP16" s="18">
        <v>0</v>
      </c>
      <c r="AQ16" s="18">
        <v>0</v>
      </c>
      <c r="AR16" s="18">
        <v>168512</v>
      </c>
      <c r="AS16" s="18">
        <v>0</v>
      </c>
      <c r="AT16" s="18">
        <v>9087</v>
      </c>
      <c r="AU16" s="18">
        <v>159425</v>
      </c>
      <c r="AV16" s="18">
        <v>258933</v>
      </c>
      <c r="AW16" s="18">
        <v>5944712</v>
      </c>
      <c r="AX16" s="18">
        <v>8595</v>
      </c>
      <c r="AY16" s="18">
        <v>8595</v>
      </c>
      <c r="AZ16" s="18">
        <v>0</v>
      </c>
      <c r="BA16" s="18">
        <v>0</v>
      </c>
      <c r="BB16" s="18">
        <v>0</v>
      </c>
      <c r="BC16" s="18">
        <v>0</v>
      </c>
      <c r="BD16" s="19">
        <v>5953307</v>
      </c>
      <c r="BE16" s="2"/>
    </row>
    <row r="17" spans="1:57" x14ac:dyDescent="0.25">
      <c r="A17" s="5">
        <v>11</v>
      </c>
      <c r="B17" s="7" t="s">
        <v>64</v>
      </c>
      <c r="C17" s="17">
        <v>174341.89194</v>
      </c>
      <c r="D17" s="18">
        <v>31321.054909999999</v>
      </c>
      <c r="E17" s="18"/>
      <c r="F17" s="18">
        <v>4409.2653799999998</v>
      </c>
      <c r="G17" s="18">
        <v>38567.074480000003</v>
      </c>
      <c r="H17" s="18">
        <v>20194.940750000002</v>
      </c>
      <c r="I17" s="18"/>
      <c r="J17" s="18"/>
      <c r="K17" s="18">
        <v>18372.133730000001</v>
      </c>
      <c r="L17" s="18"/>
      <c r="M17" s="18"/>
      <c r="N17" s="18">
        <v>44518.838089999997</v>
      </c>
      <c r="O17" s="18"/>
      <c r="P17" s="18"/>
      <c r="Q17" s="18">
        <v>23771.562000000002</v>
      </c>
      <c r="R17" s="18">
        <v>13584.833479999999</v>
      </c>
      <c r="S17" s="18"/>
      <c r="T17" s="18"/>
      <c r="U17" s="18">
        <v>22578.528979999999</v>
      </c>
      <c r="V17" s="18"/>
      <c r="W17" s="18"/>
      <c r="X17" s="18">
        <v>39059.788979999998</v>
      </c>
      <c r="Y17" s="18">
        <v>22408.644520000002</v>
      </c>
      <c r="Z17" s="18">
        <v>4836.2414600000002</v>
      </c>
      <c r="AA17" s="18"/>
      <c r="AB17" s="18"/>
      <c r="AC17" s="18"/>
      <c r="AD17" s="18"/>
      <c r="AE17" s="18"/>
      <c r="AF17" s="18"/>
      <c r="AG17" s="18">
        <v>829.07299999999998</v>
      </c>
      <c r="AH17" s="18"/>
      <c r="AI17" s="18"/>
      <c r="AJ17" s="18"/>
      <c r="AK17" s="18"/>
      <c r="AL17" s="18"/>
      <c r="AM17" s="18">
        <v>10985.83</v>
      </c>
      <c r="AN17" s="18">
        <v>0</v>
      </c>
      <c r="AO17" s="18"/>
      <c r="AP17" s="18"/>
      <c r="AQ17" s="18"/>
      <c r="AR17" s="18">
        <v>538.38</v>
      </c>
      <c r="AS17" s="18">
        <v>538.38</v>
      </c>
      <c r="AT17" s="18"/>
      <c r="AU17" s="18"/>
      <c r="AV17" s="18">
        <v>131.09</v>
      </c>
      <c r="AW17" s="18">
        <v>214071.15091999999</v>
      </c>
      <c r="AX17" s="18">
        <v>31</v>
      </c>
      <c r="AY17" s="18"/>
      <c r="AZ17" s="18">
        <v>31</v>
      </c>
      <c r="BA17" s="18"/>
      <c r="BB17" s="18"/>
      <c r="BC17" s="18"/>
      <c r="BD17" s="19">
        <v>214102.15091999999</v>
      </c>
      <c r="BE17" s="2"/>
    </row>
    <row r="18" spans="1:57" x14ac:dyDescent="0.25">
      <c r="A18" s="5">
        <v>12</v>
      </c>
      <c r="B18" s="7" t="s">
        <v>65</v>
      </c>
      <c r="C18" s="17">
        <v>3492374.4265100099</v>
      </c>
      <c r="D18" s="18">
        <v>2892216.70844001</v>
      </c>
      <c r="E18" s="18">
        <v>306238.39062999998</v>
      </c>
      <c r="F18" s="18">
        <v>244483.44683999999</v>
      </c>
      <c r="G18" s="18">
        <v>347144.17161999899</v>
      </c>
      <c r="H18" s="18">
        <v>312936.51166999899</v>
      </c>
      <c r="I18" s="18">
        <v>27162.879990000001</v>
      </c>
      <c r="J18" s="18"/>
      <c r="K18" s="18">
        <v>34207.659950000001</v>
      </c>
      <c r="L18" s="18">
        <v>1194.18948</v>
      </c>
      <c r="M18" s="18"/>
      <c r="N18" s="18">
        <v>192059.47237999999</v>
      </c>
      <c r="O18" s="18"/>
      <c r="P18" s="18"/>
      <c r="Q18" s="18">
        <v>1992.4791</v>
      </c>
      <c r="R18" s="18">
        <v>53664.431409999997</v>
      </c>
      <c r="S18" s="18"/>
      <c r="T18" s="18"/>
      <c r="U18" s="18">
        <v>5297.16356</v>
      </c>
      <c r="V18" s="18"/>
      <c r="W18" s="18"/>
      <c r="X18" s="18">
        <v>0</v>
      </c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>
        <v>0</v>
      </c>
      <c r="AO18" s="18"/>
      <c r="AP18" s="18"/>
      <c r="AQ18" s="18"/>
      <c r="AR18" s="18">
        <v>0</v>
      </c>
      <c r="AS18" s="18"/>
      <c r="AT18" s="18"/>
      <c r="AU18" s="18"/>
      <c r="AV18" s="18"/>
      <c r="AW18" s="18">
        <v>3492374.4265100099</v>
      </c>
      <c r="AX18" s="18">
        <v>0</v>
      </c>
      <c r="AY18" s="18"/>
      <c r="AZ18" s="18"/>
      <c r="BA18" s="18"/>
      <c r="BB18" s="18"/>
      <c r="BC18" s="18"/>
      <c r="BD18" s="19">
        <v>3492374.4265100099</v>
      </c>
      <c r="BE18" s="2"/>
    </row>
    <row r="19" spans="1:57" x14ac:dyDescent="0.25">
      <c r="A19" s="5">
        <v>13</v>
      </c>
      <c r="B19" s="7" t="s">
        <v>66</v>
      </c>
      <c r="C19" s="17">
        <v>2542927.2519902899</v>
      </c>
      <c r="D19" s="18">
        <v>1004144.67100716</v>
      </c>
      <c r="E19" s="18">
        <v>45773.351231604996</v>
      </c>
      <c r="F19" s="18">
        <v>5630.0018416800003</v>
      </c>
      <c r="G19" s="18">
        <v>474445.02477032598</v>
      </c>
      <c r="H19" s="18">
        <v>257115.71692885601</v>
      </c>
      <c r="I19" s="18">
        <v>3735.7802262499999</v>
      </c>
      <c r="J19" s="18"/>
      <c r="K19" s="18">
        <v>217329.30784147</v>
      </c>
      <c r="L19" s="18"/>
      <c r="M19" s="18"/>
      <c r="N19" s="18">
        <v>561515.76519596204</v>
      </c>
      <c r="O19" s="18"/>
      <c r="P19" s="18"/>
      <c r="Q19" s="18">
        <v>279282.84432611999</v>
      </c>
      <c r="R19" s="18">
        <v>134703.53015999999</v>
      </c>
      <c r="S19" s="18"/>
      <c r="T19" s="18">
        <v>690</v>
      </c>
      <c r="U19" s="18">
        <v>88835.416530724004</v>
      </c>
      <c r="V19" s="18">
        <v>971.21626000000003</v>
      </c>
      <c r="W19" s="18"/>
      <c r="X19" s="18">
        <v>1106709.73111235</v>
      </c>
      <c r="Y19" s="18">
        <v>254227.070771164</v>
      </c>
      <c r="Z19" s="18">
        <v>14279.924080889999</v>
      </c>
      <c r="AA19" s="18">
        <v>47622.933832870003</v>
      </c>
      <c r="AB19" s="18">
        <v>204631.924938193</v>
      </c>
      <c r="AC19" s="18"/>
      <c r="AD19" s="18">
        <v>86924.276637927993</v>
      </c>
      <c r="AE19" s="18">
        <v>36184.433327956998</v>
      </c>
      <c r="AF19" s="18">
        <v>0</v>
      </c>
      <c r="AG19" s="18">
        <v>76928.426178895897</v>
      </c>
      <c r="AH19" s="18">
        <v>1143.1776299999999</v>
      </c>
      <c r="AI19" s="18">
        <v>1718.49441</v>
      </c>
      <c r="AJ19" s="18">
        <v>58301.081690892002</v>
      </c>
      <c r="AK19" s="18"/>
      <c r="AL19" s="18">
        <v>277.39999999999998</v>
      </c>
      <c r="AM19" s="18">
        <v>324470.58761356102</v>
      </c>
      <c r="AN19" s="18">
        <v>31512.453153941999</v>
      </c>
      <c r="AO19" s="18">
        <v>31512.453153941999</v>
      </c>
      <c r="AP19" s="18"/>
      <c r="AQ19" s="18"/>
      <c r="AR19" s="18">
        <v>180350.00263530199</v>
      </c>
      <c r="AS19" s="18"/>
      <c r="AT19" s="18">
        <v>7562.8333400000001</v>
      </c>
      <c r="AU19" s="18">
        <v>172787.16929530201</v>
      </c>
      <c r="AV19" s="18"/>
      <c r="AW19" s="18">
        <v>3861499.43889189</v>
      </c>
      <c r="AX19" s="18">
        <v>35638.446859999996</v>
      </c>
      <c r="AY19" s="18"/>
      <c r="AZ19" s="18"/>
      <c r="BA19" s="18">
        <v>33158.446859999996</v>
      </c>
      <c r="BB19" s="18"/>
      <c r="BC19" s="18">
        <v>2480</v>
      </c>
      <c r="BD19" s="19">
        <v>3897137.88575189</v>
      </c>
      <c r="BE19" s="2"/>
    </row>
    <row r="20" spans="1:57" x14ac:dyDescent="0.25">
      <c r="A20" s="5">
        <v>14</v>
      </c>
      <c r="B20" s="7" t="s">
        <v>67</v>
      </c>
      <c r="C20" s="17">
        <v>4863680.0988584701</v>
      </c>
      <c r="D20" s="18">
        <v>3753111.95969206</v>
      </c>
      <c r="E20" s="18">
        <v>223662.19066817599</v>
      </c>
      <c r="F20" s="18">
        <v>375251.50607737602</v>
      </c>
      <c r="G20" s="18">
        <v>529406.62189409696</v>
      </c>
      <c r="H20" s="18">
        <v>272244.44593841099</v>
      </c>
      <c r="I20" s="18">
        <v>4801.6467499999999</v>
      </c>
      <c r="J20" s="18">
        <v>209.55203</v>
      </c>
      <c r="K20" s="18">
        <v>257162.17595568599</v>
      </c>
      <c r="L20" s="18"/>
      <c r="M20" s="18"/>
      <c r="N20" s="18">
        <v>265156.41295760602</v>
      </c>
      <c r="O20" s="18"/>
      <c r="P20" s="18"/>
      <c r="Q20" s="18">
        <v>136300.612340797</v>
      </c>
      <c r="R20" s="18">
        <v>80141.105588630002</v>
      </c>
      <c r="S20" s="18">
        <v>7085.9823500000002</v>
      </c>
      <c r="T20" s="18"/>
      <c r="U20" s="18">
        <v>99563.386385275997</v>
      </c>
      <c r="V20" s="18">
        <v>484.30426999999997</v>
      </c>
      <c r="W20" s="18"/>
      <c r="X20" s="18">
        <v>1212756.0545384299</v>
      </c>
      <c r="Y20" s="18">
        <v>265010.58338579099</v>
      </c>
      <c r="Z20" s="18">
        <v>71671.129825401003</v>
      </c>
      <c r="AA20" s="18">
        <v>73181.522413078099</v>
      </c>
      <c r="AB20" s="18">
        <v>31590.912777825</v>
      </c>
      <c r="AC20" s="18">
        <v>171673.23211949001</v>
      </c>
      <c r="AD20" s="18">
        <v>66879.347709373993</v>
      </c>
      <c r="AE20" s="18">
        <v>27587.485000000001</v>
      </c>
      <c r="AF20" s="18">
        <v>4059.4099889710001</v>
      </c>
      <c r="AG20" s="18">
        <v>59459.768537463002</v>
      </c>
      <c r="AH20" s="18">
        <v>2103.6276722550001</v>
      </c>
      <c r="AI20" s="18">
        <v>547.98217</v>
      </c>
      <c r="AJ20" s="18">
        <v>14296.572943521</v>
      </c>
      <c r="AK20" s="18"/>
      <c r="AL20" s="18">
        <v>627.14837612999997</v>
      </c>
      <c r="AM20" s="18">
        <v>424067.33161913202</v>
      </c>
      <c r="AN20" s="18">
        <v>57587.674942083999</v>
      </c>
      <c r="AO20" s="18">
        <v>57587.674942083999</v>
      </c>
      <c r="AP20" s="18"/>
      <c r="AQ20" s="18"/>
      <c r="AR20" s="18">
        <v>243943.08161962399</v>
      </c>
      <c r="AS20" s="18">
        <v>136856.64761702801</v>
      </c>
      <c r="AT20" s="18">
        <v>87394.544552056002</v>
      </c>
      <c r="AU20" s="18">
        <v>19691.889450539999</v>
      </c>
      <c r="AV20" s="18">
        <v>71258.615286440006</v>
      </c>
      <c r="AW20" s="18">
        <v>6449225.52524505</v>
      </c>
      <c r="AX20" s="18">
        <v>74931.529991787</v>
      </c>
      <c r="AY20" s="18"/>
      <c r="AZ20" s="18">
        <v>74931.529991787</v>
      </c>
      <c r="BA20" s="18"/>
      <c r="BB20" s="18"/>
      <c r="BC20" s="18"/>
      <c r="BD20" s="19">
        <v>6524157.0552368397</v>
      </c>
      <c r="BE20" s="2"/>
    </row>
    <row r="21" spans="1:57" x14ac:dyDescent="0.25">
      <c r="A21" s="5">
        <v>15</v>
      </c>
      <c r="B21" s="7" t="s">
        <v>175</v>
      </c>
      <c r="C21" s="17">
        <v>136722.98040999999</v>
      </c>
      <c r="D21" s="18">
        <v>35809.57043</v>
      </c>
      <c r="E21" s="18"/>
      <c r="F21" s="18"/>
      <c r="G21" s="18">
        <v>26591.711309999999</v>
      </c>
      <c r="H21" s="18">
        <v>8162.5043800000003</v>
      </c>
      <c r="I21" s="18"/>
      <c r="J21" s="18"/>
      <c r="K21" s="18">
        <v>18429.20693</v>
      </c>
      <c r="L21" s="18"/>
      <c r="M21" s="18"/>
      <c r="N21" s="18">
        <v>36679.825799999999</v>
      </c>
      <c r="O21" s="18"/>
      <c r="P21" s="18"/>
      <c r="Q21" s="18">
        <v>18938.40508</v>
      </c>
      <c r="R21" s="18">
        <v>13495.99373</v>
      </c>
      <c r="S21" s="18"/>
      <c r="T21" s="18"/>
      <c r="U21" s="18">
        <v>5207.4740599999996</v>
      </c>
      <c r="V21" s="18"/>
      <c r="W21" s="18"/>
      <c r="X21" s="18">
        <v>38682.463669999997</v>
      </c>
      <c r="Y21" s="18">
        <v>14561.88618</v>
      </c>
      <c r="Z21" s="18">
        <v>9887.7571399999997</v>
      </c>
      <c r="AA21" s="18">
        <v>946.23014999999998</v>
      </c>
      <c r="AB21" s="18">
        <v>707.05</v>
      </c>
      <c r="AC21" s="18">
        <v>968.73783000000003</v>
      </c>
      <c r="AD21" s="18">
        <v>82.5</v>
      </c>
      <c r="AE21" s="18">
        <v>1431.2443000000001</v>
      </c>
      <c r="AF21" s="18">
        <v>0</v>
      </c>
      <c r="AG21" s="18">
        <v>1293.40238</v>
      </c>
      <c r="AH21" s="18"/>
      <c r="AI21" s="18"/>
      <c r="AJ21" s="18">
        <v>696.8</v>
      </c>
      <c r="AK21" s="18"/>
      <c r="AL21" s="18"/>
      <c r="AM21" s="18">
        <v>8106.8556900000003</v>
      </c>
      <c r="AN21" s="18">
        <v>0</v>
      </c>
      <c r="AO21" s="18"/>
      <c r="AP21" s="18"/>
      <c r="AQ21" s="18"/>
      <c r="AR21" s="18">
        <v>93.82114</v>
      </c>
      <c r="AS21" s="18"/>
      <c r="AT21" s="18">
        <v>93.82114</v>
      </c>
      <c r="AU21" s="18"/>
      <c r="AV21" s="18"/>
      <c r="AW21" s="18">
        <v>175499.26522</v>
      </c>
      <c r="AX21" s="18">
        <v>0</v>
      </c>
      <c r="AY21" s="18"/>
      <c r="AZ21" s="18"/>
      <c r="BA21" s="18"/>
      <c r="BB21" s="18"/>
      <c r="BC21" s="18"/>
      <c r="BD21" s="19">
        <v>175499.26522</v>
      </c>
      <c r="BE21" s="2"/>
    </row>
    <row r="22" spans="1:57" x14ac:dyDescent="0.25">
      <c r="A22" s="5">
        <v>16</v>
      </c>
      <c r="B22" s="7" t="s">
        <v>68</v>
      </c>
      <c r="C22" s="17">
        <v>27813.7</v>
      </c>
      <c r="D22" s="18">
        <v>4961</v>
      </c>
      <c r="E22" s="18"/>
      <c r="F22" s="18"/>
      <c r="G22" s="18">
        <v>5030.1000000000004</v>
      </c>
      <c r="H22" s="18">
        <v>1818.1</v>
      </c>
      <c r="I22" s="18"/>
      <c r="J22" s="18"/>
      <c r="K22" s="18">
        <v>3212</v>
      </c>
      <c r="L22" s="18"/>
      <c r="M22" s="18"/>
      <c r="N22" s="18">
        <v>2017.7</v>
      </c>
      <c r="O22" s="18"/>
      <c r="P22" s="18"/>
      <c r="Q22" s="18">
        <v>5796.8</v>
      </c>
      <c r="R22" s="18">
        <v>7680.1</v>
      </c>
      <c r="S22" s="18"/>
      <c r="T22" s="18"/>
      <c r="U22" s="18">
        <v>2328</v>
      </c>
      <c r="V22" s="18"/>
      <c r="W22" s="18"/>
      <c r="X22" s="18">
        <v>115187.4</v>
      </c>
      <c r="Y22" s="18">
        <v>5528.1</v>
      </c>
      <c r="Z22" s="18">
        <v>15535.2</v>
      </c>
      <c r="AA22" s="18">
        <v>1259.9000000000001</v>
      </c>
      <c r="AB22" s="18">
        <v>9807.9</v>
      </c>
      <c r="AC22" s="18">
        <v>13557.4</v>
      </c>
      <c r="AD22" s="18">
        <v>1544.5</v>
      </c>
      <c r="AE22" s="18">
        <v>2192</v>
      </c>
      <c r="AF22" s="18">
        <v>135.5</v>
      </c>
      <c r="AG22" s="18">
        <v>1852.7</v>
      </c>
      <c r="AH22" s="18">
        <v>22.4</v>
      </c>
      <c r="AI22" s="18">
        <v>74.400000000000006</v>
      </c>
      <c r="AJ22" s="18">
        <v>521.1</v>
      </c>
      <c r="AK22" s="18"/>
      <c r="AL22" s="18"/>
      <c r="AM22" s="18">
        <v>63156.3</v>
      </c>
      <c r="AN22" s="18">
        <v>6260.2</v>
      </c>
      <c r="AO22" s="18">
        <v>6260.2</v>
      </c>
      <c r="AP22" s="18"/>
      <c r="AQ22" s="18"/>
      <c r="AR22" s="18">
        <v>95.9</v>
      </c>
      <c r="AS22" s="18">
        <v>35.9</v>
      </c>
      <c r="AT22" s="18">
        <v>60</v>
      </c>
      <c r="AU22" s="18"/>
      <c r="AV22" s="18"/>
      <c r="AW22" s="18">
        <v>149357.20000000001</v>
      </c>
      <c r="AX22" s="18">
        <v>0</v>
      </c>
      <c r="AY22" s="18"/>
      <c r="AZ22" s="18"/>
      <c r="BA22" s="18"/>
      <c r="BB22" s="18"/>
      <c r="BC22" s="18"/>
      <c r="BD22" s="19">
        <v>149357.20000000001</v>
      </c>
      <c r="BE22" s="2"/>
    </row>
    <row r="23" spans="1:57" x14ac:dyDescent="0.25">
      <c r="A23" s="5">
        <v>17</v>
      </c>
      <c r="B23" s="7" t="s">
        <v>69</v>
      </c>
      <c r="C23" s="17">
        <v>3589075.3852000101</v>
      </c>
      <c r="D23" s="18">
        <v>1694517.2356800099</v>
      </c>
      <c r="E23" s="18">
        <v>29706.169330000001</v>
      </c>
      <c r="F23" s="18">
        <v>40283.867720000002</v>
      </c>
      <c r="G23" s="18">
        <v>628686.21342000004</v>
      </c>
      <c r="H23" s="18">
        <v>275588.57488999999</v>
      </c>
      <c r="I23" s="18">
        <v>3141.6684</v>
      </c>
      <c r="J23" s="18">
        <v>141.46341000000001</v>
      </c>
      <c r="K23" s="18">
        <v>353097.63853</v>
      </c>
      <c r="L23" s="18">
        <v>2392.9</v>
      </c>
      <c r="M23" s="18">
        <v>0</v>
      </c>
      <c r="N23" s="18">
        <v>647243.79097999795</v>
      </c>
      <c r="O23" s="18">
        <v>0</v>
      </c>
      <c r="P23" s="18">
        <v>0</v>
      </c>
      <c r="Q23" s="18">
        <v>313636.21052000002</v>
      </c>
      <c r="R23" s="18">
        <v>208712.79681999999</v>
      </c>
      <c r="S23" s="18">
        <v>270</v>
      </c>
      <c r="T23" s="18">
        <v>0</v>
      </c>
      <c r="U23" s="18">
        <v>96279.137780000005</v>
      </c>
      <c r="V23" s="18">
        <v>404.77998000000002</v>
      </c>
      <c r="W23" s="18">
        <v>0</v>
      </c>
      <c r="X23" s="18">
        <v>2042104.1216200001</v>
      </c>
      <c r="Y23" s="18">
        <v>316809.24303000001</v>
      </c>
      <c r="Z23" s="18">
        <v>71649.115609999993</v>
      </c>
      <c r="AA23" s="18">
        <v>81308.997019999995</v>
      </c>
      <c r="AB23" s="18">
        <v>110077.13515</v>
      </c>
      <c r="AC23" s="18">
        <v>361995.43780999997</v>
      </c>
      <c r="AD23" s="18">
        <v>117457.22255000001</v>
      </c>
      <c r="AE23" s="18">
        <v>32185.969219999999</v>
      </c>
      <c r="AF23" s="18">
        <v>8591.7898800000003</v>
      </c>
      <c r="AG23" s="18">
        <v>87860.925310000006</v>
      </c>
      <c r="AH23" s="18">
        <v>2060</v>
      </c>
      <c r="AI23" s="18">
        <v>595.06340999999998</v>
      </c>
      <c r="AJ23" s="18">
        <v>117827.49013999999</v>
      </c>
      <c r="AK23" s="18">
        <v>109.7561</v>
      </c>
      <c r="AL23" s="18">
        <v>381.16367000000002</v>
      </c>
      <c r="AM23" s="18">
        <v>733194.81272000098</v>
      </c>
      <c r="AN23" s="18">
        <v>61815.800539999997</v>
      </c>
      <c r="AO23" s="18">
        <v>36052.945809999997</v>
      </c>
      <c r="AP23" s="18">
        <v>1294.5157400000001</v>
      </c>
      <c r="AQ23" s="18">
        <v>24468.33899</v>
      </c>
      <c r="AR23" s="18">
        <v>303419.57264000003</v>
      </c>
      <c r="AS23" s="18">
        <v>137285.76439</v>
      </c>
      <c r="AT23" s="18">
        <v>102595.80825</v>
      </c>
      <c r="AU23" s="18">
        <v>63538</v>
      </c>
      <c r="AV23" s="18">
        <v>126666.71118</v>
      </c>
      <c r="AW23" s="18">
        <v>6123081.5911800098</v>
      </c>
      <c r="AX23" s="18">
        <v>36895.51872</v>
      </c>
      <c r="AY23" s="18">
        <v>0</v>
      </c>
      <c r="AZ23" s="18">
        <v>666.173</v>
      </c>
      <c r="BA23" s="18">
        <v>32130.172190000001</v>
      </c>
      <c r="BB23" s="18">
        <v>0</v>
      </c>
      <c r="BC23" s="18">
        <v>4099.17353</v>
      </c>
      <c r="BD23" s="19">
        <v>6159977.1099000098</v>
      </c>
      <c r="BE23" s="2"/>
    </row>
    <row r="24" spans="1:57" x14ac:dyDescent="0.25">
      <c r="A24" s="5">
        <v>18</v>
      </c>
      <c r="B24" s="7" t="s">
        <v>70</v>
      </c>
      <c r="C24" s="17">
        <v>9663209.7173843198</v>
      </c>
      <c r="D24" s="18">
        <v>5949976.2842293195</v>
      </c>
      <c r="E24" s="18">
        <v>236701.66698390001</v>
      </c>
      <c r="F24" s="18">
        <v>122300.716656057</v>
      </c>
      <c r="G24" s="18">
        <v>1574018.27969455</v>
      </c>
      <c r="H24" s="18">
        <v>979476.280075619</v>
      </c>
      <c r="I24" s="18">
        <v>22185.2616271839</v>
      </c>
      <c r="J24" s="18">
        <v>231.62602000000001</v>
      </c>
      <c r="K24" s="18">
        <v>594541.99961893505</v>
      </c>
      <c r="L24" s="18">
        <v>7558.9046891542203</v>
      </c>
      <c r="M24" s="18"/>
      <c r="N24" s="18">
        <v>1208552.2859115701</v>
      </c>
      <c r="O24" s="18">
        <v>2582.7946000000002</v>
      </c>
      <c r="P24" s="18"/>
      <c r="Q24" s="18">
        <v>591603.06382742699</v>
      </c>
      <c r="R24" s="18">
        <v>238830.56310659699</v>
      </c>
      <c r="S24" s="18"/>
      <c r="T24" s="18"/>
      <c r="U24" s="18">
        <v>100229.24061484099</v>
      </c>
      <c r="V24" s="18">
        <v>1573.8048899999999</v>
      </c>
      <c r="W24" s="18"/>
      <c r="X24" s="18">
        <v>2667745.3171365098</v>
      </c>
      <c r="Y24" s="18">
        <v>668872.97940807405</v>
      </c>
      <c r="Z24" s="18">
        <v>198283.77300782301</v>
      </c>
      <c r="AA24" s="18">
        <v>72062.925826287406</v>
      </c>
      <c r="AB24" s="18">
        <v>74521.315943264402</v>
      </c>
      <c r="AC24" s="18">
        <v>296117.391798103</v>
      </c>
      <c r="AD24" s="18">
        <v>123621.59870279201</v>
      </c>
      <c r="AE24" s="18">
        <v>72893.068917527693</v>
      </c>
      <c r="AF24" s="18">
        <v>17737.216466026501</v>
      </c>
      <c r="AG24" s="18">
        <v>151657.30916701001</v>
      </c>
      <c r="AH24" s="18"/>
      <c r="AI24" s="18">
        <v>1572.84171349339</v>
      </c>
      <c r="AJ24" s="18">
        <v>27487.3460051744</v>
      </c>
      <c r="AK24" s="18">
        <v>67.048680500000003</v>
      </c>
      <c r="AL24" s="18">
        <v>1400</v>
      </c>
      <c r="AM24" s="18">
        <v>961450.50150043506</v>
      </c>
      <c r="AN24" s="18">
        <v>109481.849128049</v>
      </c>
      <c r="AO24" s="18">
        <v>63679.024186782699</v>
      </c>
      <c r="AP24" s="18">
        <v>551.07482556395803</v>
      </c>
      <c r="AQ24" s="18">
        <v>45251.750115702198</v>
      </c>
      <c r="AR24" s="18">
        <v>406141.92871189897</v>
      </c>
      <c r="AS24" s="18">
        <v>111745.38008083899</v>
      </c>
      <c r="AT24" s="18">
        <v>14081.6942710602</v>
      </c>
      <c r="AU24" s="18">
        <v>280314.85436</v>
      </c>
      <c r="AV24" s="18"/>
      <c r="AW24" s="18">
        <v>12846578.812360801</v>
      </c>
      <c r="AX24" s="18">
        <v>0</v>
      </c>
      <c r="AY24" s="18"/>
      <c r="AZ24" s="18"/>
      <c r="BA24" s="18"/>
      <c r="BB24" s="18"/>
      <c r="BC24" s="18"/>
      <c r="BD24" s="19">
        <v>12846578.812360801</v>
      </c>
      <c r="BE24" s="2"/>
    </row>
    <row r="25" spans="1:57" x14ac:dyDescent="0.25">
      <c r="A25" s="5">
        <v>19</v>
      </c>
      <c r="B25" s="7" t="s">
        <v>71</v>
      </c>
      <c r="C25" s="17">
        <v>1219690.47004</v>
      </c>
      <c r="D25" s="18">
        <v>982887.97182999505</v>
      </c>
      <c r="E25" s="18"/>
      <c r="F25" s="18"/>
      <c r="G25" s="18">
        <v>181026.81818</v>
      </c>
      <c r="H25" s="18">
        <v>181026.81818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>
        <v>55775.680030000098</v>
      </c>
      <c r="V25" s="18"/>
      <c r="W25" s="18"/>
      <c r="X25" s="18">
        <v>0</v>
      </c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>
        <v>0</v>
      </c>
      <c r="AO25" s="18"/>
      <c r="AP25" s="18"/>
      <c r="AQ25" s="18"/>
      <c r="AR25" s="18">
        <v>0</v>
      </c>
      <c r="AS25" s="18"/>
      <c r="AT25" s="18"/>
      <c r="AU25" s="18"/>
      <c r="AV25" s="18"/>
      <c r="AW25" s="18">
        <v>1219690.47004</v>
      </c>
      <c r="AX25" s="18">
        <v>0</v>
      </c>
      <c r="AY25" s="18"/>
      <c r="AZ25" s="18"/>
      <c r="BA25" s="18"/>
      <c r="BB25" s="18"/>
      <c r="BC25" s="18"/>
      <c r="BD25" s="19">
        <v>1219690.47004</v>
      </c>
      <c r="BE25" s="2"/>
    </row>
    <row r="26" spans="1:57" x14ac:dyDescent="0.25">
      <c r="A26" s="5">
        <v>20</v>
      </c>
      <c r="B26" s="7" t="s">
        <v>72</v>
      </c>
      <c r="C26" s="17">
        <v>4634556.4365999997</v>
      </c>
      <c r="D26" s="18">
        <v>2948177.3287</v>
      </c>
      <c r="E26" s="18">
        <v>125494.96279999999</v>
      </c>
      <c r="F26" s="18">
        <v>88775.147800000006</v>
      </c>
      <c r="G26" s="18">
        <v>829795.5257</v>
      </c>
      <c r="H26" s="18">
        <v>562386.45330000005</v>
      </c>
      <c r="I26" s="18">
        <v>5377.1198999999997</v>
      </c>
      <c r="J26" s="18">
        <v>184.0488</v>
      </c>
      <c r="K26" s="18">
        <v>267409.0724</v>
      </c>
      <c r="L26" s="18">
        <v>0</v>
      </c>
      <c r="M26" s="18">
        <v>0</v>
      </c>
      <c r="N26" s="18">
        <v>528934.94539999997</v>
      </c>
      <c r="O26" s="18">
        <v>0</v>
      </c>
      <c r="P26" s="18">
        <v>0</v>
      </c>
      <c r="Q26" s="18">
        <v>243734.11610000001</v>
      </c>
      <c r="R26" s="18">
        <v>52894.029900000001</v>
      </c>
      <c r="S26" s="18">
        <v>0</v>
      </c>
      <c r="T26" s="18">
        <v>0</v>
      </c>
      <c r="U26" s="18">
        <v>31020.4908</v>
      </c>
      <c r="V26" s="18">
        <v>503.71</v>
      </c>
      <c r="W26" s="18">
        <v>0</v>
      </c>
      <c r="X26" s="18">
        <v>1603456.4558000001</v>
      </c>
      <c r="Y26" s="18">
        <v>204978.46359999999</v>
      </c>
      <c r="Z26" s="18">
        <v>148920.01999999999</v>
      </c>
      <c r="AA26" s="18">
        <v>64367.389300000003</v>
      </c>
      <c r="AB26" s="18">
        <v>109809.2665</v>
      </c>
      <c r="AC26" s="18">
        <v>118262.2289</v>
      </c>
      <c r="AD26" s="18">
        <v>44981.049200000001</v>
      </c>
      <c r="AE26" s="18">
        <v>48126.927900000002</v>
      </c>
      <c r="AF26" s="18">
        <v>19335.487000000001</v>
      </c>
      <c r="AG26" s="18">
        <v>126201.6293</v>
      </c>
      <c r="AH26" s="18">
        <v>995.10260000000005</v>
      </c>
      <c r="AI26" s="18">
        <v>1317.6425999999999</v>
      </c>
      <c r="AJ26" s="18">
        <v>41324.047599999998</v>
      </c>
      <c r="AK26" s="18">
        <v>0</v>
      </c>
      <c r="AL26" s="18">
        <v>177.417</v>
      </c>
      <c r="AM26" s="18">
        <v>674659.78430000006</v>
      </c>
      <c r="AN26" s="18">
        <v>43617.105000000003</v>
      </c>
      <c r="AO26" s="18">
        <v>43617.105000000003</v>
      </c>
      <c r="AP26" s="18">
        <v>0</v>
      </c>
      <c r="AQ26" s="18">
        <v>0</v>
      </c>
      <c r="AR26" s="18">
        <v>89460.139500000005</v>
      </c>
      <c r="AS26" s="18">
        <v>82341.809399999998</v>
      </c>
      <c r="AT26" s="18">
        <v>4532.7725</v>
      </c>
      <c r="AU26" s="18">
        <v>2585.5576000000001</v>
      </c>
      <c r="AV26" s="18">
        <v>0</v>
      </c>
      <c r="AW26" s="18">
        <v>6371090.1369000003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9">
        <v>6371090.1369000003</v>
      </c>
      <c r="BE26" s="2"/>
    </row>
    <row r="27" spans="1:57" x14ac:dyDescent="0.25">
      <c r="A27" s="5">
        <v>21</v>
      </c>
      <c r="B27" s="7" t="s">
        <v>73</v>
      </c>
      <c r="C27" s="17">
        <v>1229793</v>
      </c>
      <c r="D27" s="18">
        <v>2660</v>
      </c>
      <c r="E27" s="18"/>
      <c r="F27" s="18"/>
      <c r="G27" s="18">
        <v>144184</v>
      </c>
      <c r="H27" s="18"/>
      <c r="I27" s="18"/>
      <c r="J27" s="18"/>
      <c r="K27" s="18">
        <v>144184</v>
      </c>
      <c r="L27" s="18"/>
      <c r="M27" s="18"/>
      <c r="N27" s="18">
        <v>752908</v>
      </c>
      <c r="O27" s="18"/>
      <c r="P27" s="18"/>
      <c r="Q27" s="18">
        <v>63669</v>
      </c>
      <c r="R27" s="18">
        <v>266137</v>
      </c>
      <c r="S27" s="18">
        <v>6056</v>
      </c>
      <c r="T27" s="18"/>
      <c r="U27" s="18">
        <v>235</v>
      </c>
      <c r="V27" s="18"/>
      <c r="W27" s="18"/>
      <c r="X27" s="18">
        <v>0</v>
      </c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>
        <v>0</v>
      </c>
      <c r="AO27" s="18"/>
      <c r="AP27" s="18"/>
      <c r="AQ27" s="18"/>
      <c r="AR27" s="18">
        <v>0</v>
      </c>
      <c r="AS27" s="18"/>
      <c r="AT27" s="18"/>
      <c r="AU27" s="18"/>
      <c r="AV27" s="18"/>
      <c r="AW27" s="18">
        <v>1229793</v>
      </c>
      <c r="AX27" s="18">
        <v>0</v>
      </c>
      <c r="AY27" s="18"/>
      <c r="AZ27" s="18"/>
      <c r="BA27" s="18"/>
      <c r="BB27" s="18"/>
      <c r="BC27" s="18"/>
      <c r="BD27" s="19">
        <v>1229793</v>
      </c>
      <c r="BE27" s="2"/>
    </row>
    <row r="28" spans="1:57" x14ac:dyDescent="0.25">
      <c r="A28" s="5">
        <v>22</v>
      </c>
      <c r="B28" s="7" t="s">
        <v>74</v>
      </c>
      <c r="C28" s="17">
        <v>138013.94316</v>
      </c>
      <c r="D28" s="18">
        <v>4124.7888899999998</v>
      </c>
      <c r="E28" s="18"/>
      <c r="F28" s="18"/>
      <c r="G28" s="18">
        <v>49244.923636267296</v>
      </c>
      <c r="H28" s="18">
        <v>6213.3156200000003</v>
      </c>
      <c r="I28" s="18"/>
      <c r="J28" s="18"/>
      <c r="K28" s="18">
        <v>43031.608016267302</v>
      </c>
      <c r="L28" s="18">
        <v>791.78731000000005</v>
      </c>
      <c r="M28" s="18"/>
      <c r="N28" s="18">
        <v>43699.897810000002</v>
      </c>
      <c r="O28" s="18"/>
      <c r="P28" s="18"/>
      <c r="Q28" s="18">
        <v>33998.642373732699</v>
      </c>
      <c r="R28" s="18">
        <v>335</v>
      </c>
      <c r="S28" s="18"/>
      <c r="T28" s="18"/>
      <c r="U28" s="18">
        <v>6610.6904500000001</v>
      </c>
      <c r="V28" s="18"/>
      <c r="W28" s="18"/>
      <c r="X28" s="18">
        <v>219799.80741000001</v>
      </c>
      <c r="Y28" s="18">
        <v>148079.57933000001</v>
      </c>
      <c r="Z28" s="18">
        <v>16662.616669999999</v>
      </c>
      <c r="AA28" s="18">
        <v>3821.5854399999998</v>
      </c>
      <c r="AB28" s="18">
        <v>888.54290000000003</v>
      </c>
      <c r="AC28" s="18">
        <v>17270.879150000001</v>
      </c>
      <c r="AD28" s="18">
        <v>3897.6382600000002</v>
      </c>
      <c r="AE28" s="18"/>
      <c r="AF28" s="18"/>
      <c r="AG28" s="18">
        <v>4293.7010899999996</v>
      </c>
      <c r="AH28" s="18"/>
      <c r="AI28" s="18"/>
      <c r="AJ28" s="18">
        <v>4300</v>
      </c>
      <c r="AK28" s="18"/>
      <c r="AL28" s="18"/>
      <c r="AM28" s="18">
        <v>20585.264569999999</v>
      </c>
      <c r="AN28" s="18">
        <v>16041.612300000001</v>
      </c>
      <c r="AO28" s="18">
        <v>16041.612300000001</v>
      </c>
      <c r="AP28" s="18"/>
      <c r="AQ28" s="18"/>
      <c r="AR28" s="18">
        <v>40103.724159999998</v>
      </c>
      <c r="AS28" s="18">
        <v>40103.724159999998</v>
      </c>
      <c r="AT28" s="18"/>
      <c r="AU28" s="18"/>
      <c r="AV28" s="18"/>
      <c r="AW28" s="18">
        <v>413959.08703</v>
      </c>
      <c r="AX28" s="18">
        <v>0</v>
      </c>
      <c r="AY28" s="18"/>
      <c r="AZ28" s="18"/>
      <c r="BA28" s="18"/>
      <c r="BB28" s="18"/>
      <c r="BC28" s="18"/>
      <c r="BD28" s="19">
        <v>413959.08703</v>
      </c>
      <c r="BE28" s="2"/>
    </row>
    <row r="29" spans="1:57" x14ac:dyDescent="0.25">
      <c r="A29" s="5">
        <v>23</v>
      </c>
      <c r="B29" s="7" t="s">
        <v>75</v>
      </c>
      <c r="C29" s="17">
        <v>73832</v>
      </c>
      <c r="D29" s="18">
        <v>42388</v>
      </c>
      <c r="E29" s="18">
        <v>436</v>
      </c>
      <c r="F29" s="18">
        <v>2655</v>
      </c>
      <c r="G29" s="18">
        <v>12745</v>
      </c>
      <c r="H29" s="18">
        <v>8119</v>
      </c>
      <c r="I29" s="18">
        <v>117</v>
      </c>
      <c r="J29" s="18"/>
      <c r="K29" s="18">
        <v>4626</v>
      </c>
      <c r="L29" s="18"/>
      <c r="M29" s="18"/>
      <c r="N29" s="18">
        <v>9486</v>
      </c>
      <c r="O29" s="18"/>
      <c r="P29" s="18"/>
      <c r="Q29" s="18">
        <v>4584</v>
      </c>
      <c r="R29" s="18">
        <v>1838</v>
      </c>
      <c r="S29" s="18"/>
      <c r="T29" s="18"/>
      <c r="U29" s="18">
        <v>2791</v>
      </c>
      <c r="V29" s="18"/>
      <c r="W29" s="18"/>
      <c r="X29" s="18">
        <v>62889</v>
      </c>
      <c r="Y29" s="18">
        <v>14374</v>
      </c>
      <c r="Z29" s="18">
        <v>9218</v>
      </c>
      <c r="AA29" s="18">
        <v>663</v>
      </c>
      <c r="AB29" s="18">
        <v>1141</v>
      </c>
      <c r="AC29" s="18">
        <v>732</v>
      </c>
      <c r="AD29" s="18">
        <v>1268</v>
      </c>
      <c r="AE29" s="18">
        <v>751</v>
      </c>
      <c r="AF29" s="18">
        <v>460</v>
      </c>
      <c r="AG29" s="18">
        <v>1263</v>
      </c>
      <c r="AH29" s="18">
        <v>207</v>
      </c>
      <c r="AI29" s="18"/>
      <c r="AJ29" s="18">
        <v>2729</v>
      </c>
      <c r="AK29" s="18">
        <v>36</v>
      </c>
      <c r="AL29" s="18"/>
      <c r="AM29" s="18">
        <v>30047</v>
      </c>
      <c r="AN29" s="18">
        <v>218</v>
      </c>
      <c r="AO29" s="18">
        <v>205</v>
      </c>
      <c r="AP29" s="18">
        <v>13</v>
      </c>
      <c r="AQ29" s="18"/>
      <c r="AR29" s="18">
        <v>18190</v>
      </c>
      <c r="AS29" s="18"/>
      <c r="AT29" s="18"/>
      <c r="AU29" s="18">
        <v>18190</v>
      </c>
      <c r="AV29" s="18"/>
      <c r="AW29" s="18">
        <v>155129</v>
      </c>
      <c r="AX29" s="18">
        <v>0</v>
      </c>
      <c r="AY29" s="18"/>
      <c r="AZ29" s="18"/>
      <c r="BA29" s="18"/>
      <c r="BB29" s="18"/>
      <c r="BC29" s="18"/>
      <c r="BD29" s="19">
        <v>155129</v>
      </c>
      <c r="BE29" s="2"/>
    </row>
    <row r="30" spans="1:57" x14ac:dyDescent="0.25">
      <c r="A30" s="5">
        <v>24</v>
      </c>
      <c r="B30" s="7" t="s">
        <v>76</v>
      </c>
      <c r="C30" s="17">
        <v>16780</v>
      </c>
      <c r="D30" s="18">
        <v>2471</v>
      </c>
      <c r="E30" s="18">
        <v>225</v>
      </c>
      <c r="F30" s="18">
        <v>275</v>
      </c>
      <c r="G30" s="18">
        <v>4426</v>
      </c>
      <c r="H30" s="18">
        <v>808</v>
      </c>
      <c r="I30" s="18"/>
      <c r="J30" s="18"/>
      <c r="K30" s="18">
        <v>3618</v>
      </c>
      <c r="L30" s="18"/>
      <c r="M30" s="18"/>
      <c r="N30" s="18">
        <v>6378</v>
      </c>
      <c r="O30" s="18"/>
      <c r="P30" s="18"/>
      <c r="Q30" s="18">
        <v>3005</v>
      </c>
      <c r="R30" s="18"/>
      <c r="S30" s="18"/>
      <c r="T30" s="18"/>
      <c r="U30" s="18">
        <v>500</v>
      </c>
      <c r="V30" s="18"/>
      <c r="W30" s="18"/>
      <c r="X30" s="18">
        <v>774091</v>
      </c>
      <c r="Y30" s="18">
        <v>94216</v>
      </c>
      <c r="Z30" s="18">
        <v>25931</v>
      </c>
      <c r="AA30" s="18">
        <v>17079</v>
      </c>
      <c r="AB30" s="18">
        <v>4574</v>
      </c>
      <c r="AC30" s="18">
        <v>55850</v>
      </c>
      <c r="AD30" s="18"/>
      <c r="AE30" s="18">
        <v>472442</v>
      </c>
      <c r="AF30" s="18"/>
      <c r="AG30" s="18">
        <v>27881</v>
      </c>
      <c r="AH30" s="18"/>
      <c r="AI30" s="18"/>
      <c r="AJ30" s="18">
        <v>131</v>
      </c>
      <c r="AK30" s="18"/>
      <c r="AL30" s="18"/>
      <c r="AM30" s="18">
        <v>75987</v>
      </c>
      <c r="AN30" s="18">
        <v>102570</v>
      </c>
      <c r="AO30" s="18">
        <v>94618</v>
      </c>
      <c r="AP30" s="18">
        <v>7952</v>
      </c>
      <c r="AQ30" s="18"/>
      <c r="AR30" s="18">
        <v>0</v>
      </c>
      <c r="AS30" s="18"/>
      <c r="AT30" s="18"/>
      <c r="AU30" s="18"/>
      <c r="AV30" s="18"/>
      <c r="AW30" s="18">
        <v>893441</v>
      </c>
      <c r="AX30" s="18">
        <v>0</v>
      </c>
      <c r="AY30" s="18"/>
      <c r="AZ30" s="18"/>
      <c r="BA30" s="18"/>
      <c r="BB30" s="18"/>
      <c r="BC30" s="18"/>
      <c r="BD30" s="19">
        <v>893441</v>
      </c>
      <c r="BE30" s="2"/>
    </row>
    <row r="31" spans="1:57" x14ac:dyDescent="0.25">
      <c r="A31" s="5">
        <v>25</v>
      </c>
      <c r="B31" s="7" t="s">
        <v>77</v>
      </c>
      <c r="C31" s="17">
        <v>1092247.8799999999</v>
      </c>
      <c r="D31" s="18">
        <v>889588.52</v>
      </c>
      <c r="E31" s="18">
        <v>16338.22</v>
      </c>
      <c r="F31" s="18">
        <v>41455.629999999997</v>
      </c>
      <c r="G31" s="18">
        <v>202659.36</v>
      </c>
      <c r="H31" s="18">
        <v>202659.36</v>
      </c>
      <c r="I31" s="18">
        <v>449.21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>
        <v>0</v>
      </c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>
        <v>0</v>
      </c>
      <c r="AO31" s="18"/>
      <c r="AP31" s="18"/>
      <c r="AQ31" s="18"/>
      <c r="AR31" s="18">
        <v>0</v>
      </c>
      <c r="AS31" s="18"/>
      <c r="AT31" s="18"/>
      <c r="AU31" s="18"/>
      <c r="AV31" s="18"/>
      <c r="AW31" s="18">
        <v>1092247.8799999999</v>
      </c>
      <c r="AX31" s="18">
        <v>0</v>
      </c>
      <c r="AY31" s="18"/>
      <c r="AZ31" s="18"/>
      <c r="BA31" s="18"/>
      <c r="BB31" s="18"/>
      <c r="BC31" s="18"/>
      <c r="BD31" s="19">
        <v>1092247.8799999999</v>
      </c>
      <c r="BE31" s="2"/>
    </row>
    <row r="32" spans="1:57" x14ac:dyDescent="0.25">
      <c r="A32" s="5">
        <v>26</v>
      </c>
      <c r="B32" s="7" t="s">
        <v>174</v>
      </c>
      <c r="C32" s="17">
        <v>144095.32737000001</v>
      </c>
      <c r="D32" s="18">
        <v>126620.77273</v>
      </c>
      <c r="E32" s="18"/>
      <c r="F32" s="18"/>
      <c r="G32" s="18">
        <v>5458.0213000000003</v>
      </c>
      <c r="H32" s="18"/>
      <c r="I32" s="18"/>
      <c r="J32" s="18"/>
      <c r="K32" s="18">
        <v>5458.0213000000003</v>
      </c>
      <c r="L32" s="18"/>
      <c r="M32" s="18"/>
      <c r="N32" s="18">
        <v>4213.8999999999996</v>
      </c>
      <c r="O32" s="18"/>
      <c r="P32" s="18"/>
      <c r="Q32" s="18">
        <v>3291.6765599999999</v>
      </c>
      <c r="R32" s="18"/>
      <c r="S32" s="18"/>
      <c r="T32" s="18"/>
      <c r="U32" s="18">
        <v>4510.9567800000004</v>
      </c>
      <c r="V32" s="18"/>
      <c r="W32" s="18"/>
      <c r="X32" s="18">
        <v>0</v>
      </c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>
        <v>0</v>
      </c>
      <c r="AO32" s="18"/>
      <c r="AP32" s="18"/>
      <c r="AQ32" s="18"/>
      <c r="AR32" s="18">
        <v>0</v>
      </c>
      <c r="AS32" s="18"/>
      <c r="AT32" s="18"/>
      <c r="AU32" s="18"/>
      <c r="AV32" s="18"/>
      <c r="AW32" s="18">
        <v>144095.32737000001</v>
      </c>
      <c r="AX32" s="18">
        <v>0</v>
      </c>
      <c r="AY32" s="18"/>
      <c r="AZ32" s="18"/>
      <c r="BA32" s="18"/>
      <c r="BB32" s="18"/>
      <c r="BC32" s="18"/>
      <c r="BD32" s="19">
        <v>144095.32737000001</v>
      </c>
      <c r="BE32" s="2"/>
    </row>
    <row r="33" spans="1:57" ht="15.75" thickBot="1" x14ac:dyDescent="0.3">
      <c r="A33" s="23">
        <v>27</v>
      </c>
      <c r="B33" s="24" t="s">
        <v>78</v>
      </c>
      <c r="C33" s="25">
        <v>49978867.335520342</v>
      </c>
      <c r="D33" s="26">
        <v>28598993.743071374</v>
      </c>
      <c r="E33" s="26">
        <v>1176413.2824236811</v>
      </c>
      <c r="F33" s="26">
        <v>1094253.329385113</v>
      </c>
      <c r="G33" s="26">
        <v>8834694.2039603572</v>
      </c>
      <c r="H33" s="26">
        <v>5190920.4591865782</v>
      </c>
      <c r="I33" s="26">
        <v>93145.868883433897</v>
      </c>
      <c r="J33" s="26">
        <v>766.69025999999997</v>
      </c>
      <c r="K33" s="26">
        <v>3643773.7447737795</v>
      </c>
      <c r="L33" s="26">
        <v>14492.553280370221</v>
      </c>
      <c r="M33" s="26">
        <v>0</v>
      </c>
      <c r="N33" s="26">
        <v>6992367.7848242419</v>
      </c>
      <c r="O33" s="26">
        <v>3786.7946000000002</v>
      </c>
      <c r="P33" s="26">
        <v>0</v>
      </c>
      <c r="Q33" s="26">
        <v>3198518.0689992346</v>
      </c>
      <c r="R33" s="26">
        <v>1555380.822608945</v>
      </c>
      <c r="S33" s="26">
        <v>18305.957610000001</v>
      </c>
      <c r="T33" s="26">
        <v>690</v>
      </c>
      <c r="U33" s="26">
        <v>798912.71205616102</v>
      </c>
      <c r="V33" s="26">
        <v>5446.8888500000003</v>
      </c>
      <c r="W33" s="26">
        <v>0</v>
      </c>
      <c r="X33" s="26">
        <v>17658003.657570928</v>
      </c>
      <c r="Y33" s="26">
        <v>4225698.7000659881</v>
      </c>
      <c r="Z33" s="26">
        <v>1373194.6091684529</v>
      </c>
      <c r="AA33" s="26">
        <v>508397.15179906052</v>
      </c>
      <c r="AB33" s="26">
        <v>786581.31693194236</v>
      </c>
      <c r="AC33" s="26">
        <v>1631425.364354369</v>
      </c>
      <c r="AD33" s="26">
        <v>732432.39412498998</v>
      </c>
      <c r="AE33" s="26">
        <v>818611.00221548474</v>
      </c>
      <c r="AF33" s="26">
        <v>217659.36989499751</v>
      </c>
      <c r="AG33" s="26">
        <v>1367993.7661674039</v>
      </c>
      <c r="AH33" s="26">
        <v>9368.0103722549993</v>
      </c>
      <c r="AI33" s="26">
        <v>9988.19883163339</v>
      </c>
      <c r="AJ33" s="26">
        <v>406366.65749621543</v>
      </c>
      <c r="AK33" s="26">
        <v>212.80478049999999</v>
      </c>
      <c r="AL33" s="26">
        <v>6620.8160641300001</v>
      </c>
      <c r="AM33" s="26">
        <v>5563453.4953035079</v>
      </c>
      <c r="AN33" s="26">
        <v>676327.17305834906</v>
      </c>
      <c r="AO33" s="26">
        <v>519846.21162521752</v>
      </c>
      <c r="AP33" s="26">
        <v>47178.871582806161</v>
      </c>
      <c r="AQ33" s="26">
        <v>109302.0898503252</v>
      </c>
      <c r="AR33" s="26">
        <v>1513163.4408868251</v>
      </c>
      <c r="AS33" s="26">
        <v>525978.99392786704</v>
      </c>
      <c r="AT33" s="26">
        <v>253224.85625311619</v>
      </c>
      <c r="AU33" s="26">
        <v>733959.59070584201</v>
      </c>
      <c r="AV33" s="26">
        <v>466343.91646644002</v>
      </c>
      <c r="AW33" s="26">
        <v>70292705.523502901</v>
      </c>
      <c r="AX33" s="26">
        <v>394213.42653178697</v>
      </c>
      <c r="AY33" s="26">
        <v>11875.949500000001</v>
      </c>
      <c r="AZ33" s="26">
        <v>310469.68445178698</v>
      </c>
      <c r="BA33" s="26">
        <v>65288.619050000001</v>
      </c>
      <c r="BB33" s="26">
        <v>0</v>
      </c>
      <c r="BC33" s="26">
        <v>6579.17353</v>
      </c>
      <c r="BD33" s="27">
        <v>70686918.950034693</v>
      </c>
      <c r="BE33" s="2"/>
    </row>
    <row r="34" spans="1:57" ht="15.75" thickTop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7" x14ac:dyDescent="0.25">
      <c r="B35" s="1" t="s">
        <v>179</v>
      </c>
      <c r="D35" t="s">
        <v>167</v>
      </c>
    </row>
    <row r="37" spans="1:57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1:57" s="134" customFormat="1" ht="43.5" customHeight="1" thickTop="1" thickBot="1" x14ac:dyDescent="0.3">
      <c r="A38" s="135" t="s">
        <v>0</v>
      </c>
      <c r="B38" s="136" t="s">
        <v>1</v>
      </c>
      <c r="C38" s="115" t="s">
        <v>2</v>
      </c>
      <c r="D38" s="116" t="s">
        <v>3</v>
      </c>
      <c r="E38" s="116" t="s">
        <v>4</v>
      </c>
      <c r="F38" s="116" t="s">
        <v>5</v>
      </c>
      <c r="G38" s="116" t="s">
        <v>6</v>
      </c>
      <c r="H38" s="116" t="s">
        <v>7</v>
      </c>
      <c r="I38" s="116" t="s">
        <v>8</v>
      </c>
      <c r="J38" s="116" t="s">
        <v>9</v>
      </c>
      <c r="K38" s="116" t="s">
        <v>10</v>
      </c>
      <c r="L38" s="116" t="s">
        <v>11</v>
      </c>
      <c r="M38" s="116" t="s">
        <v>12</v>
      </c>
      <c r="N38" s="116" t="s">
        <v>13</v>
      </c>
      <c r="O38" s="116" t="s">
        <v>14</v>
      </c>
      <c r="P38" s="116" t="s">
        <v>15</v>
      </c>
      <c r="Q38" s="116" t="s">
        <v>16</v>
      </c>
      <c r="R38" s="116" t="s">
        <v>17</v>
      </c>
      <c r="S38" s="116" t="s">
        <v>18</v>
      </c>
      <c r="T38" s="116" t="s">
        <v>19</v>
      </c>
      <c r="U38" s="116" t="s">
        <v>20</v>
      </c>
      <c r="V38" s="116" t="s">
        <v>21</v>
      </c>
      <c r="W38" s="116" t="s">
        <v>22</v>
      </c>
      <c r="X38" s="116" t="s">
        <v>23</v>
      </c>
      <c r="Y38" s="116" t="s">
        <v>24</v>
      </c>
      <c r="Z38" s="116" t="s">
        <v>25</v>
      </c>
      <c r="AA38" s="116" t="s">
        <v>26</v>
      </c>
      <c r="AB38" s="116" t="s">
        <v>27</v>
      </c>
      <c r="AC38" s="116" t="s">
        <v>28</v>
      </c>
      <c r="AD38" s="116" t="s">
        <v>29</v>
      </c>
      <c r="AE38" s="116" t="s">
        <v>30</v>
      </c>
      <c r="AF38" s="116" t="s">
        <v>31</v>
      </c>
      <c r="AG38" s="116" t="s">
        <v>32</v>
      </c>
      <c r="AH38" s="116" t="s">
        <v>33</v>
      </c>
      <c r="AI38" s="116" t="s">
        <v>34</v>
      </c>
      <c r="AJ38" s="116" t="s">
        <v>35</v>
      </c>
      <c r="AK38" s="116" t="s">
        <v>36</v>
      </c>
      <c r="AL38" s="116" t="s">
        <v>37</v>
      </c>
      <c r="AM38" s="116" t="s">
        <v>38</v>
      </c>
      <c r="AN38" s="116" t="s">
        <v>39</v>
      </c>
      <c r="AO38" s="116" t="s">
        <v>40</v>
      </c>
      <c r="AP38" s="116" t="s">
        <v>41</v>
      </c>
      <c r="AQ38" s="116" t="s">
        <v>42</v>
      </c>
      <c r="AR38" s="116" t="s">
        <v>43</v>
      </c>
      <c r="AS38" s="116" t="s">
        <v>44</v>
      </c>
      <c r="AT38" s="116" t="s">
        <v>45</v>
      </c>
      <c r="AU38" s="116" t="s">
        <v>46</v>
      </c>
      <c r="AV38" s="116" t="s">
        <v>47</v>
      </c>
      <c r="AW38" s="116" t="s">
        <v>48</v>
      </c>
      <c r="AX38" s="116" t="s">
        <v>49</v>
      </c>
      <c r="AY38" s="116" t="s">
        <v>50</v>
      </c>
      <c r="AZ38" s="116" t="s">
        <v>51</v>
      </c>
      <c r="BA38" s="116" t="s">
        <v>52</v>
      </c>
      <c r="BB38" s="116" t="s">
        <v>53</v>
      </c>
      <c r="BC38" s="116" t="s">
        <v>20</v>
      </c>
      <c r="BD38" s="117" t="s">
        <v>54</v>
      </c>
      <c r="BE38" s="133"/>
    </row>
    <row r="39" spans="1:57" ht="15.75" thickTop="1" x14ac:dyDescent="0.25">
      <c r="A39" s="8">
        <v>1</v>
      </c>
      <c r="B39" s="9" t="s">
        <v>55</v>
      </c>
      <c r="C39" s="14">
        <v>18549</v>
      </c>
      <c r="D39" s="15">
        <v>9234</v>
      </c>
      <c r="E39" s="15"/>
      <c r="F39" s="15"/>
      <c r="G39" s="15">
        <v>4116</v>
      </c>
      <c r="H39" s="15">
        <v>3315</v>
      </c>
      <c r="I39" s="15"/>
      <c r="J39" s="15"/>
      <c r="K39" s="15">
        <v>801</v>
      </c>
      <c r="L39" s="15"/>
      <c r="M39" s="15"/>
      <c r="N39" s="15">
        <v>2191</v>
      </c>
      <c r="O39" s="15"/>
      <c r="P39" s="15"/>
      <c r="Q39" s="15">
        <v>2222</v>
      </c>
      <c r="R39" s="15">
        <v>458</v>
      </c>
      <c r="S39" s="15"/>
      <c r="T39" s="15"/>
      <c r="U39" s="15">
        <v>328</v>
      </c>
      <c r="V39" s="15"/>
      <c r="W39" s="15"/>
      <c r="X39" s="15">
        <v>4010</v>
      </c>
      <c r="Y39" s="15">
        <v>1133</v>
      </c>
      <c r="Z39" s="15">
        <v>836</v>
      </c>
      <c r="AA39" s="15">
        <v>126</v>
      </c>
      <c r="AB39" s="15">
        <v>41</v>
      </c>
      <c r="AC39" s="15">
        <v>285</v>
      </c>
      <c r="AD39" s="15">
        <v>210</v>
      </c>
      <c r="AE39" s="15">
        <v>312</v>
      </c>
      <c r="AF39" s="15">
        <v>7</v>
      </c>
      <c r="AG39" s="15">
        <v>86</v>
      </c>
      <c r="AH39" s="15">
        <v>1</v>
      </c>
      <c r="AI39" s="15">
        <v>2</v>
      </c>
      <c r="AJ39" s="15">
        <v>61</v>
      </c>
      <c r="AK39" s="15"/>
      <c r="AL39" s="15"/>
      <c r="AM39" s="15">
        <v>910</v>
      </c>
      <c r="AN39" s="15">
        <v>39</v>
      </c>
      <c r="AO39" s="15">
        <v>39</v>
      </c>
      <c r="AP39" s="15"/>
      <c r="AQ39" s="15"/>
      <c r="AR39" s="15">
        <v>64</v>
      </c>
      <c r="AS39" s="15">
        <v>3</v>
      </c>
      <c r="AT39" s="15">
        <v>59</v>
      </c>
      <c r="AU39" s="15">
        <v>2</v>
      </c>
      <c r="AV39" s="15"/>
      <c r="AW39" s="15">
        <v>22662</v>
      </c>
      <c r="AX39" s="15">
        <v>0</v>
      </c>
      <c r="AY39" s="15"/>
      <c r="AZ39" s="15"/>
      <c r="BA39" s="15"/>
      <c r="BB39" s="15"/>
      <c r="BC39" s="15"/>
      <c r="BD39" s="16">
        <v>22662</v>
      </c>
      <c r="BE39" s="2"/>
    </row>
    <row r="40" spans="1:57" x14ac:dyDescent="0.25">
      <c r="A40" s="5">
        <v>2</v>
      </c>
      <c r="B40" s="7" t="s">
        <v>56</v>
      </c>
      <c r="C40" s="17">
        <v>19688</v>
      </c>
      <c r="D40" s="18">
        <v>15035</v>
      </c>
      <c r="E40" s="18">
        <v>188</v>
      </c>
      <c r="F40" s="18">
        <v>81</v>
      </c>
      <c r="G40" s="18">
        <v>3653</v>
      </c>
      <c r="H40" s="18">
        <v>2811</v>
      </c>
      <c r="I40" s="18">
        <v>16</v>
      </c>
      <c r="J40" s="18">
        <v>0</v>
      </c>
      <c r="K40" s="18">
        <v>842</v>
      </c>
      <c r="L40" s="18">
        <v>1</v>
      </c>
      <c r="M40" s="18">
        <v>0</v>
      </c>
      <c r="N40" s="18">
        <v>343</v>
      </c>
      <c r="O40" s="18">
        <v>0</v>
      </c>
      <c r="P40" s="18">
        <v>0</v>
      </c>
      <c r="Q40" s="18">
        <v>256</v>
      </c>
      <c r="R40" s="18">
        <v>12</v>
      </c>
      <c r="S40" s="18">
        <v>0</v>
      </c>
      <c r="T40" s="18">
        <v>0</v>
      </c>
      <c r="U40" s="18">
        <v>389</v>
      </c>
      <c r="V40" s="18">
        <v>3</v>
      </c>
      <c r="W40" s="18">
        <v>0</v>
      </c>
      <c r="X40" s="18">
        <v>4377</v>
      </c>
      <c r="Y40" s="18">
        <v>830</v>
      </c>
      <c r="Z40" s="18">
        <v>396</v>
      </c>
      <c r="AA40" s="18">
        <v>19</v>
      </c>
      <c r="AB40" s="18">
        <v>9</v>
      </c>
      <c r="AC40" s="18">
        <v>49</v>
      </c>
      <c r="AD40" s="18">
        <v>8</v>
      </c>
      <c r="AE40" s="18">
        <v>365</v>
      </c>
      <c r="AF40" s="18">
        <v>4</v>
      </c>
      <c r="AG40" s="18">
        <v>1772</v>
      </c>
      <c r="AH40" s="18">
        <v>22</v>
      </c>
      <c r="AI40" s="18">
        <v>4</v>
      </c>
      <c r="AJ40" s="18">
        <v>69</v>
      </c>
      <c r="AK40" s="18">
        <v>0</v>
      </c>
      <c r="AL40" s="18">
        <v>6</v>
      </c>
      <c r="AM40" s="18">
        <v>824</v>
      </c>
      <c r="AN40" s="18">
        <v>533</v>
      </c>
      <c r="AO40" s="18">
        <v>435</v>
      </c>
      <c r="AP40" s="18">
        <v>85</v>
      </c>
      <c r="AQ40" s="18">
        <v>13</v>
      </c>
      <c r="AR40" s="18">
        <v>4</v>
      </c>
      <c r="AS40" s="18">
        <v>0</v>
      </c>
      <c r="AT40" s="18">
        <v>4</v>
      </c>
      <c r="AU40" s="18">
        <v>0</v>
      </c>
      <c r="AV40" s="18">
        <v>0</v>
      </c>
      <c r="AW40" s="18">
        <v>24602</v>
      </c>
      <c r="AX40" s="18">
        <v>14</v>
      </c>
      <c r="AY40" s="18">
        <v>1</v>
      </c>
      <c r="AZ40" s="18">
        <v>13</v>
      </c>
      <c r="BA40" s="18">
        <v>0</v>
      </c>
      <c r="BB40" s="18">
        <v>0</v>
      </c>
      <c r="BC40" s="18">
        <v>0</v>
      </c>
      <c r="BD40" s="19">
        <v>24616</v>
      </c>
      <c r="BE40" s="2"/>
    </row>
    <row r="41" spans="1:57" x14ac:dyDescent="0.25">
      <c r="A41" s="5">
        <v>3</v>
      </c>
      <c r="B41" s="7" t="s">
        <v>176</v>
      </c>
      <c r="C41" s="17">
        <v>120</v>
      </c>
      <c r="D41" s="18">
        <v>38</v>
      </c>
      <c r="E41" s="18"/>
      <c r="F41" s="18"/>
      <c r="G41" s="18">
        <v>7</v>
      </c>
      <c r="H41" s="18">
        <v>5</v>
      </c>
      <c r="I41" s="18"/>
      <c r="J41" s="18"/>
      <c r="K41" s="18">
        <v>2</v>
      </c>
      <c r="L41" s="18"/>
      <c r="M41" s="18"/>
      <c r="N41" s="18">
        <v>25</v>
      </c>
      <c r="O41" s="18"/>
      <c r="P41" s="18"/>
      <c r="Q41" s="18">
        <v>28</v>
      </c>
      <c r="R41" s="18">
        <v>7</v>
      </c>
      <c r="S41" s="18"/>
      <c r="T41" s="18"/>
      <c r="U41" s="18">
        <v>15</v>
      </c>
      <c r="V41" s="18"/>
      <c r="W41" s="18"/>
      <c r="X41" s="18">
        <v>159</v>
      </c>
      <c r="Y41" s="18">
        <v>28</v>
      </c>
      <c r="Z41" s="18">
        <v>15</v>
      </c>
      <c r="AA41" s="18"/>
      <c r="AB41" s="18">
        <v>3</v>
      </c>
      <c r="AC41" s="18">
        <v>17</v>
      </c>
      <c r="AD41" s="18">
        <v>2</v>
      </c>
      <c r="AE41" s="18">
        <v>2</v>
      </c>
      <c r="AF41" s="18"/>
      <c r="AG41" s="18">
        <v>8</v>
      </c>
      <c r="AH41" s="18"/>
      <c r="AI41" s="18"/>
      <c r="AJ41" s="18">
        <v>13</v>
      </c>
      <c r="AK41" s="18"/>
      <c r="AL41" s="18">
        <v>15</v>
      </c>
      <c r="AM41" s="18">
        <v>56</v>
      </c>
      <c r="AN41" s="18">
        <v>0</v>
      </c>
      <c r="AO41" s="18"/>
      <c r="AP41" s="18"/>
      <c r="AQ41" s="18"/>
      <c r="AR41" s="18">
        <v>3</v>
      </c>
      <c r="AS41" s="18"/>
      <c r="AT41" s="18">
        <v>2</v>
      </c>
      <c r="AU41" s="18">
        <v>1</v>
      </c>
      <c r="AV41" s="18"/>
      <c r="AW41" s="18">
        <v>282</v>
      </c>
      <c r="AX41" s="18">
        <v>0</v>
      </c>
      <c r="AY41" s="18"/>
      <c r="AZ41" s="18"/>
      <c r="BA41" s="18"/>
      <c r="BB41" s="18"/>
      <c r="BC41" s="18"/>
      <c r="BD41" s="19">
        <v>282</v>
      </c>
      <c r="BE41" s="2"/>
    </row>
    <row r="42" spans="1:57" x14ac:dyDescent="0.25">
      <c r="A42" s="5">
        <v>4</v>
      </c>
      <c r="B42" s="7" t="s">
        <v>57</v>
      </c>
      <c r="C42" s="17">
        <v>1329</v>
      </c>
      <c r="D42" s="18">
        <v>580</v>
      </c>
      <c r="E42" s="18">
        <v>7</v>
      </c>
      <c r="F42" s="18">
        <v>221</v>
      </c>
      <c r="G42" s="18">
        <v>224</v>
      </c>
      <c r="H42" s="18">
        <v>133</v>
      </c>
      <c r="I42" s="18">
        <v>1</v>
      </c>
      <c r="J42" s="18"/>
      <c r="K42" s="18">
        <v>91</v>
      </c>
      <c r="L42" s="18"/>
      <c r="M42" s="18"/>
      <c r="N42" s="18">
        <v>268</v>
      </c>
      <c r="O42" s="18"/>
      <c r="P42" s="18"/>
      <c r="Q42" s="18">
        <v>190</v>
      </c>
      <c r="R42" s="18">
        <v>40</v>
      </c>
      <c r="S42" s="18">
        <v>1</v>
      </c>
      <c r="T42" s="18"/>
      <c r="U42" s="18">
        <v>27</v>
      </c>
      <c r="V42" s="18"/>
      <c r="W42" s="18"/>
      <c r="X42" s="18">
        <v>151</v>
      </c>
      <c r="Y42" s="18">
        <v>46</v>
      </c>
      <c r="Z42" s="18">
        <v>20</v>
      </c>
      <c r="AA42" s="18">
        <v>1</v>
      </c>
      <c r="AB42" s="18">
        <v>7</v>
      </c>
      <c r="AC42" s="18">
        <v>4</v>
      </c>
      <c r="AD42" s="18">
        <v>6</v>
      </c>
      <c r="AE42" s="18">
        <v>8</v>
      </c>
      <c r="AF42" s="18"/>
      <c r="AG42" s="18">
        <v>13</v>
      </c>
      <c r="AH42" s="18">
        <v>1</v>
      </c>
      <c r="AI42" s="18"/>
      <c r="AJ42" s="18">
        <v>8</v>
      </c>
      <c r="AK42" s="18"/>
      <c r="AL42" s="18"/>
      <c r="AM42" s="18">
        <v>37</v>
      </c>
      <c r="AN42" s="18">
        <v>9</v>
      </c>
      <c r="AO42" s="18">
        <v>9</v>
      </c>
      <c r="AP42" s="18"/>
      <c r="AQ42" s="18"/>
      <c r="AR42" s="18">
        <v>8</v>
      </c>
      <c r="AS42" s="18">
        <v>3</v>
      </c>
      <c r="AT42" s="18">
        <v>1</v>
      </c>
      <c r="AU42" s="18">
        <v>4</v>
      </c>
      <c r="AV42" s="18">
        <v>42</v>
      </c>
      <c r="AW42" s="18">
        <v>1539</v>
      </c>
      <c r="AX42" s="18">
        <v>0</v>
      </c>
      <c r="AY42" s="18"/>
      <c r="AZ42" s="18"/>
      <c r="BA42" s="18"/>
      <c r="BB42" s="18"/>
      <c r="BC42" s="18"/>
      <c r="BD42" s="19">
        <v>1539</v>
      </c>
      <c r="BE42" s="2"/>
    </row>
    <row r="43" spans="1:57" x14ac:dyDescent="0.25">
      <c r="A43" s="5">
        <v>5</v>
      </c>
      <c r="B43" s="7" t="s">
        <v>58</v>
      </c>
      <c r="C43" s="17">
        <v>0</v>
      </c>
      <c r="D43" s="18"/>
      <c r="E43" s="18"/>
      <c r="F43" s="18"/>
      <c r="G43" s="18">
        <v>0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>
        <v>926</v>
      </c>
      <c r="Y43" s="18">
        <v>926</v>
      </c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>
        <v>0</v>
      </c>
      <c r="AO43" s="18"/>
      <c r="AP43" s="18"/>
      <c r="AQ43" s="18"/>
      <c r="AR43" s="18">
        <v>0</v>
      </c>
      <c r="AS43" s="18"/>
      <c r="AT43" s="18"/>
      <c r="AU43" s="18"/>
      <c r="AV43" s="18"/>
      <c r="AW43" s="18">
        <v>926</v>
      </c>
      <c r="AX43" s="18">
        <v>0</v>
      </c>
      <c r="AY43" s="18"/>
      <c r="AZ43" s="18"/>
      <c r="BA43" s="18"/>
      <c r="BB43" s="18"/>
      <c r="BC43" s="18"/>
      <c r="BD43" s="19">
        <v>926</v>
      </c>
      <c r="BE43" s="2"/>
    </row>
    <row r="44" spans="1:57" x14ac:dyDescent="0.25">
      <c r="A44" s="5">
        <v>6</v>
      </c>
      <c r="B44" s="7" t="s">
        <v>59</v>
      </c>
      <c r="C44" s="17">
        <v>48</v>
      </c>
      <c r="D44" s="18">
        <v>8</v>
      </c>
      <c r="E44" s="18"/>
      <c r="F44" s="18"/>
      <c r="G44" s="18">
        <v>6</v>
      </c>
      <c r="H44" s="18">
        <v>6</v>
      </c>
      <c r="I44" s="18"/>
      <c r="J44" s="18"/>
      <c r="K44" s="18"/>
      <c r="L44" s="18"/>
      <c r="M44" s="18"/>
      <c r="N44" s="18">
        <v>26</v>
      </c>
      <c r="O44" s="18"/>
      <c r="P44" s="18"/>
      <c r="Q44" s="18">
        <v>6</v>
      </c>
      <c r="R44" s="18"/>
      <c r="S44" s="18"/>
      <c r="T44" s="18"/>
      <c r="U44" s="18">
        <v>2</v>
      </c>
      <c r="V44" s="18"/>
      <c r="W44" s="18"/>
      <c r="X44" s="18">
        <v>428</v>
      </c>
      <c r="Y44" s="18">
        <v>167</v>
      </c>
      <c r="Z44" s="18">
        <v>225</v>
      </c>
      <c r="AA44" s="18"/>
      <c r="AB44" s="18"/>
      <c r="AC44" s="18"/>
      <c r="AD44" s="18"/>
      <c r="AE44" s="18">
        <v>16</v>
      </c>
      <c r="AF44" s="18"/>
      <c r="AG44" s="18">
        <v>14</v>
      </c>
      <c r="AH44" s="18"/>
      <c r="AI44" s="18"/>
      <c r="AJ44" s="18">
        <v>4</v>
      </c>
      <c r="AK44" s="18"/>
      <c r="AL44" s="18"/>
      <c r="AM44" s="18">
        <v>2</v>
      </c>
      <c r="AN44" s="18">
        <v>257</v>
      </c>
      <c r="AO44" s="18">
        <v>257</v>
      </c>
      <c r="AP44" s="18"/>
      <c r="AQ44" s="18"/>
      <c r="AR44" s="18">
        <v>0</v>
      </c>
      <c r="AS44" s="18"/>
      <c r="AT44" s="18"/>
      <c r="AU44" s="18"/>
      <c r="AV44" s="18"/>
      <c r="AW44" s="18">
        <v>733</v>
      </c>
      <c r="AX44" s="18">
        <v>0</v>
      </c>
      <c r="AY44" s="18"/>
      <c r="AZ44" s="18"/>
      <c r="BA44" s="18"/>
      <c r="BB44" s="18"/>
      <c r="BC44" s="18"/>
      <c r="BD44" s="19">
        <v>733</v>
      </c>
      <c r="BE44" s="2"/>
    </row>
    <row r="45" spans="1:57" x14ac:dyDescent="0.25">
      <c r="A45" s="5">
        <v>7</v>
      </c>
      <c r="B45" s="7" t="s">
        <v>60</v>
      </c>
      <c r="C45" s="17">
        <v>351</v>
      </c>
      <c r="D45" s="18">
        <v>11</v>
      </c>
      <c r="E45" s="18"/>
      <c r="F45" s="18"/>
      <c r="G45" s="18">
        <v>11</v>
      </c>
      <c r="H45" s="18">
        <v>3</v>
      </c>
      <c r="I45" s="18"/>
      <c r="J45" s="18"/>
      <c r="K45" s="18">
        <v>8</v>
      </c>
      <c r="L45" s="18"/>
      <c r="M45" s="18"/>
      <c r="N45" s="18">
        <v>48</v>
      </c>
      <c r="O45" s="18"/>
      <c r="P45" s="18"/>
      <c r="Q45" s="18">
        <v>276</v>
      </c>
      <c r="R45" s="18">
        <v>0</v>
      </c>
      <c r="S45" s="18"/>
      <c r="T45" s="18"/>
      <c r="U45" s="18">
        <v>5</v>
      </c>
      <c r="V45" s="18"/>
      <c r="W45" s="18"/>
      <c r="X45" s="18">
        <v>3157</v>
      </c>
      <c r="Y45" s="18">
        <v>7</v>
      </c>
      <c r="Z45" s="18">
        <v>27</v>
      </c>
      <c r="AA45" s="18">
        <v>2</v>
      </c>
      <c r="AB45" s="18">
        <v>2</v>
      </c>
      <c r="AC45" s="18">
        <v>38</v>
      </c>
      <c r="AD45" s="18">
        <v>2</v>
      </c>
      <c r="AE45" s="18">
        <v>1</v>
      </c>
      <c r="AF45" s="18">
        <v>0</v>
      </c>
      <c r="AG45" s="18">
        <v>2986</v>
      </c>
      <c r="AH45" s="18"/>
      <c r="AI45" s="18"/>
      <c r="AJ45" s="18"/>
      <c r="AK45" s="18"/>
      <c r="AL45" s="18"/>
      <c r="AM45" s="18">
        <v>92</v>
      </c>
      <c r="AN45" s="18">
        <v>0</v>
      </c>
      <c r="AO45" s="18"/>
      <c r="AP45" s="18"/>
      <c r="AQ45" s="18"/>
      <c r="AR45" s="18">
        <v>0</v>
      </c>
      <c r="AS45" s="18"/>
      <c r="AT45" s="18"/>
      <c r="AU45" s="18"/>
      <c r="AV45" s="18"/>
      <c r="AW45" s="18">
        <v>3508</v>
      </c>
      <c r="AX45" s="18">
        <v>0</v>
      </c>
      <c r="AY45" s="18"/>
      <c r="AZ45" s="18"/>
      <c r="BA45" s="18"/>
      <c r="BB45" s="18"/>
      <c r="BC45" s="18"/>
      <c r="BD45" s="19">
        <v>3508</v>
      </c>
      <c r="BE45" s="2"/>
    </row>
    <row r="46" spans="1:57" x14ac:dyDescent="0.25">
      <c r="A46" s="5">
        <v>8</v>
      </c>
      <c r="B46" s="7" t="s">
        <v>61</v>
      </c>
      <c r="C46" s="17">
        <v>38812</v>
      </c>
      <c r="D46" s="18">
        <v>18717</v>
      </c>
      <c r="E46" s="18">
        <v>471</v>
      </c>
      <c r="F46" s="18">
        <v>284</v>
      </c>
      <c r="G46" s="18">
        <v>9283</v>
      </c>
      <c r="H46" s="18">
        <v>6658</v>
      </c>
      <c r="I46" s="18">
        <v>119</v>
      </c>
      <c r="J46" s="18"/>
      <c r="K46" s="18">
        <v>2625</v>
      </c>
      <c r="L46" s="18">
        <v>3</v>
      </c>
      <c r="M46" s="18"/>
      <c r="N46" s="18">
        <v>4624</v>
      </c>
      <c r="O46" s="18"/>
      <c r="P46" s="18"/>
      <c r="Q46" s="18">
        <v>4617</v>
      </c>
      <c r="R46" s="18">
        <v>227</v>
      </c>
      <c r="S46" s="18">
        <v>2</v>
      </c>
      <c r="T46" s="18"/>
      <c r="U46" s="18">
        <v>1344</v>
      </c>
      <c r="V46" s="18">
        <v>1</v>
      </c>
      <c r="W46" s="18"/>
      <c r="X46" s="18">
        <v>15926</v>
      </c>
      <c r="Y46" s="18">
        <v>4679</v>
      </c>
      <c r="Z46" s="18">
        <v>1936</v>
      </c>
      <c r="AA46" s="18">
        <v>181</v>
      </c>
      <c r="AB46" s="18">
        <v>136</v>
      </c>
      <c r="AC46" s="18">
        <v>568</v>
      </c>
      <c r="AD46" s="18">
        <v>270</v>
      </c>
      <c r="AE46" s="18">
        <v>325</v>
      </c>
      <c r="AF46" s="18">
        <v>1775</v>
      </c>
      <c r="AG46" s="18">
        <v>691</v>
      </c>
      <c r="AH46" s="18">
        <v>12</v>
      </c>
      <c r="AI46" s="18">
        <v>33</v>
      </c>
      <c r="AJ46" s="18">
        <v>422</v>
      </c>
      <c r="AK46" s="18"/>
      <c r="AL46" s="18">
        <v>20</v>
      </c>
      <c r="AM46" s="18">
        <v>4878</v>
      </c>
      <c r="AN46" s="18">
        <v>1317</v>
      </c>
      <c r="AO46" s="18">
        <v>685</v>
      </c>
      <c r="AP46" s="18">
        <v>279</v>
      </c>
      <c r="AQ46" s="18">
        <v>353</v>
      </c>
      <c r="AR46" s="18">
        <v>64</v>
      </c>
      <c r="AS46" s="18">
        <v>15</v>
      </c>
      <c r="AT46" s="18">
        <v>49</v>
      </c>
      <c r="AU46" s="18"/>
      <c r="AV46" s="18"/>
      <c r="AW46" s="18">
        <v>56119</v>
      </c>
      <c r="AX46" s="18">
        <v>0</v>
      </c>
      <c r="AY46" s="18"/>
      <c r="AZ46" s="18"/>
      <c r="BA46" s="18"/>
      <c r="BB46" s="18"/>
      <c r="BC46" s="18"/>
      <c r="BD46" s="19">
        <v>56119</v>
      </c>
      <c r="BE46" s="2"/>
    </row>
    <row r="47" spans="1:57" x14ac:dyDescent="0.25">
      <c r="A47" s="5">
        <v>9</v>
      </c>
      <c r="B47" s="7" t="s">
        <v>62</v>
      </c>
      <c r="C47" s="17">
        <v>5070</v>
      </c>
      <c r="D47" s="18">
        <v>2947</v>
      </c>
      <c r="E47" s="18">
        <v>93</v>
      </c>
      <c r="F47" s="18">
        <v>74</v>
      </c>
      <c r="G47" s="18">
        <v>882</v>
      </c>
      <c r="H47" s="18">
        <v>757</v>
      </c>
      <c r="I47" s="18">
        <v>4</v>
      </c>
      <c r="J47" s="18"/>
      <c r="K47" s="18">
        <v>125</v>
      </c>
      <c r="L47" s="18"/>
      <c r="M47" s="18"/>
      <c r="N47" s="18">
        <v>472</v>
      </c>
      <c r="O47" s="18"/>
      <c r="P47" s="18"/>
      <c r="Q47" s="18">
        <v>511</v>
      </c>
      <c r="R47" s="18">
        <v>24</v>
      </c>
      <c r="S47" s="18"/>
      <c r="T47" s="18"/>
      <c r="U47" s="18">
        <v>234</v>
      </c>
      <c r="V47" s="18">
        <v>1</v>
      </c>
      <c r="W47" s="18"/>
      <c r="X47" s="18">
        <v>1284</v>
      </c>
      <c r="Y47" s="18">
        <v>241</v>
      </c>
      <c r="Z47" s="18">
        <v>176</v>
      </c>
      <c r="AA47" s="18">
        <v>42</v>
      </c>
      <c r="AB47" s="18">
        <v>6</v>
      </c>
      <c r="AC47" s="18">
        <v>35</v>
      </c>
      <c r="AD47" s="18"/>
      <c r="AE47" s="18">
        <v>71</v>
      </c>
      <c r="AF47" s="18">
        <v>132</v>
      </c>
      <c r="AG47" s="18">
        <v>140</v>
      </c>
      <c r="AH47" s="18"/>
      <c r="AI47" s="18"/>
      <c r="AJ47" s="18">
        <v>13</v>
      </c>
      <c r="AK47" s="18"/>
      <c r="AL47" s="18"/>
      <c r="AM47" s="18">
        <v>428</v>
      </c>
      <c r="AN47" s="18">
        <v>27</v>
      </c>
      <c r="AO47" s="18">
        <v>27</v>
      </c>
      <c r="AP47" s="18"/>
      <c r="AQ47" s="18"/>
      <c r="AR47" s="18">
        <v>4</v>
      </c>
      <c r="AS47" s="18"/>
      <c r="AT47" s="18">
        <v>4</v>
      </c>
      <c r="AU47" s="18"/>
      <c r="AV47" s="18"/>
      <c r="AW47" s="18">
        <v>6385</v>
      </c>
      <c r="AX47" s="18">
        <v>0</v>
      </c>
      <c r="AY47" s="18"/>
      <c r="AZ47" s="18"/>
      <c r="BA47" s="18"/>
      <c r="BB47" s="18"/>
      <c r="BC47" s="18"/>
      <c r="BD47" s="19">
        <v>6385</v>
      </c>
      <c r="BE47" s="2"/>
    </row>
    <row r="48" spans="1:57" x14ac:dyDescent="0.25">
      <c r="A48" s="5">
        <v>10</v>
      </c>
      <c r="B48" s="7" t="s">
        <v>63</v>
      </c>
      <c r="C48" s="17">
        <v>19855</v>
      </c>
      <c r="D48" s="18">
        <v>11756</v>
      </c>
      <c r="E48" s="18">
        <v>286</v>
      </c>
      <c r="F48" s="18">
        <v>224</v>
      </c>
      <c r="G48" s="18">
        <v>3994</v>
      </c>
      <c r="H48" s="18">
        <v>3329</v>
      </c>
      <c r="I48" s="18">
        <v>26</v>
      </c>
      <c r="J48" s="18">
        <v>0</v>
      </c>
      <c r="K48" s="18">
        <v>665</v>
      </c>
      <c r="L48" s="18">
        <v>0</v>
      </c>
      <c r="M48" s="18">
        <v>0</v>
      </c>
      <c r="N48" s="18">
        <v>1776</v>
      </c>
      <c r="O48" s="18">
        <v>1</v>
      </c>
      <c r="P48" s="18">
        <v>0</v>
      </c>
      <c r="Q48" s="18">
        <v>1770</v>
      </c>
      <c r="R48" s="18">
        <v>169</v>
      </c>
      <c r="S48" s="18">
        <v>2</v>
      </c>
      <c r="T48" s="18">
        <v>0</v>
      </c>
      <c r="U48" s="18">
        <v>390</v>
      </c>
      <c r="V48" s="18">
        <v>53</v>
      </c>
      <c r="W48" s="18">
        <v>0</v>
      </c>
      <c r="X48" s="18">
        <v>5809</v>
      </c>
      <c r="Y48" s="18">
        <v>872</v>
      </c>
      <c r="Z48" s="18">
        <v>150</v>
      </c>
      <c r="AA48" s="18">
        <v>192</v>
      </c>
      <c r="AB48" s="18">
        <v>182</v>
      </c>
      <c r="AC48" s="18">
        <v>649</v>
      </c>
      <c r="AD48" s="18">
        <v>308</v>
      </c>
      <c r="AE48" s="18">
        <v>263</v>
      </c>
      <c r="AF48" s="18">
        <v>256</v>
      </c>
      <c r="AG48" s="18">
        <v>1337</v>
      </c>
      <c r="AH48" s="18">
        <v>9</v>
      </c>
      <c r="AI48" s="18">
        <v>9</v>
      </c>
      <c r="AJ48" s="18">
        <v>180</v>
      </c>
      <c r="AK48" s="18">
        <v>0</v>
      </c>
      <c r="AL48" s="18">
        <v>4</v>
      </c>
      <c r="AM48" s="18">
        <v>1398</v>
      </c>
      <c r="AN48" s="18">
        <v>255</v>
      </c>
      <c r="AO48" s="18">
        <v>255</v>
      </c>
      <c r="AP48" s="18">
        <v>0</v>
      </c>
      <c r="AQ48" s="18">
        <v>0</v>
      </c>
      <c r="AR48" s="18">
        <v>208</v>
      </c>
      <c r="AS48" s="18">
        <v>0</v>
      </c>
      <c r="AT48" s="18">
        <v>13</v>
      </c>
      <c r="AU48" s="18">
        <v>195</v>
      </c>
      <c r="AV48" s="18">
        <v>871</v>
      </c>
      <c r="AW48" s="18">
        <v>26998</v>
      </c>
      <c r="AX48" s="18">
        <v>1</v>
      </c>
      <c r="AY48" s="18">
        <v>1</v>
      </c>
      <c r="AZ48" s="18">
        <v>0</v>
      </c>
      <c r="BA48" s="18">
        <v>0</v>
      </c>
      <c r="BB48" s="18">
        <v>0</v>
      </c>
      <c r="BC48" s="18">
        <v>0</v>
      </c>
      <c r="BD48" s="19">
        <v>26999</v>
      </c>
      <c r="BE48" s="2"/>
    </row>
    <row r="49" spans="1:57" x14ac:dyDescent="0.25">
      <c r="A49" s="5">
        <v>11</v>
      </c>
      <c r="B49" s="7" t="s">
        <v>64</v>
      </c>
      <c r="C49" s="17">
        <v>1669</v>
      </c>
      <c r="D49" s="18">
        <v>355</v>
      </c>
      <c r="E49" s="18"/>
      <c r="F49" s="18">
        <v>35</v>
      </c>
      <c r="G49" s="18">
        <v>435</v>
      </c>
      <c r="H49" s="18">
        <v>309</v>
      </c>
      <c r="I49" s="18"/>
      <c r="J49" s="18"/>
      <c r="K49" s="18">
        <v>126</v>
      </c>
      <c r="L49" s="18"/>
      <c r="M49" s="18"/>
      <c r="N49" s="18">
        <v>386</v>
      </c>
      <c r="O49" s="18"/>
      <c r="P49" s="18"/>
      <c r="Q49" s="18">
        <v>308</v>
      </c>
      <c r="R49" s="18">
        <v>67</v>
      </c>
      <c r="S49" s="18"/>
      <c r="T49" s="18"/>
      <c r="U49" s="18">
        <v>118</v>
      </c>
      <c r="V49" s="18"/>
      <c r="W49" s="18"/>
      <c r="X49" s="18">
        <v>143</v>
      </c>
      <c r="Y49" s="18">
        <v>115</v>
      </c>
      <c r="Z49" s="18">
        <v>16</v>
      </c>
      <c r="AA49" s="18"/>
      <c r="AB49" s="18"/>
      <c r="AC49" s="18"/>
      <c r="AD49" s="18"/>
      <c r="AE49" s="18"/>
      <c r="AF49" s="18"/>
      <c r="AG49" s="18">
        <v>9</v>
      </c>
      <c r="AH49" s="18"/>
      <c r="AI49" s="18"/>
      <c r="AJ49" s="18"/>
      <c r="AK49" s="18"/>
      <c r="AL49" s="18"/>
      <c r="AM49" s="18">
        <v>3</v>
      </c>
      <c r="AN49" s="18">
        <v>0</v>
      </c>
      <c r="AO49" s="18"/>
      <c r="AP49" s="18"/>
      <c r="AQ49" s="18"/>
      <c r="AR49" s="18">
        <v>1</v>
      </c>
      <c r="AS49" s="18">
        <v>1</v>
      </c>
      <c r="AT49" s="18"/>
      <c r="AU49" s="18"/>
      <c r="AV49" s="18">
        <v>1</v>
      </c>
      <c r="AW49" s="18">
        <v>1814</v>
      </c>
      <c r="AX49" s="18">
        <v>1</v>
      </c>
      <c r="AY49" s="18"/>
      <c r="AZ49" s="18">
        <v>1</v>
      </c>
      <c r="BA49" s="18"/>
      <c r="BB49" s="18"/>
      <c r="BC49" s="18"/>
      <c r="BD49" s="19">
        <v>1815</v>
      </c>
      <c r="BE49" s="2"/>
    </row>
    <row r="50" spans="1:57" x14ac:dyDescent="0.25">
      <c r="A50" s="5">
        <v>12</v>
      </c>
      <c r="B50" s="7" t="s">
        <v>65</v>
      </c>
      <c r="C50" s="17">
        <v>15896</v>
      </c>
      <c r="D50" s="18">
        <v>13239</v>
      </c>
      <c r="E50" s="18">
        <v>1273</v>
      </c>
      <c r="F50" s="18">
        <v>1052</v>
      </c>
      <c r="G50" s="18">
        <v>2092</v>
      </c>
      <c r="H50" s="18">
        <v>2017</v>
      </c>
      <c r="I50" s="18">
        <v>185</v>
      </c>
      <c r="J50" s="18"/>
      <c r="K50" s="18">
        <v>75</v>
      </c>
      <c r="L50" s="18">
        <v>1</v>
      </c>
      <c r="M50" s="18"/>
      <c r="N50" s="18">
        <v>469</v>
      </c>
      <c r="O50" s="18"/>
      <c r="P50" s="18"/>
      <c r="Q50" s="18">
        <v>17</v>
      </c>
      <c r="R50" s="18">
        <v>56</v>
      </c>
      <c r="S50" s="18"/>
      <c r="T50" s="18"/>
      <c r="U50" s="18">
        <v>23</v>
      </c>
      <c r="V50" s="18"/>
      <c r="W50" s="18"/>
      <c r="X50" s="18">
        <v>0</v>
      </c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>
        <v>0</v>
      </c>
      <c r="AO50" s="18"/>
      <c r="AP50" s="18"/>
      <c r="AQ50" s="18"/>
      <c r="AR50" s="18">
        <v>0</v>
      </c>
      <c r="AS50" s="18"/>
      <c r="AT50" s="18"/>
      <c r="AU50" s="18"/>
      <c r="AV50" s="18"/>
      <c r="AW50" s="18">
        <v>15896</v>
      </c>
      <c r="AX50" s="18">
        <v>0</v>
      </c>
      <c r="AY50" s="18"/>
      <c r="AZ50" s="18"/>
      <c r="BA50" s="18"/>
      <c r="BB50" s="18"/>
      <c r="BC50" s="18"/>
      <c r="BD50" s="19">
        <v>15896</v>
      </c>
      <c r="BE50" s="2"/>
    </row>
    <row r="51" spans="1:57" x14ac:dyDescent="0.25">
      <c r="A51" s="5">
        <v>13</v>
      </c>
      <c r="B51" s="7" t="s">
        <v>66</v>
      </c>
      <c r="C51" s="17">
        <v>12994</v>
      </c>
      <c r="D51" s="18">
        <v>6394</v>
      </c>
      <c r="E51" s="18">
        <v>253</v>
      </c>
      <c r="F51" s="18">
        <v>30</v>
      </c>
      <c r="G51" s="18">
        <v>2613</v>
      </c>
      <c r="H51" s="18">
        <v>2019</v>
      </c>
      <c r="I51" s="18">
        <v>26</v>
      </c>
      <c r="J51" s="18"/>
      <c r="K51" s="18">
        <v>594</v>
      </c>
      <c r="L51" s="18"/>
      <c r="M51" s="18"/>
      <c r="N51" s="18">
        <v>1863</v>
      </c>
      <c r="O51" s="18"/>
      <c r="P51" s="18"/>
      <c r="Q51" s="18">
        <v>1720</v>
      </c>
      <c r="R51" s="18">
        <v>94</v>
      </c>
      <c r="S51" s="18"/>
      <c r="T51" s="18">
        <v>1</v>
      </c>
      <c r="U51" s="18">
        <v>310</v>
      </c>
      <c r="V51" s="18">
        <v>4</v>
      </c>
      <c r="W51" s="18"/>
      <c r="X51" s="18">
        <v>3941</v>
      </c>
      <c r="Y51" s="18">
        <v>798</v>
      </c>
      <c r="Z51" s="18">
        <v>53</v>
      </c>
      <c r="AA51" s="18">
        <v>193</v>
      </c>
      <c r="AB51" s="18">
        <v>418</v>
      </c>
      <c r="AC51" s="18"/>
      <c r="AD51" s="18">
        <v>185</v>
      </c>
      <c r="AE51" s="18">
        <v>256</v>
      </c>
      <c r="AF51" s="18"/>
      <c r="AG51" s="18">
        <v>450</v>
      </c>
      <c r="AH51" s="18">
        <v>11</v>
      </c>
      <c r="AI51" s="18">
        <v>17</v>
      </c>
      <c r="AJ51" s="18">
        <v>462</v>
      </c>
      <c r="AK51" s="18"/>
      <c r="AL51" s="18">
        <v>2</v>
      </c>
      <c r="AM51" s="18">
        <v>1096</v>
      </c>
      <c r="AN51" s="18">
        <v>79</v>
      </c>
      <c r="AO51" s="18">
        <v>79</v>
      </c>
      <c r="AP51" s="18"/>
      <c r="AQ51" s="18"/>
      <c r="AR51" s="18">
        <v>286</v>
      </c>
      <c r="AS51" s="18"/>
      <c r="AT51" s="18">
        <v>26</v>
      </c>
      <c r="AU51" s="18">
        <v>260</v>
      </c>
      <c r="AV51" s="18"/>
      <c r="AW51" s="18">
        <v>17300</v>
      </c>
      <c r="AX51" s="18">
        <v>2</v>
      </c>
      <c r="AY51" s="18"/>
      <c r="AZ51" s="18"/>
      <c r="BA51" s="18">
        <v>1</v>
      </c>
      <c r="BB51" s="18"/>
      <c r="BC51" s="18">
        <v>1</v>
      </c>
      <c r="BD51" s="19">
        <v>17302</v>
      </c>
      <c r="BE51" s="2"/>
    </row>
    <row r="52" spans="1:57" x14ac:dyDescent="0.25">
      <c r="A52" s="5">
        <v>14</v>
      </c>
      <c r="B52" s="7" t="s">
        <v>67</v>
      </c>
      <c r="C52" s="17">
        <v>28218</v>
      </c>
      <c r="D52" s="18">
        <v>23324</v>
      </c>
      <c r="E52" s="18">
        <v>1297</v>
      </c>
      <c r="F52" s="18">
        <v>1552</v>
      </c>
      <c r="G52" s="18">
        <v>2736</v>
      </c>
      <c r="H52" s="18">
        <v>2192</v>
      </c>
      <c r="I52" s="18">
        <v>30</v>
      </c>
      <c r="J52" s="18">
        <v>1</v>
      </c>
      <c r="K52" s="18">
        <v>544</v>
      </c>
      <c r="L52" s="18"/>
      <c r="M52" s="18"/>
      <c r="N52" s="18">
        <v>784</v>
      </c>
      <c r="O52" s="18"/>
      <c r="P52" s="18"/>
      <c r="Q52" s="18">
        <v>853</v>
      </c>
      <c r="R52" s="18">
        <v>131</v>
      </c>
      <c r="S52" s="18">
        <v>4</v>
      </c>
      <c r="T52" s="18"/>
      <c r="U52" s="18">
        <v>390</v>
      </c>
      <c r="V52" s="18">
        <v>16</v>
      </c>
      <c r="W52" s="18"/>
      <c r="X52" s="18">
        <v>6061</v>
      </c>
      <c r="Y52" s="18">
        <v>569</v>
      </c>
      <c r="Z52" s="18">
        <v>151</v>
      </c>
      <c r="AA52" s="18">
        <v>157</v>
      </c>
      <c r="AB52" s="18">
        <v>74</v>
      </c>
      <c r="AC52" s="18">
        <v>289</v>
      </c>
      <c r="AD52" s="18">
        <v>137</v>
      </c>
      <c r="AE52" s="18">
        <v>359</v>
      </c>
      <c r="AF52" s="18">
        <v>360</v>
      </c>
      <c r="AG52" s="18">
        <v>669</v>
      </c>
      <c r="AH52" s="18">
        <v>9</v>
      </c>
      <c r="AI52" s="18">
        <v>15</v>
      </c>
      <c r="AJ52" s="18">
        <v>72</v>
      </c>
      <c r="AK52" s="18"/>
      <c r="AL52" s="18">
        <v>11</v>
      </c>
      <c r="AM52" s="18">
        <v>3189</v>
      </c>
      <c r="AN52" s="18">
        <v>843</v>
      </c>
      <c r="AO52" s="18">
        <v>843</v>
      </c>
      <c r="AP52" s="18"/>
      <c r="AQ52" s="18"/>
      <c r="AR52" s="18">
        <v>252</v>
      </c>
      <c r="AS52" s="18">
        <v>10</v>
      </c>
      <c r="AT52" s="18">
        <v>176</v>
      </c>
      <c r="AU52" s="18">
        <v>66</v>
      </c>
      <c r="AV52" s="18">
        <v>1337</v>
      </c>
      <c r="AW52" s="18">
        <v>36711</v>
      </c>
      <c r="AX52" s="18">
        <v>6</v>
      </c>
      <c r="AY52" s="18"/>
      <c r="AZ52" s="18">
        <v>6</v>
      </c>
      <c r="BA52" s="18"/>
      <c r="BB52" s="18"/>
      <c r="BC52" s="18"/>
      <c r="BD52" s="19">
        <v>36717</v>
      </c>
      <c r="BE52" s="2"/>
    </row>
    <row r="53" spans="1:57" x14ac:dyDescent="0.25">
      <c r="A53" s="5">
        <v>15</v>
      </c>
      <c r="B53" s="7" t="s">
        <v>175</v>
      </c>
      <c r="C53" s="17">
        <v>736</v>
      </c>
      <c r="D53" s="18">
        <v>224</v>
      </c>
      <c r="E53" s="18"/>
      <c r="F53" s="18"/>
      <c r="G53" s="18">
        <v>148</v>
      </c>
      <c r="H53" s="18">
        <v>90</v>
      </c>
      <c r="I53" s="18"/>
      <c r="J53" s="18"/>
      <c r="K53" s="18">
        <v>58</v>
      </c>
      <c r="L53" s="18"/>
      <c r="M53" s="18"/>
      <c r="N53" s="18">
        <v>159</v>
      </c>
      <c r="O53" s="18"/>
      <c r="P53" s="18"/>
      <c r="Q53" s="18">
        <v>140</v>
      </c>
      <c r="R53" s="18">
        <v>39</v>
      </c>
      <c r="S53" s="18"/>
      <c r="T53" s="18"/>
      <c r="U53" s="18">
        <v>26</v>
      </c>
      <c r="V53" s="18"/>
      <c r="W53" s="18"/>
      <c r="X53" s="18">
        <v>178</v>
      </c>
      <c r="Y53" s="18">
        <v>52</v>
      </c>
      <c r="Z53" s="18">
        <v>43</v>
      </c>
      <c r="AA53" s="18">
        <v>7</v>
      </c>
      <c r="AB53" s="18">
        <v>2</v>
      </c>
      <c r="AC53" s="18">
        <v>4</v>
      </c>
      <c r="AD53" s="18">
        <v>1</v>
      </c>
      <c r="AE53" s="18">
        <v>13</v>
      </c>
      <c r="AF53" s="18">
        <v>0</v>
      </c>
      <c r="AG53" s="18">
        <v>8</v>
      </c>
      <c r="AH53" s="18"/>
      <c r="AI53" s="18"/>
      <c r="AJ53" s="18">
        <v>3</v>
      </c>
      <c r="AK53" s="18"/>
      <c r="AL53" s="18"/>
      <c r="AM53" s="18">
        <v>45</v>
      </c>
      <c r="AN53" s="18">
        <v>0</v>
      </c>
      <c r="AO53" s="18"/>
      <c r="AP53" s="18"/>
      <c r="AQ53" s="18"/>
      <c r="AR53" s="18">
        <v>1</v>
      </c>
      <c r="AS53" s="18"/>
      <c r="AT53" s="18">
        <v>1</v>
      </c>
      <c r="AU53" s="18"/>
      <c r="AV53" s="18"/>
      <c r="AW53" s="18">
        <v>915</v>
      </c>
      <c r="AX53" s="18">
        <v>0</v>
      </c>
      <c r="AY53" s="18"/>
      <c r="AZ53" s="18"/>
      <c r="BA53" s="18"/>
      <c r="BB53" s="18"/>
      <c r="BC53" s="18"/>
      <c r="BD53" s="19">
        <v>915</v>
      </c>
      <c r="BE53" s="2"/>
    </row>
    <row r="54" spans="1:57" x14ac:dyDescent="0.25">
      <c r="A54" s="5">
        <v>16</v>
      </c>
      <c r="B54" s="7" t="s">
        <v>68</v>
      </c>
      <c r="C54" s="17">
        <v>150</v>
      </c>
      <c r="D54" s="18">
        <v>40</v>
      </c>
      <c r="E54" s="18"/>
      <c r="F54" s="18"/>
      <c r="G54" s="18">
        <v>29</v>
      </c>
      <c r="H54" s="18">
        <v>11</v>
      </c>
      <c r="I54" s="18"/>
      <c r="J54" s="18"/>
      <c r="K54" s="18">
        <v>18</v>
      </c>
      <c r="L54" s="18"/>
      <c r="M54" s="18"/>
      <c r="N54" s="18">
        <v>12</v>
      </c>
      <c r="O54" s="18"/>
      <c r="P54" s="18"/>
      <c r="Q54" s="18">
        <v>44</v>
      </c>
      <c r="R54" s="18">
        <v>14</v>
      </c>
      <c r="S54" s="18"/>
      <c r="T54" s="18"/>
      <c r="U54" s="18">
        <v>11</v>
      </c>
      <c r="V54" s="18"/>
      <c r="W54" s="18"/>
      <c r="X54" s="18">
        <v>1518</v>
      </c>
      <c r="Y54" s="18">
        <v>18</v>
      </c>
      <c r="Z54" s="18">
        <v>69</v>
      </c>
      <c r="AA54" s="18">
        <v>9</v>
      </c>
      <c r="AB54" s="18">
        <v>5</v>
      </c>
      <c r="AC54" s="18">
        <v>617</v>
      </c>
      <c r="AD54" s="18">
        <v>18</v>
      </c>
      <c r="AE54" s="18">
        <v>32</v>
      </c>
      <c r="AF54" s="18">
        <v>3</v>
      </c>
      <c r="AG54" s="18">
        <v>15</v>
      </c>
      <c r="AH54" s="18">
        <v>1</v>
      </c>
      <c r="AI54" s="18">
        <v>1</v>
      </c>
      <c r="AJ54" s="18">
        <v>3</v>
      </c>
      <c r="AK54" s="18"/>
      <c r="AL54" s="18"/>
      <c r="AM54" s="18">
        <v>727</v>
      </c>
      <c r="AN54" s="18">
        <v>77</v>
      </c>
      <c r="AO54" s="18">
        <v>77</v>
      </c>
      <c r="AP54" s="18"/>
      <c r="AQ54" s="18"/>
      <c r="AR54" s="18">
        <v>3</v>
      </c>
      <c r="AS54" s="18">
        <v>2</v>
      </c>
      <c r="AT54" s="18">
        <v>1</v>
      </c>
      <c r="AU54" s="18"/>
      <c r="AV54" s="18"/>
      <c r="AW54" s="18">
        <v>1748</v>
      </c>
      <c r="AX54" s="18">
        <v>0</v>
      </c>
      <c r="AY54" s="18"/>
      <c r="AZ54" s="18"/>
      <c r="BA54" s="18"/>
      <c r="BB54" s="18"/>
      <c r="BC54" s="18"/>
      <c r="BD54" s="19">
        <v>1748</v>
      </c>
      <c r="BE54" s="2"/>
    </row>
    <row r="55" spans="1:57" x14ac:dyDescent="0.25">
      <c r="A55" s="5">
        <v>17</v>
      </c>
      <c r="B55" s="7" t="s">
        <v>69</v>
      </c>
      <c r="C55" s="17">
        <v>17149</v>
      </c>
      <c r="D55" s="18">
        <v>9700</v>
      </c>
      <c r="E55" s="18">
        <v>163</v>
      </c>
      <c r="F55" s="18">
        <v>146</v>
      </c>
      <c r="G55" s="18">
        <v>2797</v>
      </c>
      <c r="H55" s="18">
        <v>2011</v>
      </c>
      <c r="I55" s="18">
        <v>22</v>
      </c>
      <c r="J55" s="18">
        <v>1</v>
      </c>
      <c r="K55" s="18">
        <v>786</v>
      </c>
      <c r="L55" s="18">
        <v>7</v>
      </c>
      <c r="M55" s="18">
        <v>0</v>
      </c>
      <c r="N55" s="18">
        <v>1963</v>
      </c>
      <c r="O55" s="18">
        <v>0</v>
      </c>
      <c r="P55" s="18">
        <v>0</v>
      </c>
      <c r="Q55" s="18">
        <v>1886</v>
      </c>
      <c r="R55" s="18">
        <v>352</v>
      </c>
      <c r="S55" s="18">
        <v>1</v>
      </c>
      <c r="T55" s="18">
        <v>0</v>
      </c>
      <c r="U55" s="18">
        <v>451</v>
      </c>
      <c r="V55" s="18">
        <v>36</v>
      </c>
      <c r="W55" s="18">
        <v>0</v>
      </c>
      <c r="X55" s="18">
        <v>5161</v>
      </c>
      <c r="Y55" s="18">
        <v>845</v>
      </c>
      <c r="Z55" s="18">
        <v>128</v>
      </c>
      <c r="AA55" s="18">
        <v>120</v>
      </c>
      <c r="AB55" s="18">
        <v>142</v>
      </c>
      <c r="AC55" s="18">
        <v>391</v>
      </c>
      <c r="AD55" s="18">
        <v>213</v>
      </c>
      <c r="AE55" s="18">
        <v>152</v>
      </c>
      <c r="AF55" s="18">
        <v>145</v>
      </c>
      <c r="AG55" s="18">
        <v>747</v>
      </c>
      <c r="AH55" s="18">
        <v>1</v>
      </c>
      <c r="AI55" s="18">
        <v>12</v>
      </c>
      <c r="AJ55" s="18">
        <v>172</v>
      </c>
      <c r="AK55" s="18">
        <v>1</v>
      </c>
      <c r="AL55" s="18">
        <v>4</v>
      </c>
      <c r="AM55" s="18">
        <v>2088</v>
      </c>
      <c r="AN55" s="18">
        <v>1010</v>
      </c>
      <c r="AO55" s="18">
        <v>529</v>
      </c>
      <c r="AP55" s="18">
        <v>4</v>
      </c>
      <c r="AQ55" s="18">
        <v>477</v>
      </c>
      <c r="AR55" s="18">
        <v>157</v>
      </c>
      <c r="AS55" s="18">
        <v>14</v>
      </c>
      <c r="AT55" s="18">
        <v>68</v>
      </c>
      <c r="AU55" s="18">
        <v>75</v>
      </c>
      <c r="AV55" s="18">
        <v>363</v>
      </c>
      <c r="AW55" s="18">
        <v>23840</v>
      </c>
      <c r="AX55" s="18">
        <v>23</v>
      </c>
      <c r="AY55" s="18">
        <v>0</v>
      </c>
      <c r="AZ55" s="18">
        <v>3</v>
      </c>
      <c r="BA55" s="18">
        <v>9</v>
      </c>
      <c r="BB55" s="18">
        <v>0</v>
      </c>
      <c r="BC55" s="18">
        <v>11</v>
      </c>
      <c r="BD55" s="19">
        <v>23863</v>
      </c>
      <c r="BE55" s="2"/>
    </row>
    <row r="56" spans="1:57" x14ac:dyDescent="0.25">
      <c r="A56" s="5">
        <v>18</v>
      </c>
      <c r="B56" s="7" t="s">
        <v>70</v>
      </c>
      <c r="C56" s="17">
        <v>58072</v>
      </c>
      <c r="D56" s="18">
        <v>38924</v>
      </c>
      <c r="E56" s="18">
        <v>1437</v>
      </c>
      <c r="F56" s="18">
        <v>494</v>
      </c>
      <c r="G56" s="18">
        <v>9352</v>
      </c>
      <c r="H56" s="18">
        <v>7829</v>
      </c>
      <c r="I56" s="18">
        <v>132</v>
      </c>
      <c r="J56" s="18">
        <v>2</v>
      </c>
      <c r="K56" s="18">
        <v>1523</v>
      </c>
      <c r="L56" s="18">
        <v>4</v>
      </c>
      <c r="M56" s="18"/>
      <c r="N56" s="18">
        <v>3716</v>
      </c>
      <c r="O56" s="18">
        <v>2</v>
      </c>
      <c r="P56" s="18"/>
      <c r="Q56" s="18">
        <v>3868</v>
      </c>
      <c r="R56" s="18">
        <v>371</v>
      </c>
      <c r="S56" s="18"/>
      <c r="T56" s="18"/>
      <c r="U56" s="18">
        <v>1841</v>
      </c>
      <c r="V56" s="18">
        <v>38</v>
      </c>
      <c r="W56" s="18"/>
      <c r="X56" s="18">
        <v>18486</v>
      </c>
      <c r="Y56" s="18">
        <v>2603</v>
      </c>
      <c r="Z56" s="18">
        <v>941</v>
      </c>
      <c r="AA56" s="18">
        <v>340</v>
      </c>
      <c r="AB56" s="18">
        <v>152</v>
      </c>
      <c r="AC56" s="18">
        <v>923</v>
      </c>
      <c r="AD56" s="18">
        <v>1306</v>
      </c>
      <c r="AE56" s="18">
        <v>687</v>
      </c>
      <c r="AF56" s="18">
        <v>1169</v>
      </c>
      <c r="AG56" s="18">
        <v>1229</v>
      </c>
      <c r="AH56" s="18"/>
      <c r="AI56" s="18">
        <v>47</v>
      </c>
      <c r="AJ56" s="18">
        <v>270</v>
      </c>
      <c r="AK56" s="18">
        <v>1</v>
      </c>
      <c r="AL56" s="18">
        <v>56</v>
      </c>
      <c r="AM56" s="18">
        <v>8762</v>
      </c>
      <c r="AN56" s="18">
        <v>12189</v>
      </c>
      <c r="AO56" s="18">
        <v>6913</v>
      </c>
      <c r="AP56" s="18">
        <v>7</v>
      </c>
      <c r="AQ56" s="18">
        <v>5269</v>
      </c>
      <c r="AR56" s="18">
        <v>157</v>
      </c>
      <c r="AS56" s="18">
        <v>19</v>
      </c>
      <c r="AT56" s="18">
        <v>64</v>
      </c>
      <c r="AU56" s="18">
        <v>74</v>
      </c>
      <c r="AV56" s="18"/>
      <c r="AW56" s="18">
        <v>88904</v>
      </c>
      <c r="AX56" s="18">
        <v>0</v>
      </c>
      <c r="AY56" s="18"/>
      <c r="AZ56" s="18"/>
      <c r="BA56" s="18"/>
      <c r="BB56" s="18"/>
      <c r="BC56" s="18"/>
      <c r="BD56" s="19">
        <v>88904</v>
      </c>
      <c r="BE56" s="2"/>
    </row>
    <row r="57" spans="1:57" x14ac:dyDescent="0.25">
      <c r="A57" s="5">
        <v>19</v>
      </c>
      <c r="B57" s="7" t="s">
        <v>71</v>
      </c>
      <c r="C57" s="17">
        <v>10783</v>
      </c>
      <c r="D57" s="18">
        <v>7876</v>
      </c>
      <c r="E57" s="18"/>
      <c r="F57" s="18"/>
      <c r="G57" s="18">
        <v>1651</v>
      </c>
      <c r="H57" s="18">
        <v>1651</v>
      </c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>
        <v>1256</v>
      </c>
      <c r="V57" s="18"/>
      <c r="W57" s="18"/>
      <c r="X57" s="18">
        <v>0</v>
      </c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>
        <v>0</v>
      </c>
      <c r="AO57" s="18"/>
      <c r="AP57" s="18"/>
      <c r="AQ57" s="18"/>
      <c r="AR57" s="18">
        <v>0</v>
      </c>
      <c r="AS57" s="18"/>
      <c r="AT57" s="18"/>
      <c r="AU57" s="18"/>
      <c r="AV57" s="18"/>
      <c r="AW57" s="18">
        <v>10783</v>
      </c>
      <c r="AX57" s="18">
        <v>0</v>
      </c>
      <c r="AY57" s="18"/>
      <c r="AZ57" s="18"/>
      <c r="BA57" s="18"/>
      <c r="BB57" s="18"/>
      <c r="BC57" s="18"/>
      <c r="BD57" s="19">
        <v>10783</v>
      </c>
      <c r="BE57" s="2"/>
    </row>
    <row r="58" spans="1:57" x14ac:dyDescent="0.25">
      <c r="A58" s="5">
        <v>20</v>
      </c>
      <c r="B58" s="7" t="s">
        <v>72</v>
      </c>
      <c r="C58" s="17">
        <v>25892</v>
      </c>
      <c r="D58" s="18">
        <v>17318</v>
      </c>
      <c r="E58" s="18">
        <v>660</v>
      </c>
      <c r="F58" s="18">
        <v>377</v>
      </c>
      <c r="G58" s="18">
        <v>4573</v>
      </c>
      <c r="H58" s="18">
        <v>3744</v>
      </c>
      <c r="I58" s="18">
        <v>33</v>
      </c>
      <c r="J58" s="18">
        <v>1</v>
      </c>
      <c r="K58" s="18">
        <v>829</v>
      </c>
      <c r="L58" s="18">
        <v>0</v>
      </c>
      <c r="M58" s="18">
        <v>0</v>
      </c>
      <c r="N58" s="18">
        <v>1570</v>
      </c>
      <c r="O58" s="18">
        <v>0</v>
      </c>
      <c r="P58" s="18">
        <v>0</v>
      </c>
      <c r="Q58" s="18">
        <v>1576</v>
      </c>
      <c r="R58" s="18">
        <v>98</v>
      </c>
      <c r="S58" s="18">
        <v>0</v>
      </c>
      <c r="T58" s="18">
        <v>0</v>
      </c>
      <c r="U58" s="18">
        <v>757</v>
      </c>
      <c r="V58" s="18">
        <v>32</v>
      </c>
      <c r="W58" s="18">
        <v>0</v>
      </c>
      <c r="X58" s="18">
        <v>8613</v>
      </c>
      <c r="Y58" s="18">
        <v>806</v>
      </c>
      <c r="Z58" s="18">
        <v>573</v>
      </c>
      <c r="AA58" s="18">
        <v>264</v>
      </c>
      <c r="AB58" s="18">
        <v>160</v>
      </c>
      <c r="AC58" s="18">
        <v>244</v>
      </c>
      <c r="AD58" s="18">
        <v>86</v>
      </c>
      <c r="AE58" s="18">
        <v>606</v>
      </c>
      <c r="AF58" s="18">
        <v>647</v>
      </c>
      <c r="AG58" s="18">
        <v>1018</v>
      </c>
      <c r="AH58" s="18">
        <v>22</v>
      </c>
      <c r="AI58" s="18">
        <v>21</v>
      </c>
      <c r="AJ58" s="18">
        <v>302</v>
      </c>
      <c r="AK58" s="18">
        <v>0</v>
      </c>
      <c r="AL58" s="18">
        <v>3</v>
      </c>
      <c r="AM58" s="18">
        <v>3861</v>
      </c>
      <c r="AN58" s="18">
        <v>720</v>
      </c>
      <c r="AO58" s="18">
        <v>720</v>
      </c>
      <c r="AP58" s="18">
        <v>0</v>
      </c>
      <c r="AQ58" s="18">
        <v>0</v>
      </c>
      <c r="AR58" s="18">
        <v>34</v>
      </c>
      <c r="AS58" s="18">
        <v>13</v>
      </c>
      <c r="AT58" s="18">
        <v>16</v>
      </c>
      <c r="AU58" s="18">
        <v>5</v>
      </c>
      <c r="AV58" s="18">
        <v>0</v>
      </c>
      <c r="AW58" s="18">
        <v>35259</v>
      </c>
      <c r="AX58" s="18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9">
        <v>35259</v>
      </c>
      <c r="BE58" s="2"/>
    </row>
    <row r="59" spans="1:57" x14ac:dyDescent="0.25">
      <c r="A59" s="5">
        <v>21</v>
      </c>
      <c r="B59" s="7" t="s">
        <v>73</v>
      </c>
      <c r="C59" s="17">
        <v>2435</v>
      </c>
      <c r="D59" s="18">
        <v>7</v>
      </c>
      <c r="E59" s="18"/>
      <c r="F59" s="18"/>
      <c r="G59" s="18">
        <v>243</v>
      </c>
      <c r="H59" s="18"/>
      <c r="I59" s="18"/>
      <c r="J59" s="18"/>
      <c r="K59" s="18">
        <v>243</v>
      </c>
      <c r="L59" s="18"/>
      <c r="M59" s="18"/>
      <c r="N59" s="18">
        <v>1699</v>
      </c>
      <c r="O59" s="18"/>
      <c r="P59" s="18"/>
      <c r="Q59" s="18">
        <v>329</v>
      </c>
      <c r="R59" s="18">
        <v>156</v>
      </c>
      <c r="S59" s="18">
        <v>5</v>
      </c>
      <c r="T59" s="18"/>
      <c r="U59" s="18">
        <v>1</v>
      </c>
      <c r="V59" s="18"/>
      <c r="W59" s="18"/>
      <c r="X59" s="18">
        <v>0</v>
      </c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>
        <v>0</v>
      </c>
      <c r="AO59" s="18"/>
      <c r="AP59" s="18"/>
      <c r="AQ59" s="18"/>
      <c r="AR59" s="18">
        <v>0</v>
      </c>
      <c r="AS59" s="18"/>
      <c r="AT59" s="18"/>
      <c r="AU59" s="18"/>
      <c r="AV59" s="18"/>
      <c r="AW59" s="18">
        <v>2435</v>
      </c>
      <c r="AX59" s="18">
        <v>0</v>
      </c>
      <c r="AY59" s="18"/>
      <c r="AZ59" s="18"/>
      <c r="BA59" s="18"/>
      <c r="BB59" s="18"/>
      <c r="BC59" s="18"/>
      <c r="BD59" s="19">
        <v>2435</v>
      </c>
      <c r="BE59" s="2"/>
    </row>
    <row r="60" spans="1:57" x14ac:dyDescent="0.25">
      <c r="A60" s="5">
        <v>22</v>
      </c>
      <c r="B60" s="7" t="s">
        <v>74</v>
      </c>
      <c r="C60" s="17">
        <v>532</v>
      </c>
      <c r="D60" s="18">
        <v>27</v>
      </c>
      <c r="E60" s="18"/>
      <c r="F60" s="18"/>
      <c r="G60" s="18">
        <v>111</v>
      </c>
      <c r="H60" s="18">
        <v>36</v>
      </c>
      <c r="I60" s="18"/>
      <c r="J60" s="18"/>
      <c r="K60" s="18">
        <v>75</v>
      </c>
      <c r="L60" s="18">
        <v>1</v>
      </c>
      <c r="M60" s="18"/>
      <c r="N60" s="18">
        <v>126</v>
      </c>
      <c r="O60" s="18"/>
      <c r="P60" s="18"/>
      <c r="Q60" s="18">
        <v>256</v>
      </c>
      <c r="R60" s="18">
        <v>1</v>
      </c>
      <c r="S60" s="18"/>
      <c r="T60" s="18"/>
      <c r="U60" s="18">
        <v>11</v>
      </c>
      <c r="V60" s="18"/>
      <c r="W60" s="18"/>
      <c r="X60" s="18">
        <v>734</v>
      </c>
      <c r="Y60" s="18">
        <v>536</v>
      </c>
      <c r="Z60" s="18">
        <v>71</v>
      </c>
      <c r="AA60" s="18">
        <v>1</v>
      </c>
      <c r="AB60" s="18">
        <v>6</v>
      </c>
      <c r="AC60" s="18">
        <v>19</v>
      </c>
      <c r="AD60" s="18">
        <v>4</v>
      </c>
      <c r="AE60" s="18"/>
      <c r="AF60" s="18"/>
      <c r="AG60" s="18">
        <v>34</v>
      </c>
      <c r="AH60" s="18"/>
      <c r="AI60" s="18"/>
      <c r="AJ60" s="18">
        <v>1</v>
      </c>
      <c r="AK60" s="18"/>
      <c r="AL60" s="18"/>
      <c r="AM60" s="18">
        <v>62</v>
      </c>
      <c r="AN60" s="18">
        <v>22</v>
      </c>
      <c r="AO60" s="18">
        <v>22</v>
      </c>
      <c r="AP60" s="18"/>
      <c r="AQ60" s="18"/>
      <c r="AR60" s="18">
        <v>15</v>
      </c>
      <c r="AS60" s="18">
        <v>15</v>
      </c>
      <c r="AT60" s="18"/>
      <c r="AU60" s="18"/>
      <c r="AV60" s="18"/>
      <c r="AW60" s="18">
        <v>1303</v>
      </c>
      <c r="AX60" s="18">
        <v>0</v>
      </c>
      <c r="AY60" s="18"/>
      <c r="AZ60" s="18"/>
      <c r="BA60" s="18"/>
      <c r="BB60" s="18"/>
      <c r="BC60" s="18"/>
      <c r="BD60" s="19">
        <v>1303</v>
      </c>
      <c r="BE60" s="2"/>
    </row>
    <row r="61" spans="1:57" x14ac:dyDescent="0.25">
      <c r="A61" s="5">
        <v>23</v>
      </c>
      <c r="B61" s="7" t="s">
        <v>75</v>
      </c>
      <c r="C61" s="17">
        <v>394</v>
      </c>
      <c r="D61" s="18">
        <v>229</v>
      </c>
      <c r="E61" s="18">
        <v>3</v>
      </c>
      <c r="F61" s="18">
        <v>12</v>
      </c>
      <c r="G61" s="18">
        <v>84</v>
      </c>
      <c r="H61" s="18">
        <v>69</v>
      </c>
      <c r="I61" s="18">
        <v>1</v>
      </c>
      <c r="J61" s="18"/>
      <c r="K61" s="18">
        <v>15</v>
      </c>
      <c r="L61" s="18"/>
      <c r="M61" s="18"/>
      <c r="N61" s="18">
        <v>29</v>
      </c>
      <c r="O61" s="18"/>
      <c r="P61" s="18"/>
      <c r="Q61" s="18">
        <v>33</v>
      </c>
      <c r="R61" s="18">
        <v>6</v>
      </c>
      <c r="S61" s="18"/>
      <c r="T61" s="18"/>
      <c r="U61" s="18">
        <v>13</v>
      </c>
      <c r="V61" s="18"/>
      <c r="W61" s="18"/>
      <c r="X61" s="18">
        <v>236</v>
      </c>
      <c r="Y61" s="18">
        <v>67</v>
      </c>
      <c r="Z61" s="18">
        <v>29</v>
      </c>
      <c r="AA61" s="18">
        <v>4</v>
      </c>
      <c r="AB61" s="18">
        <v>5</v>
      </c>
      <c r="AC61" s="18">
        <v>3</v>
      </c>
      <c r="AD61" s="18">
        <v>10</v>
      </c>
      <c r="AE61" s="18">
        <v>6</v>
      </c>
      <c r="AF61" s="18">
        <v>7</v>
      </c>
      <c r="AG61" s="18">
        <v>12</v>
      </c>
      <c r="AH61" s="18">
        <v>1</v>
      </c>
      <c r="AI61" s="18"/>
      <c r="AJ61" s="18">
        <v>16</v>
      </c>
      <c r="AK61" s="18">
        <v>1</v>
      </c>
      <c r="AL61" s="18"/>
      <c r="AM61" s="18">
        <v>75</v>
      </c>
      <c r="AN61" s="18">
        <v>6</v>
      </c>
      <c r="AO61" s="18">
        <v>5</v>
      </c>
      <c r="AP61" s="18">
        <v>1</v>
      </c>
      <c r="AQ61" s="18"/>
      <c r="AR61" s="18">
        <v>8</v>
      </c>
      <c r="AS61" s="18"/>
      <c r="AT61" s="18"/>
      <c r="AU61" s="18">
        <v>8</v>
      </c>
      <c r="AV61" s="18"/>
      <c r="AW61" s="18">
        <v>644</v>
      </c>
      <c r="AX61" s="18">
        <v>0</v>
      </c>
      <c r="AY61" s="18"/>
      <c r="AZ61" s="18"/>
      <c r="BA61" s="18"/>
      <c r="BB61" s="18"/>
      <c r="BC61" s="18"/>
      <c r="BD61" s="19">
        <v>644</v>
      </c>
      <c r="BE61" s="2"/>
    </row>
    <row r="62" spans="1:57" x14ac:dyDescent="0.25">
      <c r="A62" s="5">
        <v>24</v>
      </c>
      <c r="B62" s="7" t="s">
        <v>76</v>
      </c>
      <c r="C62" s="17">
        <v>29</v>
      </c>
      <c r="D62" s="18">
        <v>9</v>
      </c>
      <c r="E62" s="18">
        <v>1</v>
      </c>
      <c r="F62" s="18">
        <v>1</v>
      </c>
      <c r="G62" s="18">
        <v>3</v>
      </c>
      <c r="H62" s="18">
        <v>1</v>
      </c>
      <c r="I62" s="18"/>
      <c r="J62" s="18"/>
      <c r="K62" s="18">
        <v>2</v>
      </c>
      <c r="L62" s="18"/>
      <c r="M62" s="18"/>
      <c r="N62" s="18">
        <v>8</v>
      </c>
      <c r="O62" s="18"/>
      <c r="P62" s="18"/>
      <c r="Q62" s="18">
        <v>7</v>
      </c>
      <c r="R62" s="18"/>
      <c r="S62" s="18"/>
      <c r="T62" s="18"/>
      <c r="U62" s="18">
        <v>2</v>
      </c>
      <c r="V62" s="18"/>
      <c r="W62" s="18"/>
      <c r="X62" s="18">
        <v>3198</v>
      </c>
      <c r="Y62" s="18">
        <v>202</v>
      </c>
      <c r="Z62" s="18">
        <v>34</v>
      </c>
      <c r="AA62" s="18">
        <v>11</v>
      </c>
      <c r="AB62" s="18">
        <v>3</v>
      </c>
      <c r="AC62" s="18">
        <v>68</v>
      </c>
      <c r="AD62" s="18"/>
      <c r="AE62" s="18">
        <v>1845</v>
      </c>
      <c r="AF62" s="18"/>
      <c r="AG62" s="18">
        <v>20</v>
      </c>
      <c r="AH62" s="18"/>
      <c r="AI62" s="18"/>
      <c r="AJ62" s="18">
        <v>1</v>
      </c>
      <c r="AK62" s="18"/>
      <c r="AL62" s="18"/>
      <c r="AM62" s="18">
        <v>1014</v>
      </c>
      <c r="AN62" s="18">
        <v>7257</v>
      </c>
      <c r="AO62" s="18">
        <v>7196</v>
      </c>
      <c r="AP62" s="18">
        <v>61</v>
      </c>
      <c r="AQ62" s="18"/>
      <c r="AR62" s="18">
        <v>0</v>
      </c>
      <c r="AS62" s="18"/>
      <c r="AT62" s="18"/>
      <c r="AU62" s="18"/>
      <c r="AV62" s="18"/>
      <c r="AW62" s="18">
        <v>10484</v>
      </c>
      <c r="AX62" s="18">
        <v>0</v>
      </c>
      <c r="AY62" s="18"/>
      <c r="AZ62" s="18"/>
      <c r="BA62" s="18"/>
      <c r="BB62" s="18"/>
      <c r="BC62" s="18"/>
      <c r="BD62" s="19">
        <v>10484</v>
      </c>
      <c r="BE62" s="2"/>
    </row>
    <row r="63" spans="1:57" x14ac:dyDescent="0.25">
      <c r="A63" s="5">
        <v>25</v>
      </c>
      <c r="B63" s="7" t="s">
        <v>77</v>
      </c>
      <c r="C63" s="17">
        <v>8110</v>
      </c>
      <c r="D63" s="18">
        <v>6422</v>
      </c>
      <c r="E63" s="18">
        <v>86</v>
      </c>
      <c r="F63" s="18">
        <v>185</v>
      </c>
      <c r="G63" s="18">
        <v>1688</v>
      </c>
      <c r="H63" s="18">
        <v>1688</v>
      </c>
      <c r="I63" s="18">
        <v>5</v>
      </c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>
        <v>0</v>
      </c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>
        <v>0</v>
      </c>
      <c r="AO63" s="18"/>
      <c r="AP63" s="18"/>
      <c r="AQ63" s="18"/>
      <c r="AR63" s="18">
        <v>0</v>
      </c>
      <c r="AS63" s="18"/>
      <c r="AT63" s="18"/>
      <c r="AU63" s="18"/>
      <c r="AV63" s="18"/>
      <c r="AW63" s="18">
        <v>8110</v>
      </c>
      <c r="AX63" s="18">
        <v>0</v>
      </c>
      <c r="AY63" s="18"/>
      <c r="AZ63" s="18"/>
      <c r="BA63" s="18"/>
      <c r="BB63" s="18"/>
      <c r="BC63" s="18"/>
      <c r="BD63" s="19">
        <v>8110</v>
      </c>
      <c r="BE63" s="2"/>
    </row>
    <row r="64" spans="1:57" x14ac:dyDescent="0.25">
      <c r="A64" s="5">
        <v>26</v>
      </c>
      <c r="B64" s="7" t="s">
        <v>174</v>
      </c>
      <c r="C64" s="17">
        <v>1479</v>
      </c>
      <c r="D64" s="18">
        <v>1331</v>
      </c>
      <c r="E64" s="18"/>
      <c r="F64" s="18"/>
      <c r="G64" s="18">
        <v>23</v>
      </c>
      <c r="H64" s="18"/>
      <c r="I64" s="18"/>
      <c r="J64" s="18"/>
      <c r="K64" s="18">
        <v>23</v>
      </c>
      <c r="L64" s="18"/>
      <c r="M64" s="18"/>
      <c r="N64" s="18">
        <v>39</v>
      </c>
      <c r="O64" s="18"/>
      <c r="P64" s="18"/>
      <c r="Q64" s="18">
        <v>35</v>
      </c>
      <c r="R64" s="18"/>
      <c r="S64" s="18"/>
      <c r="T64" s="18"/>
      <c r="U64" s="18">
        <v>51</v>
      </c>
      <c r="V64" s="18"/>
      <c r="W64" s="18"/>
      <c r="X64" s="18">
        <v>0</v>
      </c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>
        <v>0</v>
      </c>
      <c r="AO64" s="18"/>
      <c r="AP64" s="18"/>
      <c r="AQ64" s="18"/>
      <c r="AR64" s="18">
        <v>0</v>
      </c>
      <c r="AS64" s="18"/>
      <c r="AT64" s="18"/>
      <c r="AU64" s="18"/>
      <c r="AV64" s="18"/>
      <c r="AW64" s="18">
        <v>1479</v>
      </c>
      <c r="AX64" s="18">
        <v>0</v>
      </c>
      <c r="AY64" s="18"/>
      <c r="AZ64" s="18"/>
      <c r="BA64" s="18"/>
      <c r="BB64" s="18"/>
      <c r="BC64" s="18"/>
      <c r="BD64" s="19">
        <v>1479</v>
      </c>
      <c r="BE64" s="2"/>
    </row>
    <row r="65" spans="1:57" ht="15.75" thickBot="1" x14ac:dyDescent="0.3">
      <c r="A65" s="23">
        <v>27</v>
      </c>
      <c r="B65" s="24" t="s">
        <v>78</v>
      </c>
      <c r="C65" s="25">
        <v>288360</v>
      </c>
      <c r="D65" s="26">
        <v>183745</v>
      </c>
      <c r="E65" s="26">
        <v>6218</v>
      </c>
      <c r="F65" s="26">
        <v>4768</v>
      </c>
      <c r="G65" s="26">
        <v>50754</v>
      </c>
      <c r="H65" s="26">
        <v>40684</v>
      </c>
      <c r="I65" s="26">
        <v>600</v>
      </c>
      <c r="J65" s="26">
        <v>5</v>
      </c>
      <c r="K65" s="26">
        <v>10070</v>
      </c>
      <c r="L65" s="26">
        <v>17</v>
      </c>
      <c r="M65" s="26">
        <v>0</v>
      </c>
      <c r="N65" s="26">
        <v>22596</v>
      </c>
      <c r="O65" s="26">
        <v>3</v>
      </c>
      <c r="P65" s="26">
        <v>0</v>
      </c>
      <c r="Q65" s="26">
        <v>20948</v>
      </c>
      <c r="R65" s="26">
        <v>2322</v>
      </c>
      <c r="S65" s="26">
        <v>15</v>
      </c>
      <c r="T65" s="26">
        <v>1</v>
      </c>
      <c r="U65" s="26">
        <v>7995</v>
      </c>
      <c r="V65" s="26">
        <v>184</v>
      </c>
      <c r="W65" s="26">
        <v>0</v>
      </c>
      <c r="X65" s="26">
        <v>84496</v>
      </c>
      <c r="Y65" s="26">
        <v>15540</v>
      </c>
      <c r="Z65" s="26">
        <v>5889</v>
      </c>
      <c r="AA65" s="26">
        <v>1669</v>
      </c>
      <c r="AB65" s="26">
        <v>1353</v>
      </c>
      <c r="AC65" s="26">
        <v>4203</v>
      </c>
      <c r="AD65" s="26">
        <v>2766</v>
      </c>
      <c r="AE65" s="26">
        <v>5319</v>
      </c>
      <c r="AF65" s="26">
        <v>4505</v>
      </c>
      <c r="AG65" s="26">
        <v>11258</v>
      </c>
      <c r="AH65" s="26">
        <v>90</v>
      </c>
      <c r="AI65" s="26">
        <v>161</v>
      </c>
      <c r="AJ65" s="26">
        <v>2072</v>
      </c>
      <c r="AK65" s="26">
        <v>3</v>
      </c>
      <c r="AL65" s="26">
        <v>121</v>
      </c>
      <c r="AM65" s="26">
        <v>29547</v>
      </c>
      <c r="AN65" s="26">
        <v>24640</v>
      </c>
      <c r="AO65" s="26">
        <v>18091</v>
      </c>
      <c r="AP65" s="26">
        <v>437</v>
      </c>
      <c r="AQ65" s="26">
        <v>6112</v>
      </c>
      <c r="AR65" s="26">
        <v>1269</v>
      </c>
      <c r="AS65" s="26">
        <v>95</v>
      </c>
      <c r="AT65" s="26">
        <v>484</v>
      </c>
      <c r="AU65" s="26">
        <v>690</v>
      </c>
      <c r="AV65" s="26">
        <v>2614</v>
      </c>
      <c r="AW65" s="26">
        <v>401379</v>
      </c>
      <c r="AX65" s="26">
        <v>47</v>
      </c>
      <c r="AY65" s="26">
        <v>2</v>
      </c>
      <c r="AZ65" s="26">
        <v>23</v>
      </c>
      <c r="BA65" s="26">
        <v>10</v>
      </c>
      <c r="BB65" s="26">
        <v>0</v>
      </c>
      <c r="BC65" s="26">
        <v>12</v>
      </c>
      <c r="BD65" s="27">
        <v>401426</v>
      </c>
      <c r="BE65" s="2"/>
    </row>
    <row r="66" spans="1:57" ht="15.75" thickTop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  <row r="67" spans="1:57" x14ac:dyDescent="0.25">
      <c r="B67" s="1" t="s">
        <v>79</v>
      </c>
      <c r="D67" t="s">
        <v>167</v>
      </c>
    </row>
    <row r="69" spans="1:57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</row>
    <row r="70" spans="1:57" s="134" customFormat="1" ht="43.5" customHeight="1" thickTop="1" thickBot="1" x14ac:dyDescent="0.3">
      <c r="A70" s="135" t="s">
        <v>0</v>
      </c>
      <c r="B70" s="136" t="s">
        <v>1</v>
      </c>
      <c r="C70" s="115" t="s">
        <v>2</v>
      </c>
      <c r="D70" s="116" t="s">
        <v>3</v>
      </c>
      <c r="E70" s="116" t="s">
        <v>4</v>
      </c>
      <c r="F70" s="116" t="s">
        <v>5</v>
      </c>
      <c r="G70" s="116" t="s">
        <v>6</v>
      </c>
      <c r="H70" s="116" t="s">
        <v>7</v>
      </c>
      <c r="I70" s="116" t="s">
        <v>8</v>
      </c>
      <c r="J70" s="116" t="s">
        <v>9</v>
      </c>
      <c r="K70" s="116" t="s">
        <v>10</v>
      </c>
      <c r="L70" s="116" t="s">
        <v>11</v>
      </c>
      <c r="M70" s="116" t="s">
        <v>12</v>
      </c>
      <c r="N70" s="116" t="s">
        <v>13</v>
      </c>
      <c r="O70" s="116" t="s">
        <v>14</v>
      </c>
      <c r="P70" s="116" t="s">
        <v>15</v>
      </c>
      <c r="Q70" s="116" t="s">
        <v>16</v>
      </c>
      <c r="R70" s="116" t="s">
        <v>17</v>
      </c>
      <c r="S70" s="116" t="s">
        <v>18</v>
      </c>
      <c r="T70" s="116" t="s">
        <v>19</v>
      </c>
      <c r="U70" s="116" t="s">
        <v>20</v>
      </c>
      <c r="V70" s="116" t="s">
        <v>21</v>
      </c>
      <c r="W70" s="116" t="s">
        <v>22</v>
      </c>
      <c r="X70" s="116" t="s">
        <v>23</v>
      </c>
      <c r="Y70" s="116" t="s">
        <v>24</v>
      </c>
      <c r="Z70" s="116" t="s">
        <v>25</v>
      </c>
      <c r="AA70" s="116" t="s">
        <v>26</v>
      </c>
      <c r="AB70" s="116" t="s">
        <v>27</v>
      </c>
      <c r="AC70" s="116" t="s">
        <v>28</v>
      </c>
      <c r="AD70" s="116" t="s">
        <v>29</v>
      </c>
      <c r="AE70" s="116" t="s">
        <v>30</v>
      </c>
      <c r="AF70" s="116" t="s">
        <v>31</v>
      </c>
      <c r="AG70" s="116" t="s">
        <v>32</v>
      </c>
      <c r="AH70" s="116" t="s">
        <v>33</v>
      </c>
      <c r="AI70" s="116" t="s">
        <v>34</v>
      </c>
      <c r="AJ70" s="116" t="s">
        <v>35</v>
      </c>
      <c r="AK70" s="116" t="s">
        <v>36</v>
      </c>
      <c r="AL70" s="116" t="s">
        <v>37</v>
      </c>
      <c r="AM70" s="116" t="s">
        <v>38</v>
      </c>
      <c r="AN70" s="116" t="s">
        <v>39</v>
      </c>
      <c r="AO70" s="116" t="s">
        <v>40</v>
      </c>
      <c r="AP70" s="116" t="s">
        <v>41</v>
      </c>
      <c r="AQ70" s="116" t="s">
        <v>42</v>
      </c>
      <c r="AR70" s="116" t="s">
        <v>43</v>
      </c>
      <c r="AS70" s="116" t="s">
        <v>44</v>
      </c>
      <c r="AT70" s="116" t="s">
        <v>45</v>
      </c>
      <c r="AU70" s="116" t="s">
        <v>46</v>
      </c>
      <c r="AV70" s="116" t="s">
        <v>47</v>
      </c>
      <c r="AW70" s="116" t="s">
        <v>48</v>
      </c>
      <c r="AX70" s="116" t="s">
        <v>49</v>
      </c>
      <c r="AY70" s="116" t="s">
        <v>50</v>
      </c>
      <c r="AZ70" s="116" t="s">
        <v>51</v>
      </c>
      <c r="BA70" s="116" t="s">
        <v>52</v>
      </c>
      <c r="BB70" s="116" t="s">
        <v>53</v>
      </c>
      <c r="BC70" s="116" t="s">
        <v>20</v>
      </c>
      <c r="BD70" s="117" t="s">
        <v>54</v>
      </c>
      <c r="BE70" s="133"/>
    </row>
    <row r="71" spans="1:57" ht="15.75" thickTop="1" x14ac:dyDescent="0.25">
      <c r="A71" s="8">
        <v>1</v>
      </c>
      <c r="B71" s="9" t="s">
        <v>55</v>
      </c>
      <c r="C71" s="14">
        <v>140.75502237317374</v>
      </c>
      <c r="D71" s="15">
        <v>130.58280051981805</v>
      </c>
      <c r="E71" s="15"/>
      <c r="F71" s="15"/>
      <c r="G71" s="15">
        <v>122.43024052478134</v>
      </c>
      <c r="H71" s="15">
        <v>93.183107088989445</v>
      </c>
      <c r="I71" s="15"/>
      <c r="J71" s="15"/>
      <c r="K71" s="15">
        <v>243.47174781523097</v>
      </c>
      <c r="L71" s="15"/>
      <c r="M71" s="15"/>
      <c r="N71" s="15">
        <v>183.94244637151985</v>
      </c>
      <c r="O71" s="15"/>
      <c r="P71" s="15"/>
      <c r="Q71" s="15">
        <v>112.53492799279928</v>
      </c>
      <c r="R71" s="15">
        <v>417.20956331877727</v>
      </c>
      <c r="S71" s="15"/>
      <c r="T71" s="15"/>
      <c r="U71" s="15">
        <v>173.74381097560976</v>
      </c>
      <c r="V71" s="15"/>
      <c r="W71" s="15"/>
      <c r="X71" s="15">
        <v>137.03457356608479</v>
      </c>
      <c r="Y71" s="15">
        <v>192.03562224183582</v>
      </c>
      <c r="Z71" s="15">
        <v>113.84653110047847</v>
      </c>
      <c r="AA71" s="15">
        <v>114.31507936507937</v>
      </c>
      <c r="AB71" s="15">
        <v>196.42609756097562</v>
      </c>
      <c r="AC71" s="15">
        <v>169.90157894736842</v>
      </c>
      <c r="AD71" s="15">
        <v>119.29214285714286</v>
      </c>
      <c r="AE71" s="15">
        <v>64.670416666666668</v>
      </c>
      <c r="AF71" s="15">
        <v>380.42</v>
      </c>
      <c r="AG71" s="15">
        <v>84.760116279069763</v>
      </c>
      <c r="AH71" s="15">
        <v>29.47</v>
      </c>
      <c r="AI71" s="15">
        <v>67.489999999999995</v>
      </c>
      <c r="AJ71" s="15">
        <v>123.61655737704918</v>
      </c>
      <c r="AK71" s="15"/>
      <c r="AL71" s="15"/>
      <c r="AM71" s="15">
        <v>113.17754945054945</v>
      </c>
      <c r="AN71" s="15">
        <v>158.50974358974358</v>
      </c>
      <c r="AO71" s="15">
        <v>158.50974358974358</v>
      </c>
      <c r="AP71" s="15"/>
      <c r="AQ71" s="15"/>
      <c r="AR71" s="15">
        <v>398.01093750000001</v>
      </c>
      <c r="AS71" s="15">
        <v>2771.13</v>
      </c>
      <c r="AT71" s="15">
        <v>203.93728813559321</v>
      </c>
      <c r="AU71" s="15">
        <v>2563.5050000000001</v>
      </c>
      <c r="AV71" s="15"/>
      <c r="AW71" s="15">
        <v>140.85376974671257</v>
      </c>
      <c r="AX71" s="15"/>
      <c r="AY71" s="15"/>
      <c r="AZ71" s="15"/>
      <c r="BA71" s="15"/>
      <c r="BB71" s="15"/>
      <c r="BC71" s="15"/>
      <c r="BD71" s="16">
        <v>140.85376974671257</v>
      </c>
      <c r="BE71" s="2"/>
    </row>
    <row r="72" spans="1:57" x14ac:dyDescent="0.25">
      <c r="A72" s="5">
        <v>2</v>
      </c>
      <c r="B72" s="7" t="s">
        <v>56</v>
      </c>
      <c r="C72" s="17">
        <v>145.67925958637036</v>
      </c>
      <c r="D72" s="18">
        <v>131.40516875070767</v>
      </c>
      <c r="E72" s="18">
        <v>174.01924436170214</v>
      </c>
      <c r="F72" s="18">
        <v>173.098507654321</v>
      </c>
      <c r="G72" s="18">
        <v>183.32069068224419</v>
      </c>
      <c r="H72" s="18">
        <v>149.98609708493845</v>
      </c>
      <c r="I72" s="18">
        <v>177.81557125</v>
      </c>
      <c r="J72" s="18"/>
      <c r="K72" s="18">
        <v>294.60755838061283</v>
      </c>
      <c r="L72" s="18">
        <v>298.77180121599997</v>
      </c>
      <c r="M72" s="18"/>
      <c r="N72" s="18">
        <v>392.46360417211662</v>
      </c>
      <c r="O72" s="18"/>
      <c r="P72" s="18"/>
      <c r="Q72" s="18">
        <v>227.43864338771485</v>
      </c>
      <c r="R72" s="18">
        <v>666.27849030983339</v>
      </c>
      <c r="S72" s="18"/>
      <c r="T72" s="18"/>
      <c r="U72" s="18">
        <v>56.430377083084835</v>
      </c>
      <c r="V72" s="18">
        <v>19.433700000000002</v>
      </c>
      <c r="W72" s="18"/>
      <c r="X72" s="18">
        <v>277.86908507697513</v>
      </c>
      <c r="Y72" s="18">
        <v>240.12940599908674</v>
      </c>
      <c r="Z72" s="18">
        <v>418.26035809176767</v>
      </c>
      <c r="AA72" s="18">
        <v>242.81353772763157</v>
      </c>
      <c r="AB72" s="18">
        <v>432.77751140666669</v>
      </c>
      <c r="AC72" s="18">
        <v>519.6367297301224</v>
      </c>
      <c r="AD72" s="18">
        <v>937.47578561199998</v>
      </c>
      <c r="AE72" s="18">
        <v>73.312180904109596</v>
      </c>
      <c r="AF72" s="18">
        <v>120.01524999999999</v>
      </c>
      <c r="AG72" s="18">
        <v>121.46070961288657</v>
      </c>
      <c r="AH72" s="18">
        <v>33.809710000000003</v>
      </c>
      <c r="AI72" s="18">
        <v>185.567419535</v>
      </c>
      <c r="AJ72" s="18">
        <v>330.0062657482319</v>
      </c>
      <c r="AK72" s="18"/>
      <c r="AL72" s="18">
        <v>73.151564666666673</v>
      </c>
      <c r="AM72" s="18">
        <v>658.56942506113955</v>
      </c>
      <c r="AN72" s="18">
        <v>158.32370391045779</v>
      </c>
      <c r="AO72" s="18">
        <v>120.44600667220413</v>
      </c>
      <c r="AP72" s="18">
        <v>216.26397714402589</v>
      </c>
      <c r="AQ72" s="18">
        <v>1046.9294788171539</v>
      </c>
      <c r="AR72" s="18">
        <v>56.807175000000001</v>
      </c>
      <c r="AS72" s="18"/>
      <c r="AT72" s="18">
        <v>56.807175000000001</v>
      </c>
      <c r="AU72" s="18"/>
      <c r="AV72" s="18"/>
      <c r="AW72" s="18">
        <v>169.45695516635436</v>
      </c>
      <c r="AX72" s="18">
        <v>17008.709354285715</v>
      </c>
      <c r="AY72" s="18">
        <v>3280.9495000000002</v>
      </c>
      <c r="AZ72" s="18">
        <v>18064.690881538463</v>
      </c>
      <c r="BA72" s="18"/>
      <c r="BB72" s="18"/>
      <c r="BC72" s="18"/>
      <c r="BD72" s="19">
        <v>179.03404054121913</v>
      </c>
      <c r="BE72" s="2"/>
    </row>
    <row r="73" spans="1:57" x14ac:dyDescent="0.25">
      <c r="A73" s="5">
        <v>3</v>
      </c>
      <c r="B73" s="7" t="s">
        <v>176</v>
      </c>
      <c r="C73" s="17">
        <v>220.81394308333333</v>
      </c>
      <c r="D73" s="18">
        <v>137.07152605263158</v>
      </c>
      <c r="E73" s="18"/>
      <c r="F73" s="18"/>
      <c r="G73" s="18">
        <v>152.62171428571429</v>
      </c>
      <c r="H73" s="18">
        <v>133.87039999999999</v>
      </c>
      <c r="I73" s="18"/>
      <c r="J73" s="18"/>
      <c r="K73" s="18">
        <v>199.5</v>
      </c>
      <c r="L73" s="18"/>
      <c r="M73" s="18"/>
      <c r="N73" s="18">
        <v>215.6553816</v>
      </c>
      <c r="O73" s="18"/>
      <c r="P73" s="18"/>
      <c r="Q73" s="18">
        <v>194.1547392857143</v>
      </c>
      <c r="R73" s="18">
        <v>547.21005714285718</v>
      </c>
      <c r="S73" s="18"/>
      <c r="T73" s="18"/>
      <c r="U73" s="18">
        <v>370.82770266666665</v>
      </c>
      <c r="V73" s="18"/>
      <c r="W73" s="18"/>
      <c r="X73" s="18">
        <v>400.20261106918241</v>
      </c>
      <c r="Y73" s="18">
        <v>284.47181785714287</v>
      </c>
      <c r="Z73" s="18">
        <v>390.44103133333334</v>
      </c>
      <c r="AA73" s="18"/>
      <c r="AB73" s="18">
        <v>43.488</v>
      </c>
      <c r="AC73" s="18">
        <v>852.70418588235293</v>
      </c>
      <c r="AD73" s="18">
        <v>337.46883000000003</v>
      </c>
      <c r="AE73" s="18">
        <v>105.96562</v>
      </c>
      <c r="AF73" s="18"/>
      <c r="AG73" s="18">
        <v>173.07124999999999</v>
      </c>
      <c r="AH73" s="18"/>
      <c r="AI73" s="18"/>
      <c r="AJ73" s="18">
        <v>608.33695923076925</v>
      </c>
      <c r="AK73" s="18"/>
      <c r="AL73" s="18">
        <v>20</v>
      </c>
      <c r="AM73" s="18">
        <v>441.14525464285714</v>
      </c>
      <c r="AN73" s="18"/>
      <c r="AO73" s="18"/>
      <c r="AP73" s="18"/>
      <c r="AQ73" s="18"/>
      <c r="AR73" s="18">
        <v>2470.6683533333335</v>
      </c>
      <c r="AS73" s="18"/>
      <c r="AT73" s="18">
        <v>68.502529999999993</v>
      </c>
      <c r="AU73" s="18">
        <v>7275</v>
      </c>
      <c r="AV73" s="18"/>
      <c r="AW73" s="18">
        <v>345.89323897163121</v>
      </c>
      <c r="AX73" s="18"/>
      <c r="AY73" s="18"/>
      <c r="AZ73" s="18"/>
      <c r="BA73" s="18"/>
      <c r="BB73" s="18"/>
      <c r="BC73" s="18"/>
      <c r="BD73" s="19">
        <v>345.89323897163121</v>
      </c>
      <c r="BE73" s="2"/>
    </row>
    <row r="74" spans="1:57" x14ac:dyDescent="0.25">
      <c r="A74" s="5">
        <v>4</v>
      </c>
      <c r="B74" s="7" t="s">
        <v>57</v>
      </c>
      <c r="C74" s="17">
        <v>214.45181339352897</v>
      </c>
      <c r="D74" s="18">
        <v>152.5390172413793</v>
      </c>
      <c r="E74" s="18">
        <v>396.43</v>
      </c>
      <c r="F74" s="18">
        <v>151.76434389140272</v>
      </c>
      <c r="G74" s="18">
        <v>215.16558035714286</v>
      </c>
      <c r="H74" s="18">
        <v>138.91556390977445</v>
      </c>
      <c r="I74" s="18">
        <v>230</v>
      </c>
      <c r="J74" s="18"/>
      <c r="K74" s="18">
        <v>326.6079120879121</v>
      </c>
      <c r="L74" s="18"/>
      <c r="M74" s="18"/>
      <c r="N74" s="18">
        <v>321.62589552238808</v>
      </c>
      <c r="O74" s="18"/>
      <c r="P74" s="18"/>
      <c r="Q74" s="18">
        <v>171.81636842105263</v>
      </c>
      <c r="R74" s="18">
        <v>587.51925000000006</v>
      </c>
      <c r="S74" s="18">
        <v>520</v>
      </c>
      <c r="T74" s="18"/>
      <c r="U74" s="18">
        <v>222.04148148148147</v>
      </c>
      <c r="V74" s="18"/>
      <c r="W74" s="18"/>
      <c r="X74" s="18">
        <v>332.77721854304633</v>
      </c>
      <c r="Y74" s="18">
        <v>289.97695652173911</v>
      </c>
      <c r="Z74" s="18">
        <v>578.43299999999999</v>
      </c>
      <c r="AA74" s="18">
        <v>80.2</v>
      </c>
      <c r="AB74" s="18">
        <v>785.4671428571429</v>
      </c>
      <c r="AC74" s="18">
        <v>187.42750000000001</v>
      </c>
      <c r="AD74" s="18">
        <v>514.51333333333332</v>
      </c>
      <c r="AE74" s="18">
        <v>174.14750000000001</v>
      </c>
      <c r="AF74" s="18"/>
      <c r="AG74" s="18">
        <v>142.63076923076923</v>
      </c>
      <c r="AH74" s="18">
        <v>63</v>
      </c>
      <c r="AI74" s="18"/>
      <c r="AJ74" s="18">
        <v>136.44125</v>
      </c>
      <c r="AK74" s="18"/>
      <c r="AL74" s="18"/>
      <c r="AM74" s="18">
        <v>311.47540540540541</v>
      </c>
      <c r="AN74" s="18">
        <v>147.47777777777779</v>
      </c>
      <c r="AO74" s="18">
        <v>147.47777777777779</v>
      </c>
      <c r="AP74" s="18"/>
      <c r="AQ74" s="18"/>
      <c r="AR74" s="18">
        <v>1040.8175000000001</v>
      </c>
      <c r="AS74" s="18">
        <v>883.81</v>
      </c>
      <c r="AT74" s="18">
        <v>650</v>
      </c>
      <c r="AU74" s="18">
        <v>1256.2774999999999</v>
      </c>
      <c r="AV74" s="18">
        <v>222.72619047619048</v>
      </c>
      <c r="AW74" s="18">
        <v>230.1911371020143</v>
      </c>
      <c r="AX74" s="18"/>
      <c r="AY74" s="18"/>
      <c r="AZ74" s="18"/>
      <c r="BA74" s="18"/>
      <c r="BB74" s="18"/>
      <c r="BC74" s="18"/>
      <c r="BD74" s="19">
        <v>230.1911371020143</v>
      </c>
      <c r="BE74" s="2"/>
    </row>
    <row r="75" spans="1:57" x14ac:dyDescent="0.25">
      <c r="A75" s="5">
        <v>5</v>
      </c>
      <c r="B75" s="7" t="s">
        <v>58</v>
      </c>
      <c r="C75" s="17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>
        <v>464.14436946189738</v>
      </c>
      <c r="Y75" s="18">
        <v>464.14436946189738</v>
      </c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>
        <v>464.14436946189738</v>
      </c>
      <c r="AX75" s="18"/>
      <c r="AY75" s="18"/>
      <c r="AZ75" s="18"/>
      <c r="BA75" s="18"/>
      <c r="BB75" s="18"/>
      <c r="BC75" s="18"/>
      <c r="BD75" s="19">
        <v>464.14436946189738</v>
      </c>
      <c r="BE75" s="2"/>
    </row>
    <row r="76" spans="1:57" x14ac:dyDescent="0.25">
      <c r="A76" s="5">
        <v>6</v>
      </c>
      <c r="B76" s="7" t="s">
        <v>59</v>
      </c>
      <c r="C76" s="17">
        <v>351.95833333333331</v>
      </c>
      <c r="D76" s="18">
        <v>91.25</v>
      </c>
      <c r="E76" s="18"/>
      <c r="F76" s="18"/>
      <c r="G76" s="18">
        <v>179.5</v>
      </c>
      <c r="H76" s="18">
        <v>179.5</v>
      </c>
      <c r="I76" s="18"/>
      <c r="J76" s="18"/>
      <c r="K76" s="18"/>
      <c r="L76" s="18"/>
      <c r="M76" s="18"/>
      <c r="N76" s="18">
        <v>504.30769230769232</v>
      </c>
      <c r="O76" s="18"/>
      <c r="P76" s="18"/>
      <c r="Q76" s="18">
        <v>276.83333333333331</v>
      </c>
      <c r="R76" s="18"/>
      <c r="S76" s="18"/>
      <c r="T76" s="18"/>
      <c r="U76" s="18">
        <v>157</v>
      </c>
      <c r="V76" s="18"/>
      <c r="W76" s="18"/>
      <c r="X76" s="18">
        <v>212.88317757009347</v>
      </c>
      <c r="Y76" s="18">
        <v>154.61676646706587</v>
      </c>
      <c r="Z76" s="18">
        <v>270.81777777777779</v>
      </c>
      <c r="AA76" s="18"/>
      <c r="AB76" s="18"/>
      <c r="AC76" s="18"/>
      <c r="AD76" s="18"/>
      <c r="AE76" s="18">
        <v>73.5</v>
      </c>
      <c r="AF76" s="18"/>
      <c r="AG76" s="18">
        <v>196.85714285714286</v>
      </c>
      <c r="AH76" s="18"/>
      <c r="AI76" s="18"/>
      <c r="AJ76" s="18">
        <v>55.5</v>
      </c>
      <c r="AK76" s="18"/>
      <c r="AL76" s="18"/>
      <c r="AM76" s="18">
        <v>102.5</v>
      </c>
      <c r="AN76" s="18">
        <v>113.85214007782101</v>
      </c>
      <c r="AO76" s="18">
        <v>113.85214007782101</v>
      </c>
      <c r="AP76" s="18"/>
      <c r="AQ76" s="18"/>
      <c r="AR76" s="18"/>
      <c r="AS76" s="18"/>
      <c r="AT76" s="18"/>
      <c r="AU76" s="18"/>
      <c r="AV76" s="18"/>
      <c r="AW76" s="18">
        <v>187.26875852660299</v>
      </c>
      <c r="AX76" s="18"/>
      <c r="AY76" s="18"/>
      <c r="AZ76" s="18"/>
      <c r="BA76" s="18"/>
      <c r="BB76" s="18"/>
      <c r="BC76" s="18"/>
      <c r="BD76" s="19">
        <v>187.26875852660299</v>
      </c>
      <c r="BE76" s="2"/>
    </row>
    <row r="77" spans="1:57" x14ac:dyDescent="0.25">
      <c r="A77" s="5">
        <v>7</v>
      </c>
      <c r="B77" s="7" t="s">
        <v>60</v>
      </c>
      <c r="C77" s="17">
        <v>254.54985754985756</v>
      </c>
      <c r="D77" s="18">
        <v>166.18181818181819</v>
      </c>
      <c r="E77" s="18"/>
      <c r="F77" s="18"/>
      <c r="G77" s="18">
        <v>676.36363636363637</v>
      </c>
      <c r="H77" s="18">
        <v>153.33333333333334</v>
      </c>
      <c r="I77" s="18"/>
      <c r="J77" s="18"/>
      <c r="K77" s="18">
        <v>872.5</v>
      </c>
      <c r="L77" s="18"/>
      <c r="M77" s="18"/>
      <c r="N77" s="18">
        <v>426.04166666666669</v>
      </c>
      <c r="O77" s="18"/>
      <c r="P77" s="18"/>
      <c r="Q77" s="18">
        <v>204.56884057971016</v>
      </c>
      <c r="R77" s="18"/>
      <c r="S77" s="18"/>
      <c r="T77" s="18"/>
      <c r="U77" s="18">
        <v>633.6</v>
      </c>
      <c r="V77" s="18"/>
      <c r="W77" s="18"/>
      <c r="X77" s="18">
        <v>222.1330376940133</v>
      </c>
      <c r="Y77" s="18">
        <v>1613.8571428571429</v>
      </c>
      <c r="Z77" s="18">
        <v>991.7037037037037</v>
      </c>
      <c r="AA77" s="18">
        <v>1007.5</v>
      </c>
      <c r="AB77" s="18">
        <v>872</v>
      </c>
      <c r="AC77" s="18">
        <v>992.92105263157896</v>
      </c>
      <c r="AD77" s="18">
        <v>406.5</v>
      </c>
      <c r="AE77" s="18">
        <v>169</v>
      </c>
      <c r="AF77" s="18"/>
      <c r="AG77" s="18">
        <v>125.54521098459477</v>
      </c>
      <c r="AH77" s="18"/>
      <c r="AI77" s="18"/>
      <c r="AJ77" s="18"/>
      <c r="AK77" s="18"/>
      <c r="AL77" s="18"/>
      <c r="AM77" s="18">
        <v>2672.2934782608695</v>
      </c>
      <c r="AN77" s="18"/>
      <c r="AO77" s="18"/>
      <c r="AP77" s="18"/>
      <c r="AQ77" s="18"/>
      <c r="AR77" s="18"/>
      <c r="AS77" s="18"/>
      <c r="AT77" s="18"/>
      <c r="AU77" s="18"/>
      <c r="AV77" s="18"/>
      <c r="AW77" s="18">
        <v>225.37656784492589</v>
      </c>
      <c r="AX77" s="18"/>
      <c r="AY77" s="18"/>
      <c r="AZ77" s="18"/>
      <c r="BA77" s="18"/>
      <c r="BB77" s="18"/>
      <c r="BC77" s="18"/>
      <c r="BD77" s="19">
        <v>225.37656784492589</v>
      </c>
      <c r="BE77" s="2"/>
    </row>
    <row r="78" spans="1:57" x14ac:dyDescent="0.25">
      <c r="A78" s="5">
        <v>8</v>
      </c>
      <c r="B78" s="7" t="s">
        <v>61</v>
      </c>
      <c r="C78" s="17">
        <v>171.81407245570389</v>
      </c>
      <c r="D78" s="18">
        <v>149.53748498028156</v>
      </c>
      <c r="E78" s="18">
        <v>191.95737333333355</v>
      </c>
      <c r="F78" s="18">
        <v>212.85749278169015</v>
      </c>
      <c r="G78" s="18">
        <v>184.36833921069481</v>
      </c>
      <c r="H78" s="18">
        <v>126.9435005328824</v>
      </c>
      <c r="I78" s="18">
        <v>154.93666260504202</v>
      </c>
      <c r="J78" s="18"/>
      <c r="K78" s="18">
        <v>330.01960622664569</v>
      </c>
      <c r="L78" s="18">
        <v>752</v>
      </c>
      <c r="M78" s="18"/>
      <c r="N78" s="18">
        <v>283.66323519205667</v>
      </c>
      <c r="O78" s="18"/>
      <c r="P78" s="18"/>
      <c r="Q78" s="18">
        <v>140.13008693175286</v>
      </c>
      <c r="R78" s="18">
        <v>615.10667898678412</v>
      </c>
      <c r="S78" s="18">
        <v>1739.4876300000001</v>
      </c>
      <c r="T78" s="18"/>
      <c r="U78" s="18">
        <v>44.490144241071356</v>
      </c>
      <c r="V78" s="18">
        <v>48.772350000000003</v>
      </c>
      <c r="W78" s="18"/>
      <c r="X78" s="18">
        <v>154.265236132111</v>
      </c>
      <c r="Y78" s="18">
        <v>207.78915277623423</v>
      </c>
      <c r="Z78" s="18">
        <v>184.48735232437966</v>
      </c>
      <c r="AA78" s="18">
        <v>185.31188176795581</v>
      </c>
      <c r="AB78" s="18">
        <v>197.84358176470587</v>
      </c>
      <c r="AC78" s="18">
        <v>231.83773913732395</v>
      </c>
      <c r="AD78" s="18">
        <v>176.00402637037038</v>
      </c>
      <c r="AE78" s="18">
        <v>75.533219323076921</v>
      </c>
      <c r="AF78" s="18">
        <v>61.449011583098589</v>
      </c>
      <c r="AG78" s="18">
        <v>89.749122677279303</v>
      </c>
      <c r="AH78" s="18">
        <v>106.20157083333334</v>
      </c>
      <c r="AI78" s="18">
        <v>72.924995454545453</v>
      </c>
      <c r="AJ78" s="18">
        <v>118.74736092417062</v>
      </c>
      <c r="AK78" s="18"/>
      <c r="AL78" s="18">
        <v>128.1388815</v>
      </c>
      <c r="AM78" s="18">
        <v>130.33416293152931</v>
      </c>
      <c r="AN78" s="18">
        <v>64.942349134396352</v>
      </c>
      <c r="AO78" s="18">
        <v>59.228194642335765</v>
      </c>
      <c r="AP78" s="18">
        <v>68.049616344086019</v>
      </c>
      <c r="AQ78" s="18">
        <v>73.57483716713881</v>
      </c>
      <c r="AR78" s="18">
        <v>294.12885499999999</v>
      </c>
      <c r="AS78" s="18">
        <v>407.10455200000001</v>
      </c>
      <c r="AT78" s="18">
        <v>259.54445795918366</v>
      </c>
      <c r="AU78" s="18"/>
      <c r="AV78" s="18"/>
      <c r="AW78" s="18">
        <v>164.46531925588073</v>
      </c>
      <c r="AX78" s="18"/>
      <c r="AY78" s="18"/>
      <c r="AZ78" s="18"/>
      <c r="BA78" s="18"/>
      <c r="BB78" s="18"/>
      <c r="BC78" s="18"/>
      <c r="BD78" s="19">
        <v>164.46531925588073</v>
      </c>
      <c r="BE78" s="2"/>
    </row>
    <row r="79" spans="1:57" x14ac:dyDescent="0.25">
      <c r="A79" s="5">
        <v>9</v>
      </c>
      <c r="B79" s="7" t="s">
        <v>62</v>
      </c>
      <c r="C79" s="17">
        <v>176.10271005917159</v>
      </c>
      <c r="D79" s="18">
        <v>161.42420427553444</v>
      </c>
      <c r="E79" s="18">
        <v>175.83634408602151</v>
      </c>
      <c r="F79" s="18">
        <v>233.63945945945946</v>
      </c>
      <c r="G79" s="18">
        <v>183.09327664399092</v>
      </c>
      <c r="H79" s="18">
        <v>148.3561030383091</v>
      </c>
      <c r="I79" s="18">
        <v>127.44750000000001</v>
      </c>
      <c r="J79" s="18"/>
      <c r="K79" s="18">
        <v>393.46159999999998</v>
      </c>
      <c r="L79" s="18"/>
      <c r="M79" s="18"/>
      <c r="N79" s="18">
        <v>324.61252118644069</v>
      </c>
      <c r="O79" s="18"/>
      <c r="P79" s="18"/>
      <c r="Q79" s="18">
        <v>142.27729941291585</v>
      </c>
      <c r="R79" s="18">
        <v>440.36083333333335</v>
      </c>
      <c r="S79" s="18"/>
      <c r="T79" s="18"/>
      <c r="U79" s="18">
        <v>81.819957264957267</v>
      </c>
      <c r="V79" s="18">
        <v>23</v>
      </c>
      <c r="W79" s="18"/>
      <c r="X79" s="18">
        <v>168.87031152647975</v>
      </c>
      <c r="Y79" s="18">
        <v>267.24107883817425</v>
      </c>
      <c r="Z79" s="18">
        <v>133.75136363636364</v>
      </c>
      <c r="AA79" s="18">
        <v>201.99666666666667</v>
      </c>
      <c r="AB79" s="18">
        <v>415.89</v>
      </c>
      <c r="AC79" s="18">
        <v>429.0397142857143</v>
      </c>
      <c r="AD79" s="18"/>
      <c r="AE79" s="18">
        <v>59.554225352112674</v>
      </c>
      <c r="AF79" s="18">
        <v>105.08310606060606</v>
      </c>
      <c r="AG79" s="18">
        <v>126.35478571428571</v>
      </c>
      <c r="AH79" s="18"/>
      <c r="AI79" s="18"/>
      <c r="AJ79" s="18">
        <v>101.06769230769231</v>
      </c>
      <c r="AK79" s="18"/>
      <c r="AL79" s="18"/>
      <c r="AM79" s="18">
        <v>153.70485981308411</v>
      </c>
      <c r="AN79" s="18">
        <v>185.47</v>
      </c>
      <c r="AO79" s="18">
        <v>185.47</v>
      </c>
      <c r="AP79" s="18"/>
      <c r="AQ79" s="18"/>
      <c r="AR79" s="18">
        <v>513.04250000000002</v>
      </c>
      <c r="AS79" s="18"/>
      <c r="AT79" s="18">
        <v>513.04250000000002</v>
      </c>
      <c r="AU79" s="18"/>
      <c r="AV79" s="18"/>
      <c r="AW79" s="18">
        <v>174.8989945184025</v>
      </c>
      <c r="AX79" s="18"/>
      <c r="AY79" s="18"/>
      <c r="AZ79" s="18"/>
      <c r="BA79" s="18"/>
      <c r="BB79" s="18"/>
      <c r="BC79" s="18"/>
      <c r="BD79" s="19">
        <v>174.8989945184025</v>
      </c>
      <c r="BE79" s="2"/>
    </row>
    <row r="80" spans="1:57" x14ac:dyDescent="0.25">
      <c r="A80" s="5">
        <v>10</v>
      </c>
      <c r="B80" s="7" t="s">
        <v>63</v>
      </c>
      <c r="C80" s="17">
        <v>175.35537647947621</v>
      </c>
      <c r="D80" s="18">
        <v>143.04942157196325</v>
      </c>
      <c r="E80" s="18">
        <v>173.36363636363637</v>
      </c>
      <c r="F80" s="18">
        <v>193.89285714285714</v>
      </c>
      <c r="G80" s="18">
        <v>169.48172258387581</v>
      </c>
      <c r="H80" s="18">
        <v>118.19765695404026</v>
      </c>
      <c r="I80" s="18">
        <v>159.73076923076923</v>
      </c>
      <c r="J80" s="18"/>
      <c r="K80" s="18">
        <v>426.21052631578948</v>
      </c>
      <c r="L80" s="18"/>
      <c r="M80" s="18"/>
      <c r="N80" s="18">
        <v>316.07263513513516</v>
      </c>
      <c r="O80" s="18">
        <v>1204</v>
      </c>
      <c r="P80" s="18"/>
      <c r="Q80" s="18">
        <v>198.16327683615819</v>
      </c>
      <c r="R80" s="18">
        <v>631.69822485207101</v>
      </c>
      <c r="S80" s="18">
        <v>447.5</v>
      </c>
      <c r="T80" s="18"/>
      <c r="U80" s="18">
        <v>267.25897435897434</v>
      </c>
      <c r="V80" s="18">
        <v>26.018867924528301</v>
      </c>
      <c r="W80" s="18"/>
      <c r="X80" s="18">
        <v>344.30297813737303</v>
      </c>
      <c r="Y80" s="18">
        <v>315.22706422018348</v>
      </c>
      <c r="Z80" s="18">
        <v>264.46666666666664</v>
      </c>
      <c r="AA80" s="18">
        <v>432.01041666666669</v>
      </c>
      <c r="AB80" s="18">
        <v>1044.5549450549452</v>
      </c>
      <c r="AC80" s="18">
        <v>495.28043143297378</v>
      </c>
      <c r="AD80" s="18">
        <v>653.01623376623377</v>
      </c>
      <c r="AE80" s="18">
        <v>175.49049429657794</v>
      </c>
      <c r="AF80" s="18">
        <v>161.1484375</v>
      </c>
      <c r="AG80" s="18">
        <v>108.73298429319372</v>
      </c>
      <c r="AH80" s="18">
        <v>80.666666666666671</v>
      </c>
      <c r="AI80" s="18">
        <v>97.555555555555557</v>
      </c>
      <c r="AJ80" s="18">
        <v>265.52222222222224</v>
      </c>
      <c r="AK80" s="18"/>
      <c r="AL80" s="18">
        <v>114</v>
      </c>
      <c r="AM80" s="18">
        <v>434.36981402002863</v>
      </c>
      <c r="AN80" s="18">
        <v>139.33333333333334</v>
      </c>
      <c r="AO80" s="18">
        <v>139.33333333333334</v>
      </c>
      <c r="AP80" s="18"/>
      <c r="AQ80" s="18"/>
      <c r="AR80" s="18">
        <v>810.15384615384619</v>
      </c>
      <c r="AS80" s="18"/>
      <c r="AT80" s="18">
        <v>699</v>
      </c>
      <c r="AU80" s="18">
        <v>817.56410256410254</v>
      </c>
      <c r="AV80" s="18">
        <v>297.28243398392652</v>
      </c>
      <c r="AW80" s="18">
        <v>220.19082895029263</v>
      </c>
      <c r="AX80" s="18">
        <v>8595</v>
      </c>
      <c r="AY80" s="18">
        <v>8595</v>
      </c>
      <c r="AZ80" s="18"/>
      <c r="BA80" s="18"/>
      <c r="BB80" s="18"/>
      <c r="BC80" s="18"/>
      <c r="BD80" s="19">
        <v>220.50101855624283</v>
      </c>
      <c r="BE80" s="2"/>
    </row>
    <row r="81" spans="1:57" x14ac:dyDescent="0.25">
      <c r="A81" s="5">
        <v>11</v>
      </c>
      <c r="B81" s="7" t="s">
        <v>64</v>
      </c>
      <c r="C81" s="17">
        <v>104.45889271420012</v>
      </c>
      <c r="D81" s="18">
        <v>88.22832369014084</v>
      </c>
      <c r="E81" s="18"/>
      <c r="F81" s="18">
        <v>125.97901085714285</v>
      </c>
      <c r="G81" s="18">
        <v>88.659941333333336</v>
      </c>
      <c r="H81" s="18">
        <v>65.355795307443373</v>
      </c>
      <c r="I81" s="18"/>
      <c r="J81" s="18"/>
      <c r="K81" s="18">
        <v>145.81058515873016</v>
      </c>
      <c r="L81" s="18"/>
      <c r="M81" s="18"/>
      <c r="N81" s="18">
        <v>115.33377743523316</v>
      </c>
      <c r="O81" s="18"/>
      <c r="P81" s="18"/>
      <c r="Q81" s="18">
        <v>77.180396103896101</v>
      </c>
      <c r="R81" s="18">
        <v>202.75870865671641</v>
      </c>
      <c r="S81" s="18"/>
      <c r="T81" s="18"/>
      <c r="U81" s="18">
        <v>191.3434659322034</v>
      </c>
      <c r="V81" s="18"/>
      <c r="W81" s="18"/>
      <c r="X81" s="18">
        <v>273.14537748251746</v>
      </c>
      <c r="Y81" s="18">
        <v>194.8577784347826</v>
      </c>
      <c r="Z81" s="18">
        <v>302.26509125000001</v>
      </c>
      <c r="AA81" s="18"/>
      <c r="AB81" s="18"/>
      <c r="AC81" s="18"/>
      <c r="AD81" s="18"/>
      <c r="AE81" s="18"/>
      <c r="AF81" s="18"/>
      <c r="AG81" s="18">
        <v>92.11922222222222</v>
      </c>
      <c r="AH81" s="18"/>
      <c r="AI81" s="18"/>
      <c r="AJ81" s="18"/>
      <c r="AK81" s="18"/>
      <c r="AL81" s="18"/>
      <c r="AM81" s="18">
        <v>3661.9433333333332</v>
      </c>
      <c r="AN81" s="18"/>
      <c r="AO81" s="18"/>
      <c r="AP81" s="18"/>
      <c r="AQ81" s="18"/>
      <c r="AR81" s="18">
        <v>538.38</v>
      </c>
      <c r="AS81" s="18">
        <v>538.38</v>
      </c>
      <c r="AT81" s="18"/>
      <c r="AU81" s="18"/>
      <c r="AV81" s="18">
        <v>131.09</v>
      </c>
      <c r="AW81" s="18">
        <v>118.01055728776186</v>
      </c>
      <c r="AX81" s="18">
        <v>31</v>
      </c>
      <c r="AY81" s="18"/>
      <c r="AZ81" s="18">
        <v>31</v>
      </c>
      <c r="BA81" s="18"/>
      <c r="BB81" s="18"/>
      <c r="BC81" s="18"/>
      <c r="BD81" s="19">
        <v>117.96261758677686</v>
      </c>
      <c r="BE81" s="2"/>
    </row>
    <row r="82" spans="1:57" x14ac:dyDescent="0.25">
      <c r="A82" s="5">
        <v>12</v>
      </c>
      <c r="B82" s="7" t="s">
        <v>65</v>
      </c>
      <c r="C82" s="17">
        <v>219.70146115437907</v>
      </c>
      <c r="D82" s="18">
        <v>218.46187086940176</v>
      </c>
      <c r="E82" s="18">
        <v>240.56432885310289</v>
      </c>
      <c r="F82" s="18">
        <v>232.39871372623574</v>
      </c>
      <c r="G82" s="18">
        <v>165.93889656787715</v>
      </c>
      <c r="H82" s="18">
        <v>155.14948521070849</v>
      </c>
      <c r="I82" s="18">
        <v>146.82637832432434</v>
      </c>
      <c r="J82" s="18"/>
      <c r="K82" s="18">
        <v>456.10213266666665</v>
      </c>
      <c r="L82" s="18">
        <v>1194.18948</v>
      </c>
      <c r="M82" s="18"/>
      <c r="N82" s="18">
        <v>409.50846989339021</v>
      </c>
      <c r="O82" s="18"/>
      <c r="P82" s="18"/>
      <c r="Q82" s="18">
        <v>117.20465294117648</v>
      </c>
      <c r="R82" s="18">
        <v>958.29341803571424</v>
      </c>
      <c r="S82" s="18"/>
      <c r="T82" s="18"/>
      <c r="U82" s="18">
        <v>230.31145913043477</v>
      </c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>
        <v>219.70146115437907</v>
      </c>
      <c r="AX82" s="18"/>
      <c r="AY82" s="18"/>
      <c r="AZ82" s="18"/>
      <c r="BA82" s="18"/>
      <c r="BB82" s="18"/>
      <c r="BC82" s="18"/>
      <c r="BD82" s="19">
        <v>219.70146115437907</v>
      </c>
      <c r="BE82" s="2"/>
    </row>
    <row r="83" spans="1:57" x14ac:dyDescent="0.25">
      <c r="A83" s="5">
        <v>13</v>
      </c>
      <c r="B83" s="7" t="s">
        <v>66</v>
      </c>
      <c r="C83" s="17">
        <v>195.70011174313453</v>
      </c>
      <c r="D83" s="18">
        <v>157.04483437709729</v>
      </c>
      <c r="E83" s="18">
        <v>180.92233688381424</v>
      </c>
      <c r="F83" s="18">
        <v>187.66672805600001</v>
      </c>
      <c r="G83" s="18">
        <v>181.57100067750707</v>
      </c>
      <c r="H83" s="18">
        <v>127.34805197070629</v>
      </c>
      <c r="I83" s="18">
        <v>143.68385485576923</v>
      </c>
      <c r="J83" s="18"/>
      <c r="K83" s="18">
        <v>365.87425562537038</v>
      </c>
      <c r="L83" s="18"/>
      <c r="M83" s="18"/>
      <c r="N83" s="18">
        <v>301.40406076004399</v>
      </c>
      <c r="O83" s="18"/>
      <c r="P83" s="18"/>
      <c r="Q83" s="18">
        <v>162.37374670123256</v>
      </c>
      <c r="R83" s="18">
        <v>1433.0162782978723</v>
      </c>
      <c r="S83" s="18"/>
      <c r="T83" s="18">
        <v>690</v>
      </c>
      <c r="U83" s="18">
        <v>286.56585977652901</v>
      </c>
      <c r="V83" s="18">
        <v>242.80406500000001</v>
      </c>
      <c r="W83" s="18"/>
      <c r="X83" s="18">
        <v>280.81952070853845</v>
      </c>
      <c r="Y83" s="18">
        <v>318.5802891869223</v>
      </c>
      <c r="Z83" s="18">
        <v>269.43252982811322</v>
      </c>
      <c r="AA83" s="18">
        <v>246.75095250191711</v>
      </c>
      <c r="AB83" s="18">
        <v>489.55005966074879</v>
      </c>
      <c r="AC83" s="18"/>
      <c r="AD83" s="18">
        <v>469.86095479961079</v>
      </c>
      <c r="AE83" s="18">
        <v>141.34544268733202</v>
      </c>
      <c r="AF83" s="18"/>
      <c r="AG83" s="18">
        <v>170.95205817532423</v>
      </c>
      <c r="AH83" s="18">
        <v>103.92523909090909</v>
      </c>
      <c r="AI83" s="18">
        <v>101.08790647058824</v>
      </c>
      <c r="AJ83" s="18">
        <v>126.19281751275325</v>
      </c>
      <c r="AK83" s="18"/>
      <c r="AL83" s="18">
        <v>138.69999999999999</v>
      </c>
      <c r="AM83" s="18">
        <v>296.04980621675276</v>
      </c>
      <c r="AN83" s="18">
        <v>398.89181207521517</v>
      </c>
      <c r="AO83" s="18">
        <v>398.89181207521517</v>
      </c>
      <c r="AP83" s="18"/>
      <c r="AQ83" s="18"/>
      <c r="AR83" s="18">
        <v>630.5944148087483</v>
      </c>
      <c r="AS83" s="18"/>
      <c r="AT83" s="18">
        <v>290.8782053846154</v>
      </c>
      <c r="AU83" s="18">
        <v>664.56603575116151</v>
      </c>
      <c r="AV83" s="18"/>
      <c r="AW83" s="18">
        <v>223.20806005155433</v>
      </c>
      <c r="AX83" s="18">
        <v>17819.223429999998</v>
      </c>
      <c r="AY83" s="18"/>
      <c r="AZ83" s="18"/>
      <c r="BA83" s="18">
        <v>33158.446859999996</v>
      </c>
      <c r="BB83" s="18"/>
      <c r="BC83" s="18">
        <v>2480</v>
      </c>
      <c r="BD83" s="19">
        <v>225.2420463386828</v>
      </c>
      <c r="BE83" s="2"/>
    </row>
    <row r="84" spans="1:57" x14ac:dyDescent="0.25">
      <c r="A84" s="5">
        <v>14</v>
      </c>
      <c r="B84" s="7" t="s">
        <v>67</v>
      </c>
      <c r="C84" s="17">
        <v>172.36090789065383</v>
      </c>
      <c r="D84" s="18">
        <v>160.91202022346337</v>
      </c>
      <c r="E84" s="18">
        <v>172.44579080044412</v>
      </c>
      <c r="F84" s="18">
        <v>241.78576422511341</v>
      </c>
      <c r="G84" s="18">
        <v>193.49657232971381</v>
      </c>
      <c r="H84" s="18">
        <v>124.19910854854517</v>
      </c>
      <c r="I84" s="18">
        <v>160.05489166666666</v>
      </c>
      <c r="J84" s="18">
        <v>209.55203</v>
      </c>
      <c r="K84" s="18">
        <v>472.72458815383453</v>
      </c>
      <c r="L84" s="18"/>
      <c r="M84" s="18"/>
      <c r="N84" s="18">
        <v>338.20971040510972</v>
      </c>
      <c r="O84" s="18"/>
      <c r="P84" s="18"/>
      <c r="Q84" s="18">
        <v>159.78969793762838</v>
      </c>
      <c r="R84" s="18">
        <v>611.76416479870227</v>
      </c>
      <c r="S84" s="18">
        <v>1771.4955875000001</v>
      </c>
      <c r="T84" s="18"/>
      <c r="U84" s="18">
        <v>255.29073432122053</v>
      </c>
      <c r="V84" s="18">
        <v>30.269016874999998</v>
      </c>
      <c r="W84" s="18"/>
      <c r="X84" s="18">
        <v>200.09174303554363</v>
      </c>
      <c r="Y84" s="18">
        <v>465.74794971140773</v>
      </c>
      <c r="Z84" s="18">
        <v>474.6432438768278</v>
      </c>
      <c r="AA84" s="18">
        <v>466.12434658011529</v>
      </c>
      <c r="AB84" s="18">
        <v>426.90422672736486</v>
      </c>
      <c r="AC84" s="18">
        <v>594.02502463491351</v>
      </c>
      <c r="AD84" s="18">
        <v>488.17042123630659</v>
      </c>
      <c r="AE84" s="18">
        <v>76.845362116991637</v>
      </c>
      <c r="AF84" s="18">
        <v>11.276138858252779</v>
      </c>
      <c r="AG84" s="18">
        <v>88.878577783950675</v>
      </c>
      <c r="AH84" s="18">
        <v>233.73640802833333</v>
      </c>
      <c r="AI84" s="18">
        <v>36.532144666666667</v>
      </c>
      <c r="AJ84" s="18">
        <v>198.56351310445834</v>
      </c>
      <c r="AK84" s="18"/>
      <c r="AL84" s="18">
        <v>57.01348873909091</v>
      </c>
      <c r="AM84" s="18">
        <v>132.97815353375103</v>
      </c>
      <c r="AN84" s="18">
        <v>68.312781663207588</v>
      </c>
      <c r="AO84" s="18">
        <v>68.312781663207588</v>
      </c>
      <c r="AP84" s="18"/>
      <c r="AQ84" s="18"/>
      <c r="AR84" s="18">
        <v>968.02810166517463</v>
      </c>
      <c r="AS84" s="18">
        <v>13685.664761702799</v>
      </c>
      <c r="AT84" s="18">
        <v>496.55991222759093</v>
      </c>
      <c r="AU84" s="18">
        <v>298.36196137181815</v>
      </c>
      <c r="AV84" s="18">
        <v>53.297393632341063</v>
      </c>
      <c r="AW84" s="18">
        <v>175.67556114638799</v>
      </c>
      <c r="AX84" s="18">
        <v>12488.5883319645</v>
      </c>
      <c r="AY84" s="18"/>
      <c r="AZ84" s="18">
        <v>12488.5883319645</v>
      </c>
      <c r="BA84" s="18"/>
      <c r="BB84" s="18"/>
      <c r="BC84" s="18"/>
      <c r="BD84" s="19">
        <v>177.68763938330582</v>
      </c>
      <c r="BE84" s="2"/>
    </row>
    <row r="85" spans="1:57" x14ac:dyDescent="0.25">
      <c r="A85" s="5">
        <v>15</v>
      </c>
      <c r="B85" s="7" t="s">
        <v>175</v>
      </c>
      <c r="C85" s="17">
        <v>185.76491903532607</v>
      </c>
      <c r="D85" s="18">
        <v>159.86415370535715</v>
      </c>
      <c r="E85" s="18"/>
      <c r="F85" s="18"/>
      <c r="G85" s="18">
        <v>179.67372506756757</v>
      </c>
      <c r="H85" s="18">
        <v>90.694493111111115</v>
      </c>
      <c r="I85" s="18"/>
      <c r="J85" s="18"/>
      <c r="K85" s="18">
        <v>317.74494706896553</v>
      </c>
      <c r="L85" s="18"/>
      <c r="M85" s="18"/>
      <c r="N85" s="18">
        <v>230.69072830188679</v>
      </c>
      <c r="O85" s="18"/>
      <c r="P85" s="18"/>
      <c r="Q85" s="18">
        <v>135.27432200000001</v>
      </c>
      <c r="R85" s="18">
        <v>346.05112128205127</v>
      </c>
      <c r="S85" s="18"/>
      <c r="T85" s="18"/>
      <c r="U85" s="18">
        <v>200.28746384615386</v>
      </c>
      <c r="V85" s="18"/>
      <c r="W85" s="18"/>
      <c r="X85" s="18">
        <v>217.31721162921349</v>
      </c>
      <c r="Y85" s="18">
        <v>280.0362726923077</v>
      </c>
      <c r="Z85" s="18">
        <v>229.94784046511629</v>
      </c>
      <c r="AA85" s="18">
        <v>135.17573571428571</v>
      </c>
      <c r="AB85" s="18">
        <v>353.52499999999998</v>
      </c>
      <c r="AC85" s="18">
        <v>242.18445750000001</v>
      </c>
      <c r="AD85" s="18">
        <v>82.5</v>
      </c>
      <c r="AE85" s="18">
        <v>110.09571538461539</v>
      </c>
      <c r="AF85" s="18"/>
      <c r="AG85" s="18">
        <v>161.6752975</v>
      </c>
      <c r="AH85" s="18"/>
      <c r="AI85" s="18"/>
      <c r="AJ85" s="18">
        <v>232.26666666666668</v>
      </c>
      <c r="AK85" s="18"/>
      <c r="AL85" s="18"/>
      <c r="AM85" s="18">
        <v>180.15234866666665</v>
      </c>
      <c r="AN85" s="18"/>
      <c r="AO85" s="18"/>
      <c r="AP85" s="18"/>
      <c r="AQ85" s="18"/>
      <c r="AR85" s="18">
        <v>93.82114</v>
      </c>
      <c r="AS85" s="18"/>
      <c r="AT85" s="18">
        <v>93.82114</v>
      </c>
      <c r="AU85" s="18"/>
      <c r="AV85" s="18"/>
      <c r="AW85" s="18">
        <v>191.80247565027324</v>
      </c>
      <c r="AX85" s="18"/>
      <c r="AY85" s="18"/>
      <c r="AZ85" s="18"/>
      <c r="BA85" s="18"/>
      <c r="BB85" s="18"/>
      <c r="BC85" s="18"/>
      <c r="BD85" s="19">
        <v>191.80247565027324</v>
      </c>
      <c r="BE85" s="2"/>
    </row>
    <row r="86" spans="1:57" x14ac:dyDescent="0.25">
      <c r="A86" s="5">
        <v>16</v>
      </c>
      <c r="B86" s="7" t="s">
        <v>68</v>
      </c>
      <c r="C86" s="17">
        <v>185.42466666666667</v>
      </c>
      <c r="D86" s="18">
        <v>124.02500000000001</v>
      </c>
      <c r="E86" s="18"/>
      <c r="F86" s="18"/>
      <c r="G86" s="18">
        <v>173.45172413793102</v>
      </c>
      <c r="H86" s="18">
        <v>165.28181818181818</v>
      </c>
      <c r="I86" s="18"/>
      <c r="J86" s="18"/>
      <c r="K86" s="18">
        <v>178.44444444444446</v>
      </c>
      <c r="L86" s="18"/>
      <c r="M86" s="18"/>
      <c r="N86" s="18">
        <v>168.14166666666668</v>
      </c>
      <c r="O86" s="18"/>
      <c r="P86" s="18"/>
      <c r="Q86" s="18">
        <v>131.74545454545455</v>
      </c>
      <c r="R86" s="18">
        <v>548.57857142857142</v>
      </c>
      <c r="S86" s="18"/>
      <c r="T86" s="18"/>
      <c r="U86" s="18">
        <v>211.63636363636363</v>
      </c>
      <c r="V86" s="18"/>
      <c r="W86" s="18"/>
      <c r="X86" s="18">
        <v>75.881027667984185</v>
      </c>
      <c r="Y86" s="18">
        <v>307.11666666666667</v>
      </c>
      <c r="Z86" s="18">
        <v>225.14782608695651</v>
      </c>
      <c r="AA86" s="18">
        <v>139.98888888888888</v>
      </c>
      <c r="AB86" s="18">
        <v>1961.58</v>
      </c>
      <c r="AC86" s="18">
        <v>21.973095623987035</v>
      </c>
      <c r="AD86" s="18">
        <v>85.805555555555557</v>
      </c>
      <c r="AE86" s="18">
        <v>68.5</v>
      </c>
      <c r="AF86" s="18">
        <v>45.166666666666664</v>
      </c>
      <c r="AG86" s="18">
        <v>123.51333333333334</v>
      </c>
      <c r="AH86" s="18">
        <v>22.4</v>
      </c>
      <c r="AI86" s="18">
        <v>74.400000000000006</v>
      </c>
      <c r="AJ86" s="18">
        <v>173.7</v>
      </c>
      <c r="AK86" s="18"/>
      <c r="AL86" s="18"/>
      <c r="AM86" s="18">
        <v>86.872489683631358</v>
      </c>
      <c r="AN86" s="18">
        <v>81.301298701298705</v>
      </c>
      <c r="AO86" s="18">
        <v>81.301298701298705</v>
      </c>
      <c r="AP86" s="18"/>
      <c r="AQ86" s="18"/>
      <c r="AR86" s="18">
        <v>31.966666666666665</v>
      </c>
      <c r="AS86" s="18">
        <v>17.95</v>
      </c>
      <c r="AT86" s="18">
        <v>60</v>
      </c>
      <c r="AU86" s="18"/>
      <c r="AV86" s="18"/>
      <c r="AW86" s="18">
        <v>85.444622425629291</v>
      </c>
      <c r="AX86" s="18"/>
      <c r="AY86" s="18"/>
      <c r="AZ86" s="18"/>
      <c r="BA86" s="18"/>
      <c r="BB86" s="18"/>
      <c r="BC86" s="18"/>
      <c r="BD86" s="19">
        <v>85.444622425629291</v>
      </c>
      <c r="BE86" s="2"/>
    </row>
    <row r="87" spans="1:57" x14ac:dyDescent="0.25">
      <c r="A87" s="5">
        <v>17</v>
      </c>
      <c r="B87" s="7" t="s">
        <v>69</v>
      </c>
      <c r="C87" s="17">
        <v>209.28773603125606</v>
      </c>
      <c r="D87" s="18">
        <v>174.69249852371237</v>
      </c>
      <c r="E87" s="18">
        <v>182.24643760736197</v>
      </c>
      <c r="F87" s="18">
        <v>275.91690219178082</v>
      </c>
      <c r="G87" s="18">
        <v>224.77161723989988</v>
      </c>
      <c r="H87" s="18">
        <v>137.04056434112383</v>
      </c>
      <c r="I87" s="18">
        <v>142.80310909090909</v>
      </c>
      <c r="J87" s="18">
        <v>141.46341000000001</v>
      </c>
      <c r="K87" s="18">
        <v>449.23363680661578</v>
      </c>
      <c r="L87" s="18">
        <v>341.84285714285716</v>
      </c>
      <c r="M87" s="18"/>
      <c r="N87" s="18">
        <v>329.72174782475702</v>
      </c>
      <c r="O87" s="18"/>
      <c r="P87" s="18"/>
      <c r="Q87" s="18">
        <v>166.29703633085896</v>
      </c>
      <c r="R87" s="18">
        <v>592.93408187499995</v>
      </c>
      <c r="S87" s="18">
        <v>270</v>
      </c>
      <c r="T87" s="18"/>
      <c r="U87" s="18">
        <v>213.47924119733923</v>
      </c>
      <c r="V87" s="18">
        <v>11.243888333333333</v>
      </c>
      <c r="W87" s="18"/>
      <c r="X87" s="18">
        <v>395.67993055996902</v>
      </c>
      <c r="Y87" s="18">
        <v>374.92218110059173</v>
      </c>
      <c r="Z87" s="18">
        <v>559.75871570312495</v>
      </c>
      <c r="AA87" s="18">
        <v>677.57497516666672</v>
      </c>
      <c r="AB87" s="18">
        <v>775.1910926056338</v>
      </c>
      <c r="AC87" s="18">
        <v>925.81953404092076</v>
      </c>
      <c r="AD87" s="18">
        <v>551.44235938967131</v>
      </c>
      <c r="AE87" s="18">
        <v>211.7497975</v>
      </c>
      <c r="AF87" s="18">
        <v>59.253723310344824</v>
      </c>
      <c r="AG87" s="18">
        <v>117.6183739089692</v>
      </c>
      <c r="AH87" s="18">
        <v>2060</v>
      </c>
      <c r="AI87" s="18">
        <v>49.588617499999998</v>
      </c>
      <c r="AJ87" s="18">
        <v>685.04354732558136</v>
      </c>
      <c r="AK87" s="18">
        <v>109.7561</v>
      </c>
      <c r="AL87" s="18">
        <v>95.290917500000006</v>
      </c>
      <c r="AM87" s="18">
        <v>351.14694095785489</v>
      </c>
      <c r="AN87" s="18">
        <v>61.203762910891086</v>
      </c>
      <c r="AO87" s="18">
        <v>68.153016654064274</v>
      </c>
      <c r="AP87" s="18">
        <v>323.62893500000001</v>
      </c>
      <c r="AQ87" s="18">
        <v>51.296308155136266</v>
      </c>
      <c r="AR87" s="18">
        <v>1932.6087429299364</v>
      </c>
      <c r="AS87" s="18">
        <v>9806.1260278571426</v>
      </c>
      <c r="AT87" s="18">
        <v>1508.7618860294117</v>
      </c>
      <c r="AU87" s="18">
        <v>847.17333333333329</v>
      </c>
      <c r="AV87" s="18">
        <v>348.94410793388431</v>
      </c>
      <c r="AW87" s="18">
        <v>256.84067077097359</v>
      </c>
      <c r="AX87" s="18">
        <v>1604.1529878260869</v>
      </c>
      <c r="AY87" s="18"/>
      <c r="AZ87" s="18">
        <v>222.05766666666668</v>
      </c>
      <c r="BA87" s="18">
        <v>3570.0191322222222</v>
      </c>
      <c r="BB87" s="18"/>
      <c r="BC87" s="18">
        <v>372.65213909090909</v>
      </c>
      <c r="BD87" s="19">
        <v>258.13925784268577</v>
      </c>
      <c r="BE87" s="2"/>
    </row>
    <row r="88" spans="1:57" x14ac:dyDescent="0.25">
      <c r="A88" s="5">
        <v>18</v>
      </c>
      <c r="B88" s="7" t="s">
        <v>70</v>
      </c>
      <c r="C88" s="17">
        <v>166.40049795743766</v>
      </c>
      <c r="D88" s="18">
        <v>152.86137817874115</v>
      </c>
      <c r="E88" s="18">
        <v>164.71932288371607</v>
      </c>
      <c r="F88" s="18">
        <v>247.5723009231923</v>
      </c>
      <c r="G88" s="18">
        <v>168.30819928299294</v>
      </c>
      <c r="H88" s="18">
        <v>125.1087342030424</v>
      </c>
      <c r="I88" s="18">
        <v>168.07016384230226</v>
      </c>
      <c r="J88" s="18">
        <v>115.81301000000001</v>
      </c>
      <c r="K88" s="18">
        <v>390.37557427375901</v>
      </c>
      <c r="L88" s="18">
        <v>1889.7261722885551</v>
      </c>
      <c r="M88" s="18"/>
      <c r="N88" s="18">
        <v>325.2293557350834</v>
      </c>
      <c r="O88" s="18">
        <v>1291.3973000000001</v>
      </c>
      <c r="P88" s="18"/>
      <c r="Q88" s="18">
        <v>152.9480516616926</v>
      </c>
      <c r="R88" s="18">
        <v>643.74814853530188</v>
      </c>
      <c r="S88" s="18"/>
      <c r="T88" s="18"/>
      <c r="U88" s="18">
        <v>54.442824885845191</v>
      </c>
      <c r="V88" s="18">
        <v>41.415918157894737</v>
      </c>
      <c r="W88" s="18"/>
      <c r="X88" s="18">
        <v>144.31165839751759</v>
      </c>
      <c r="Y88" s="18">
        <v>256.96234322246409</v>
      </c>
      <c r="Z88" s="18">
        <v>210.71601807420086</v>
      </c>
      <c r="AA88" s="18">
        <v>211.94978184202176</v>
      </c>
      <c r="AB88" s="18">
        <v>490.27181541621314</v>
      </c>
      <c r="AC88" s="18">
        <v>320.82057616262512</v>
      </c>
      <c r="AD88" s="18">
        <v>94.656660568753452</v>
      </c>
      <c r="AE88" s="18">
        <v>106.1034482060083</v>
      </c>
      <c r="AF88" s="18">
        <v>15.172982434582121</v>
      </c>
      <c r="AG88" s="18">
        <v>123.39894968837267</v>
      </c>
      <c r="AH88" s="18"/>
      <c r="AI88" s="18">
        <v>33.464717308369998</v>
      </c>
      <c r="AJ88" s="18">
        <v>101.80498520434963</v>
      </c>
      <c r="AK88" s="18">
        <v>67.048680500000003</v>
      </c>
      <c r="AL88" s="18">
        <v>25</v>
      </c>
      <c r="AM88" s="18">
        <v>109.72957104547307</v>
      </c>
      <c r="AN88" s="18">
        <v>8.9820206028426455</v>
      </c>
      <c r="AO88" s="18">
        <v>9.2114891055667147</v>
      </c>
      <c r="AP88" s="18">
        <v>78.724975080565429</v>
      </c>
      <c r="AQ88" s="18">
        <v>8.5882995095278414</v>
      </c>
      <c r="AR88" s="18">
        <v>2586.8912656808852</v>
      </c>
      <c r="AS88" s="18">
        <v>5881.3357937283681</v>
      </c>
      <c r="AT88" s="18">
        <v>220.02647298531562</v>
      </c>
      <c r="AU88" s="18">
        <v>3788.0385724324324</v>
      </c>
      <c r="AV88" s="18"/>
      <c r="AW88" s="18">
        <v>144.49944673311438</v>
      </c>
      <c r="AX88" s="18"/>
      <c r="AY88" s="18"/>
      <c r="AZ88" s="18"/>
      <c r="BA88" s="18"/>
      <c r="BB88" s="18"/>
      <c r="BC88" s="18"/>
      <c r="BD88" s="19">
        <v>144.49944673311438</v>
      </c>
      <c r="BE88" s="2"/>
    </row>
    <row r="89" spans="1:57" x14ac:dyDescent="0.25">
      <c r="A89" s="5">
        <v>19</v>
      </c>
      <c r="B89" s="7" t="s">
        <v>71</v>
      </c>
      <c r="C89" s="17">
        <v>113.11234999907262</v>
      </c>
      <c r="D89" s="18">
        <v>124.79532400076117</v>
      </c>
      <c r="E89" s="18"/>
      <c r="F89" s="18"/>
      <c r="G89" s="18">
        <v>109.64677055118111</v>
      </c>
      <c r="H89" s="18">
        <v>109.64677055118111</v>
      </c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>
        <v>44.407388558917276</v>
      </c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>
        <v>113.11234999907262</v>
      </c>
      <c r="AX89" s="18"/>
      <c r="AY89" s="18"/>
      <c r="AZ89" s="18"/>
      <c r="BA89" s="18"/>
      <c r="BB89" s="18"/>
      <c r="BC89" s="18"/>
      <c r="BD89" s="19">
        <v>113.11234999907262</v>
      </c>
      <c r="BE89" s="2"/>
    </row>
    <row r="90" spans="1:57" x14ac:dyDescent="0.25">
      <c r="A90" s="5">
        <v>20</v>
      </c>
      <c r="B90" s="7" t="s">
        <v>72</v>
      </c>
      <c r="C90" s="17">
        <v>178.99569120191566</v>
      </c>
      <c r="D90" s="18">
        <v>170.23774851022057</v>
      </c>
      <c r="E90" s="18">
        <v>190.14388303030304</v>
      </c>
      <c r="F90" s="18">
        <v>235.47784562334218</v>
      </c>
      <c r="G90" s="18">
        <v>181.45539595451564</v>
      </c>
      <c r="H90" s="18">
        <v>150.21005697115385</v>
      </c>
      <c r="I90" s="18">
        <v>162.94302727272728</v>
      </c>
      <c r="J90" s="18">
        <v>184.0488</v>
      </c>
      <c r="K90" s="18">
        <v>322.56824173703257</v>
      </c>
      <c r="L90" s="18"/>
      <c r="M90" s="18"/>
      <c r="N90" s="18">
        <v>336.90123910828027</v>
      </c>
      <c r="O90" s="18"/>
      <c r="P90" s="18"/>
      <c r="Q90" s="18">
        <v>154.65362696700507</v>
      </c>
      <c r="R90" s="18">
        <v>539.73499897959186</v>
      </c>
      <c r="S90" s="18"/>
      <c r="T90" s="18"/>
      <c r="U90" s="18">
        <v>40.978191281373846</v>
      </c>
      <c r="V90" s="18">
        <v>15.740937499999999</v>
      </c>
      <c r="W90" s="18"/>
      <c r="X90" s="18">
        <v>186.16700984558227</v>
      </c>
      <c r="Y90" s="18">
        <v>254.31571166253102</v>
      </c>
      <c r="Z90" s="18">
        <v>259.89532286212915</v>
      </c>
      <c r="AA90" s="18">
        <v>243.81586856060605</v>
      </c>
      <c r="AB90" s="18">
        <v>686.30791562499996</v>
      </c>
      <c r="AC90" s="18">
        <v>484.68126598360658</v>
      </c>
      <c r="AD90" s="18">
        <v>523.03545581395349</v>
      </c>
      <c r="AE90" s="18">
        <v>79.417372772277233</v>
      </c>
      <c r="AF90" s="18">
        <v>29.884833075734157</v>
      </c>
      <c r="AG90" s="18">
        <v>123.97016630648331</v>
      </c>
      <c r="AH90" s="18">
        <v>45.231936363636365</v>
      </c>
      <c r="AI90" s="18">
        <v>62.744885714285715</v>
      </c>
      <c r="AJ90" s="18">
        <v>136.83459470198676</v>
      </c>
      <c r="AK90" s="18"/>
      <c r="AL90" s="18">
        <v>59.139000000000003</v>
      </c>
      <c r="AM90" s="18">
        <v>174.73705887075886</v>
      </c>
      <c r="AN90" s="18">
        <v>60.5793125</v>
      </c>
      <c r="AO90" s="18">
        <v>60.5793125</v>
      </c>
      <c r="AP90" s="18"/>
      <c r="AQ90" s="18"/>
      <c r="AR90" s="18">
        <v>2631.180573529412</v>
      </c>
      <c r="AS90" s="18">
        <v>6333.985338461538</v>
      </c>
      <c r="AT90" s="18">
        <v>283.29828125</v>
      </c>
      <c r="AU90" s="18">
        <v>517.11152000000004</v>
      </c>
      <c r="AV90" s="18"/>
      <c r="AW90" s="18">
        <v>180.69401108653111</v>
      </c>
      <c r="AX90" s="18"/>
      <c r="AY90" s="18"/>
      <c r="AZ90" s="18"/>
      <c r="BA90" s="18"/>
      <c r="BB90" s="18"/>
      <c r="BC90" s="18"/>
      <c r="BD90" s="19">
        <v>180.69401108653111</v>
      </c>
      <c r="BE90" s="2"/>
    </row>
    <row r="91" spans="1:57" x14ac:dyDescent="0.25">
      <c r="A91" s="5">
        <v>21</v>
      </c>
      <c r="B91" s="7" t="s">
        <v>73</v>
      </c>
      <c r="C91" s="17">
        <v>505.04845995893226</v>
      </c>
      <c r="D91" s="18">
        <v>380</v>
      </c>
      <c r="E91" s="18"/>
      <c r="F91" s="18"/>
      <c r="G91" s="18">
        <v>593.3497942386831</v>
      </c>
      <c r="H91" s="18"/>
      <c r="I91" s="18"/>
      <c r="J91" s="18"/>
      <c r="K91" s="18">
        <v>593.3497942386831</v>
      </c>
      <c r="L91" s="18"/>
      <c r="M91" s="18"/>
      <c r="N91" s="18">
        <v>443.14773396115362</v>
      </c>
      <c r="O91" s="18"/>
      <c r="P91" s="18"/>
      <c r="Q91" s="18">
        <v>193.52279635258358</v>
      </c>
      <c r="R91" s="18">
        <v>1706.0064102564102</v>
      </c>
      <c r="S91" s="18">
        <v>1211.2</v>
      </c>
      <c r="T91" s="18"/>
      <c r="U91" s="18">
        <v>235</v>
      </c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>
        <v>505.04845995893226</v>
      </c>
      <c r="AX91" s="18"/>
      <c r="AY91" s="18"/>
      <c r="AZ91" s="18"/>
      <c r="BA91" s="18"/>
      <c r="BB91" s="18"/>
      <c r="BC91" s="18"/>
      <c r="BD91" s="19">
        <v>505.04845995893226</v>
      </c>
      <c r="BE91" s="2"/>
    </row>
    <row r="92" spans="1:57" x14ac:dyDescent="0.25">
      <c r="A92" s="5">
        <v>22</v>
      </c>
      <c r="B92" s="7" t="s">
        <v>74</v>
      </c>
      <c r="C92" s="17">
        <v>259.42470518796995</v>
      </c>
      <c r="D92" s="18">
        <v>152.76995888888888</v>
      </c>
      <c r="E92" s="18"/>
      <c r="F92" s="18"/>
      <c r="G92" s="18">
        <v>443.64796068709279</v>
      </c>
      <c r="H92" s="18">
        <v>172.59210055555556</v>
      </c>
      <c r="I92" s="18"/>
      <c r="J92" s="18"/>
      <c r="K92" s="18">
        <v>573.75477355023065</v>
      </c>
      <c r="L92" s="18">
        <v>791.78731000000005</v>
      </c>
      <c r="M92" s="18"/>
      <c r="N92" s="18">
        <v>346.82458579365078</v>
      </c>
      <c r="O92" s="18"/>
      <c r="P92" s="18"/>
      <c r="Q92" s="18">
        <v>132.80719677239335</v>
      </c>
      <c r="R92" s="18">
        <v>335</v>
      </c>
      <c r="S92" s="18"/>
      <c r="T92" s="18"/>
      <c r="U92" s="18">
        <v>600.97185909090911</v>
      </c>
      <c r="V92" s="18"/>
      <c r="W92" s="18"/>
      <c r="X92" s="18">
        <v>299.45477848773839</v>
      </c>
      <c r="Y92" s="18">
        <v>276.26787188432837</v>
      </c>
      <c r="Z92" s="18">
        <v>234.68474183098593</v>
      </c>
      <c r="AA92" s="18">
        <v>3821.5854399999998</v>
      </c>
      <c r="AB92" s="18">
        <v>148.09048333333334</v>
      </c>
      <c r="AC92" s="18">
        <v>908.9936394736842</v>
      </c>
      <c r="AD92" s="18">
        <v>974.40956500000004</v>
      </c>
      <c r="AE92" s="18"/>
      <c r="AF92" s="18"/>
      <c r="AG92" s="18">
        <v>126.28532617647059</v>
      </c>
      <c r="AH92" s="18"/>
      <c r="AI92" s="18"/>
      <c r="AJ92" s="18">
        <v>4300</v>
      </c>
      <c r="AK92" s="18"/>
      <c r="AL92" s="18"/>
      <c r="AM92" s="18">
        <v>332.02039629032259</v>
      </c>
      <c r="AN92" s="18">
        <v>729.16419545454551</v>
      </c>
      <c r="AO92" s="18">
        <v>729.16419545454551</v>
      </c>
      <c r="AP92" s="18"/>
      <c r="AQ92" s="18"/>
      <c r="AR92" s="18">
        <v>2673.5816106666666</v>
      </c>
      <c r="AS92" s="18">
        <v>2673.5816106666666</v>
      </c>
      <c r="AT92" s="18"/>
      <c r="AU92" s="18"/>
      <c r="AV92" s="18"/>
      <c r="AW92" s="18">
        <v>317.69692020721413</v>
      </c>
      <c r="AX92" s="18"/>
      <c r="AY92" s="18"/>
      <c r="AZ92" s="18"/>
      <c r="BA92" s="18"/>
      <c r="BB92" s="18"/>
      <c r="BC92" s="18"/>
      <c r="BD92" s="19">
        <v>317.69692020721413</v>
      </c>
      <c r="BE92" s="2"/>
    </row>
    <row r="93" spans="1:57" x14ac:dyDescent="0.25">
      <c r="A93" s="5">
        <v>23</v>
      </c>
      <c r="B93" s="7" t="s">
        <v>75</v>
      </c>
      <c r="C93" s="17">
        <v>187.39086294416245</v>
      </c>
      <c r="D93" s="18">
        <v>185.1004366812227</v>
      </c>
      <c r="E93" s="18">
        <v>145.33333333333334</v>
      </c>
      <c r="F93" s="18">
        <v>221.25</v>
      </c>
      <c r="G93" s="18">
        <v>151.72619047619048</v>
      </c>
      <c r="H93" s="18">
        <v>117.66666666666667</v>
      </c>
      <c r="I93" s="18">
        <v>117</v>
      </c>
      <c r="J93" s="18"/>
      <c r="K93" s="18">
        <v>308.39999999999998</v>
      </c>
      <c r="L93" s="18"/>
      <c r="M93" s="18"/>
      <c r="N93" s="18">
        <v>327.10344827586209</v>
      </c>
      <c r="O93" s="18"/>
      <c r="P93" s="18"/>
      <c r="Q93" s="18">
        <v>138.90909090909091</v>
      </c>
      <c r="R93" s="18">
        <v>306.33333333333331</v>
      </c>
      <c r="S93" s="18"/>
      <c r="T93" s="18"/>
      <c r="U93" s="18">
        <v>214.69230769230768</v>
      </c>
      <c r="V93" s="18"/>
      <c r="W93" s="18"/>
      <c r="X93" s="18">
        <v>266.47881355932202</v>
      </c>
      <c r="Y93" s="18">
        <v>214.53731343283582</v>
      </c>
      <c r="Z93" s="18">
        <v>317.86206896551727</v>
      </c>
      <c r="AA93" s="18">
        <v>165.75</v>
      </c>
      <c r="AB93" s="18">
        <v>228.2</v>
      </c>
      <c r="AC93" s="18">
        <v>244</v>
      </c>
      <c r="AD93" s="18">
        <v>126.8</v>
      </c>
      <c r="AE93" s="18">
        <v>125.16666666666667</v>
      </c>
      <c r="AF93" s="18">
        <v>65.714285714285708</v>
      </c>
      <c r="AG93" s="18">
        <v>105.25</v>
      </c>
      <c r="AH93" s="18">
        <v>207</v>
      </c>
      <c r="AI93" s="18"/>
      <c r="AJ93" s="18">
        <v>170.5625</v>
      </c>
      <c r="AK93" s="18">
        <v>36</v>
      </c>
      <c r="AL93" s="18"/>
      <c r="AM93" s="18">
        <v>400.62666666666667</v>
      </c>
      <c r="AN93" s="18">
        <v>36.333333333333336</v>
      </c>
      <c r="AO93" s="18">
        <v>41</v>
      </c>
      <c r="AP93" s="18">
        <v>13</v>
      </c>
      <c r="AQ93" s="18"/>
      <c r="AR93" s="18">
        <v>2273.75</v>
      </c>
      <c r="AS93" s="18"/>
      <c r="AT93" s="18"/>
      <c r="AU93" s="18">
        <v>2273.75</v>
      </c>
      <c r="AV93" s="18"/>
      <c r="AW93" s="18">
        <v>240.88354037267081</v>
      </c>
      <c r="AX93" s="18"/>
      <c r="AY93" s="18"/>
      <c r="AZ93" s="18"/>
      <c r="BA93" s="18"/>
      <c r="BB93" s="18"/>
      <c r="BC93" s="18"/>
      <c r="BD93" s="19">
        <v>240.88354037267081</v>
      </c>
      <c r="BE93" s="2"/>
    </row>
    <row r="94" spans="1:57" x14ac:dyDescent="0.25">
      <c r="A94" s="5">
        <v>24</v>
      </c>
      <c r="B94" s="7" t="s">
        <v>76</v>
      </c>
      <c r="C94" s="17">
        <v>578.62068965517244</v>
      </c>
      <c r="D94" s="18">
        <v>274.55555555555554</v>
      </c>
      <c r="E94" s="18">
        <v>225</v>
      </c>
      <c r="F94" s="18">
        <v>275</v>
      </c>
      <c r="G94" s="18">
        <v>1475.3333333333333</v>
      </c>
      <c r="H94" s="18">
        <v>808</v>
      </c>
      <c r="I94" s="18"/>
      <c r="J94" s="18"/>
      <c r="K94" s="18">
        <v>1809</v>
      </c>
      <c r="L94" s="18"/>
      <c r="M94" s="18"/>
      <c r="N94" s="18">
        <v>797.25</v>
      </c>
      <c r="O94" s="18"/>
      <c r="P94" s="18"/>
      <c r="Q94" s="18">
        <v>429.28571428571428</v>
      </c>
      <c r="R94" s="18"/>
      <c r="S94" s="18"/>
      <c r="T94" s="18"/>
      <c r="U94" s="18">
        <v>250</v>
      </c>
      <c r="V94" s="18"/>
      <c r="W94" s="18"/>
      <c r="X94" s="18">
        <v>242.05472170106316</v>
      </c>
      <c r="Y94" s="18">
        <v>466.41584158415844</v>
      </c>
      <c r="Z94" s="18">
        <v>762.67647058823525</v>
      </c>
      <c r="AA94" s="18">
        <v>1552.6363636363637</v>
      </c>
      <c r="AB94" s="18">
        <v>1524.6666666666667</v>
      </c>
      <c r="AC94" s="18">
        <v>821.32352941176475</v>
      </c>
      <c r="AD94" s="18"/>
      <c r="AE94" s="18">
        <v>256.06612466124659</v>
      </c>
      <c r="AF94" s="18"/>
      <c r="AG94" s="18">
        <v>1394.05</v>
      </c>
      <c r="AH94" s="18"/>
      <c r="AI94" s="18"/>
      <c r="AJ94" s="18">
        <v>131</v>
      </c>
      <c r="AK94" s="18"/>
      <c r="AL94" s="18"/>
      <c r="AM94" s="18">
        <v>74.937869822485212</v>
      </c>
      <c r="AN94" s="18">
        <v>14.13393964448119</v>
      </c>
      <c r="AO94" s="18">
        <v>13.148693718732629</v>
      </c>
      <c r="AP94" s="18">
        <v>130.36065573770492</v>
      </c>
      <c r="AQ94" s="18"/>
      <c r="AR94" s="18"/>
      <c r="AS94" s="18"/>
      <c r="AT94" s="18"/>
      <c r="AU94" s="18"/>
      <c r="AV94" s="18"/>
      <c r="AW94" s="18">
        <v>85.219477298740941</v>
      </c>
      <c r="AX94" s="18"/>
      <c r="AY94" s="18"/>
      <c r="AZ94" s="18"/>
      <c r="BA94" s="18"/>
      <c r="BB94" s="18"/>
      <c r="BC94" s="18"/>
      <c r="BD94" s="19">
        <v>85.219477298740941</v>
      </c>
      <c r="BE94" s="2"/>
    </row>
    <row r="95" spans="1:57" x14ac:dyDescent="0.25">
      <c r="A95" s="5">
        <v>25</v>
      </c>
      <c r="B95" s="7" t="s">
        <v>77</v>
      </c>
      <c r="C95" s="17">
        <v>134.6791467324291</v>
      </c>
      <c r="D95" s="18">
        <v>138.52203674867641</v>
      </c>
      <c r="E95" s="18">
        <v>189.97930232558139</v>
      </c>
      <c r="F95" s="18">
        <v>224.0844864864865</v>
      </c>
      <c r="G95" s="18">
        <v>120.0588625592417</v>
      </c>
      <c r="H95" s="18">
        <v>120.0588625592417</v>
      </c>
      <c r="I95" s="18">
        <v>89.841999999999999</v>
      </c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>
        <v>134.6791467324291</v>
      </c>
      <c r="AX95" s="18"/>
      <c r="AY95" s="18"/>
      <c r="AZ95" s="18"/>
      <c r="BA95" s="18"/>
      <c r="BB95" s="18"/>
      <c r="BC95" s="18"/>
      <c r="BD95" s="19">
        <v>134.6791467324291</v>
      </c>
      <c r="BE95" s="2"/>
    </row>
    <row r="96" spans="1:57" x14ac:dyDescent="0.25">
      <c r="A96" s="5">
        <v>26</v>
      </c>
      <c r="B96" s="7" t="s">
        <v>174</v>
      </c>
      <c r="C96" s="17">
        <v>97.427537099391486</v>
      </c>
      <c r="D96" s="18">
        <v>95.132060653643876</v>
      </c>
      <c r="E96" s="18"/>
      <c r="F96" s="18"/>
      <c r="G96" s="18">
        <v>237.30527391304346</v>
      </c>
      <c r="H96" s="18"/>
      <c r="I96" s="18"/>
      <c r="J96" s="18"/>
      <c r="K96" s="18">
        <v>237.30527391304346</v>
      </c>
      <c r="L96" s="18"/>
      <c r="M96" s="18"/>
      <c r="N96" s="18">
        <v>108.04871794871795</v>
      </c>
      <c r="O96" s="18"/>
      <c r="P96" s="18"/>
      <c r="Q96" s="18">
        <v>94.047901714285715</v>
      </c>
      <c r="R96" s="18"/>
      <c r="S96" s="18"/>
      <c r="T96" s="18"/>
      <c r="U96" s="18">
        <v>88.450132941176477</v>
      </c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>
        <v>97.427537099391486</v>
      </c>
      <c r="AX96" s="18"/>
      <c r="AY96" s="18"/>
      <c r="AZ96" s="18"/>
      <c r="BA96" s="18"/>
      <c r="BB96" s="18"/>
      <c r="BC96" s="18"/>
      <c r="BD96" s="19">
        <v>97.427537099391486</v>
      </c>
      <c r="BE96" s="2"/>
    </row>
    <row r="97" spans="1:57" ht="15.75" thickBot="1" x14ac:dyDescent="0.3">
      <c r="A97" s="23">
        <v>27</v>
      </c>
      <c r="B97" s="24" t="s">
        <v>78</v>
      </c>
      <c r="C97" s="25">
        <v>173.32108245082654</v>
      </c>
      <c r="D97" s="26">
        <v>155.64501751379018</v>
      </c>
      <c r="E97" s="26">
        <v>189.19480257698314</v>
      </c>
      <c r="F97" s="26">
        <v>229.49943988781732</v>
      </c>
      <c r="G97" s="26">
        <v>174.06892469480943</v>
      </c>
      <c r="H97" s="26">
        <v>127.59120192671757</v>
      </c>
      <c r="I97" s="26">
        <v>155.24311480572317</v>
      </c>
      <c r="J97" s="26">
        <v>153.338052</v>
      </c>
      <c r="K97" s="26">
        <v>361.8444632347348</v>
      </c>
      <c r="L97" s="26">
        <v>852.50313413942467</v>
      </c>
      <c r="M97" s="26"/>
      <c r="N97" s="26">
        <v>309.45157482847594</v>
      </c>
      <c r="O97" s="26">
        <v>1262.2648666666666</v>
      </c>
      <c r="P97" s="26"/>
      <c r="Q97" s="26">
        <v>152.68846997323061</v>
      </c>
      <c r="R97" s="26">
        <v>669.84531550772829</v>
      </c>
      <c r="S97" s="26">
        <v>1220.3971739999999</v>
      </c>
      <c r="T97" s="26">
        <v>690</v>
      </c>
      <c r="U97" s="26">
        <v>99.926543096455404</v>
      </c>
      <c r="V97" s="26">
        <v>29.602656793478261</v>
      </c>
      <c r="W97" s="26"/>
      <c r="X97" s="26">
        <v>208.98035004699545</v>
      </c>
      <c r="Y97" s="26">
        <v>271.92398327322962</v>
      </c>
      <c r="Z97" s="26">
        <v>233.17959062123501</v>
      </c>
      <c r="AA97" s="26">
        <v>304.61183451112072</v>
      </c>
      <c r="AB97" s="26">
        <v>581.36091421429592</v>
      </c>
      <c r="AC97" s="26">
        <v>388.15735530677347</v>
      </c>
      <c r="AD97" s="26">
        <v>264.79840713123281</v>
      </c>
      <c r="AE97" s="26">
        <v>153.90317770548688</v>
      </c>
      <c r="AF97" s="26">
        <v>48.315065459488899</v>
      </c>
      <c r="AG97" s="26">
        <v>121.51303661106803</v>
      </c>
      <c r="AH97" s="26">
        <v>104.08900413616666</v>
      </c>
      <c r="AI97" s="26">
        <v>62.03850205983472</v>
      </c>
      <c r="AJ97" s="26">
        <v>196.12290419701515</v>
      </c>
      <c r="AK97" s="26">
        <v>70.934926833333336</v>
      </c>
      <c r="AL97" s="26">
        <v>54.717488133305785</v>
      </c>
      <c r="AM97" s="26">
        <v>188.29165381607297</v>
      </c>
      <c r="AN97" s="26">
        <v>27.448343062432993</v>
      </c>
      <c r="AO97" s="26">
        <v>28.735073330673679</v>
      </c>
      <c r="AP97" s="26">
        <v>107.96080453731386</v>
      </c>
      <c r="AQ97" s="26">
        <v>17.883195328914464</v>
      </c>
      <c r="AR97" s="26">
        <v>1192.4061787918242</v>
      </c>
      <c r="AS97" s="26">
        <v>5536.6209887143896</v>
      </c>
      <c r="AT97" s="26">
        <v>523.19185176263682</v>
      </c>
      <c r="AU97" s="26">
        <v>1063.7095517475971</v>
      </c>
      <c r="AV97" s="26">
        <v>178.40241639879113</v>
      </c>
      <c r="AW97" s="26">
        <v>175.12800999430189</v>
      </c>
      <c r="AX97" s="26">
        <v>8387.519713442276</v>
      </c>
      <c r="AY97" s="26">
        <v>5937.9747500000003</v>
      </c>
      <c r="AZ97" s="26">
        <v>13498.681932686392</v>
      </c>
      <c r="BA97" s="26">
        <v>6528.8619049999998</v>
      </c>
      <c r="BB97" s="26"/>
      <c r="BC97" s="26">
        <v>548.26446083333337</v>
      </c>
      <c r="BD97" s="27">
        <v>176.0895381715053</v>
      </c>
      <c r="BE97" s="2"/>
    </row>
    <row r="98" spans="1:57" ht="15.75" thickTop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</row>
    <row r="99" spans="1:57" x14ac:dyDescent="0.25">
      <c r="B99" s="1" t="s">
        <v>80</v>
      </c>
      <c r="D99" t="s">
        <v>167</v>
      </c>
    </row>
    <row r="101" spans="1:57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</row>
    <row r="102" spans="1:57" s="134" customFormat="1" ht="43.5" customHeight="1" thickTop="1" thickBot="1" x14ac:dyDescent="0.3">
      <c r="A102" s="135" t="s">
        <v>0</v>
      </c>
      <c r="B102" s="136" t="s">
        <v>1</v>
      </c>
      <c r="C102" s="115" t="s">
        <v>2</v>
      </c>
      <c r="D102" s="116" t="s">
        <v>3</v>
      </c>
      <c r="E102" s="116" t="s">
        <v>4</v>
      </c>
      <c r="F102" s="116" t="s">
        <v>5</v>
      </c>
      <c r="G102" s="116" t="s">
        <v>6</v>
      </c>
      <c r="H102" s="116" t="s">
        <v>7</v>
      </c>
      <c r="I102" s="116" t="s">
        <v>8</v>
      </c>
      <c r="J102" s="116" t="s">
        <v>9</v>
      </c>
      <c r="K102" s="116" t="s">
        <v>10</v>
      </c>
      <c r="L102" s="116" t="s">
        <v>11</v>
      </c>
      <c r="M102" s="116" t="s">
        <v>12</v>
      </c>
      <c r="N102" s="116" t="s">
        <v>13</v>
      </c>
      <c r="O102" s="116" t="s">
        <v>14</v>
      </c>
      <c r="P102" s="116" t="s">
        <v>15</v>
      </c>
      <c r="Q102" s="116" t="s">
        <v>16</v>
      </c>
      <c r="R102" s="116" t="s">
        <v>17</v>
      </c>
      <c r="S102" s="116" t="s">
        <v>18</v>
      </c>
      <c r="T102" s="116" t="s">
        <v>19</v>
      </c>
      <c r="U102" s="116" t="s">
        <v>20</v>
      </c>
      <c r="V102" s="116" t="s">
        <v>21</v>
      </c>
      <c r="W102" s="116" t="s">
        <v>22</v>
      </c>
      <c r="X102" s="116" t="s">
        <v>23</v>
      </c>
      <c r="Y102" s="116" t="s">
        <v>24</v>
      </c>
      <c r="Z102" s="116" t="s">
        <v>25</v>
      </c>
      <c r="AA102" s="116" t="s">
        <v>26</v>
      </c>
      <c r="AB102" s="116" t="s">
        <v>27</v>
      </c>
      <c r="AC102" s="116" t="s">
        <v>28</v>
      </c>
      <c r="AD102" s="116" t="s">
        <v>29</v>
      </c>
      <c r="AE102" s="116" t="s">
        <v>30</v>
      </c>
      <c r="AF102" s="116" t="s">
        <v>31</v>
      </c>
      <c r="AG102" s="116" t="s">
        <v>32</v>
      </c>
      <c r="AH102" s="116" t="s">
        <v>33</v>
      </c>
      <c r="AI102" s="116" t="s">
        <v>34</v>
      </c>
      <c r="AJ102" s="116" t="s">
        <v>35</v>
      </c>
      <c r="AK102" s="116" t="s">
        <v>36</v>
      </c>
      <c r="AL102" s="116" t="s">
        <v>37</v>
      </c>
      <c r="AM102" s="116" t="s">
        <v>38</v>
      </c>
      <c r="AN102" s="116" t="s">
        <v>39</v>
      </c>
      <c r="AO102" s="116" t="s">
        <v>40</v>
      </c>
      <c r="AP102" s="116" t="s">
        <v>41</v>
      </c>
      <c r="AQ102" s="116" t="s">
        <v>42</v>
      </c>
      <c r="AR102" s="116" t="s">
        <v>43</v>
      </c>
      <c r="AS102" s="116" t="s">
        <v>44</v>
      </c>
      <c r="AT102" s="116" t="s">
        <v>45</v>
      </c>
      <c r="AU102" s="116" t="s">
        <v>46</v>
      </c>
      <c r="AV102" s="116" t="s">
        <v>47</v>
      </c>
      <c r="AW102" s="116" t="s">
        <v>48</v>
      </c>
      <c r="AX102" s="116" t="s">
        <v>49</v>
      </c>
      <c r="AY102" s="116" t="s">
        <v>50</v>
      </c>
      <c r="AZ102" s="116" t="s">
        <v>51</v>
      </c>
      <c r="BA102" s="116" t="s">
        <v>52</v>
      </c>
      <c r="BB102" s="116" t="s">
        <v>53</v>
      </c>
      <c r="BC102" s="116" t="s">
        <v>20</v>
      </c>
      <c r="BD102" s="117" t="s">
        <v>54</v>
      </c>
      <c r="BE102" s="133"/>
    </row>
    <row r="103" spans="1:57" ht="15.75" thickTop="1" x14ac:dyDescent="0.25">
      <c r="A103" s="8">
        <v>1</v>
      </c>
      <c r="B103" s="9" t="s">
        <v>55</v>
      </c>
      <c r="C103" s="28">
        <v>0.81793292654974192</v>
      </c>
      <c r="D103" s="29">
        <v>0.3777540582012352</v>
      </c>
      <c r="E103" s="29"/>
      <c r="F103" s="29"/>
      <c r="G103" s="29">
        <v>0.15786918206137487</v>
      </c>
      <c r="H103" s="29">
        <v>9.6772956696969961E-2</v>
      </c>
      <c r="I103" s="29"/>
      <c r="J103" s="29"/>
      <c r="K103" s="29">
        <v>6.109622536440492E-2</v>
      </c>
      <c r="L103" s="29"/>
      <c r="M103" s="29"/>
      <c r="N103" s="29">
        <v>0.12625762793638037</v>
      </c>
      <c r="O103" s="29"/>
      <c r="P103" s="29"/>
      <c r="Q103" s="29">
        <v>7.833659348108564E-2</v>
      </c>
      <c r="R103" s="29">
        <v>5.9862248143784373E-2</v>
      </c>
      <c r="S103" s="29"/>
      <c r="T103" s="29"/>
      <c r="U103" s="29">
        <v>1.7853216725881423E-2</v>
      </c>
      <c r="V103" s="29"/>
      <c r="W103" s="29"/>
      <c r="X103" s="29">
        <v>0.17215031247234028</v>
      </c>
      <c r="Y103" s="29">
        <v>6.8162419358127654E-2</v>
      </c>
      <c r="Z103" s="29">
        <v>2.9816685857339233E-2</v>
      </c>
      <c r="AA103" s="29">
        <v>4.5123975771479185E-3</v>
      </c>
      <c r="AB103" s="29">
        <v>2.522994683007383E-3</v>
      </c>
      <c r="AC103" s="29">
        <v>1.5169650149668324E-2</v>
      </c>
      <c r="AD103" s="29">
        <v>7.8480981306389679E-3</v>
      </c>
      <c r="AE103" s="29">
        <v>6.3211128405688578E-3</v>
      </c>
      <c r="AF103" s="29">
        <v>8.3424703403224706E-4</v>
      </c>
      <c r="AG103" s="29">
        <v>2.2836170933117684E-3</v>
      </c>
      <c r="AH103" s="29">
        <v>9.2323747786019674E-6</v>
      </c>
      <c r="AI103" s="29">
        <v>4.2286594761306192E-5</v>
      </c>
      <c r="AJ103" s="29">
        <v>2.3623256728630398E-3</v>
      </c>
      <c r="AK103" s="29"/>
      <c r="AL103" s="29"/>
      <c r="AM103" s="29">
        <v>3.2265245106094978E-2</v>
      </c>
      <c r="AN103" s="29">
        <v>1.9366621308565975E-3</v>
      </c>
      <c r="AO103" s="29">
        <v>1.9366621308565975E-3</v>
      </c>
      <c r="AP103" s="29"/>
      <c r="AQ103" s="29"/>
      <c r="AR103" s="29">
        <v>7.9800988470612264E-3</v>
      </c>
      <c r="AS103" s="29">
        <v>2.6044225368402375E-3</v>
      </c>
      <c r="AT103" s="29">
        <v>3.7694843246885799E-3</v>
      </c>
      <c r="AU103" s="29">
        <v>1.6061919855324082E-3</v>
      </c>
      <c r="AV103" s="29"/>
      <c r="AW103" s="29">
        <v>1</v>
      </c>
      <c r="AX103" s="29">
        <v>0</v>
      </c>
      <c r="AY103" s="29"/>
      <c r="AZ103" s="29"/>
      <c r="BA103" s="29"/>
      <c r="BB103" s="29"/>
      <c r="BC103" s="29"/>
      <c r="BD103" s="30">
        <v>1</v>
      </c>
      <c r="BE103" s="2"/>
    </row>
    <row r="104" spans="1:57" x14ac:dyDescent="0.25">
      <c r="A104" s="5">
        <v>2</v>
      </c>
      <c r="B104" s="7" t="s">
        <v>56</v>
      </c>
      <c r="C104" s="31">
        <v>0.68797002028480991</v>
      </c>
      <c r="D104" s="32">
        <v>0.47389930077686671</v>
      </c>
      <c r="E104" s="32">
        <v>7.8473914131653062E-3</v>
      </c>
      <c r="F104" s="32">
        <v>3.3631677491847509E-3</v>
      </c>
      <c r="G104" s="32">
        <v>0.16063173277273177</v>
      </c>
      <c r="H104" s="32">
        <v>0.10113047263192887</v>
      </c>
      <c r="I104" s="32">
        <v>6.8243290504905985E-4</v>
      </c>
      <c r="J104" s="32">
        <v>0</v>
      </c>
      <c r="K104" s="32">
        <v>5.9501260140802897E-2</v>
      </c>
      <c r="L104" s="32">
        <v>7.1665443448395096E-5</v>
      </c>
      <c r="M104" s="32">
        <v>0</v>
      </c>
      <c r="N104" s="32">
        <v>3.2289676581745176E-2</v>
      </c>
      <c r="O104" s="32">
        <v>0</v>
      </c>
      <c r="P104" s="32">
        <v>0</v>
      </c>
      <c r="Q104" s="32">
        <v>1.3966076247329359E-2</v>
      </c>
      <c r="R104" s="32">
        <v>1.9178172748770509E-3</v>
      </c>
      <c r="S104" s="32">
        <v>0</v>
      </c>
      <c r="T104" s="32">
        <v>0</v>
      </c>
      <c r="U104" s="32">
        <v>5.2654166312590765E-3</v>
      </c>
      <c r="V104" s="32">
        <v>1.3984499768800388E-5</v>
      </c>
      <c r="W104" s="32">
        <v>0</v>
      </c>
      <c r="X104" s="32">
        <v>0.29173394503501421</v>
      </c>
      <c r="Y104" s="32">
        <v>4.7807234971920166E-2</v>
      </c>
      <c r="Z104" s="32">
        <v>3.9729406561607693E-2</v>
      </c>
      <c r="AA104" s="32">
        <v>1.1066153362811284E-3</v>
      </c>
      <c r="AB104" s="32">
        <v>9.3428070952137851E-4</v>
      </c>
      <c r="AC104" s="32">
        <v>6.1075370209444299E-3</v>
      </c>
      <c r="AD104" s="32">
        <v>1.7989547239619116E-3</v>
      </c>
      <c r="AE104" s="32">
        <v>6.4185834327290065E-3</v>
      </c>
      <c r="AF104" s="32">
        <v>1.1515070802283462E-4</v>
      </c>
      <c r="AG104" s="32">
        <v>5.162614761068908E-2</v>
      </c>
      <c r="AH104" s="32">
        <v>1.7841621164816067E-4</v>
      </c>
      <c r="AI104" s="32">
        <v>1.7804587121574667E-4</v>
      </c>
      <c r="AJ104" s="32">
        <v>5.4618713154135886E-3</v>
      </c>
      <c r="AK104" s="32">
        <v>0</v>
      </c>
      <c r="AL104" s="32">
        <v>1.0527980149620367E-4</v>
      </c>
      <c r="AM104" s="32">
        <v>0.13016642075956311</v>
      </c>
      <c r="AN104" s="32">
        <v>2.0241530053289662E-2</v>
      </c>
      <c r="AO104" s="32">
        <v>1.256758553989994E-2</v>
      </c>
      <c r="AP104" s="32">
        <v>4.4093370581599831E-3</v>
      </c>
      <c r="AQ104" s="32">
        <v>3.2646074552297364E-3</v>
      </c>
      <c r="AR104" s="32">
        <v>5.4504626887225336E-5</v>
      </c>
      <c r="AS104" s="32">
        <v>0</v>
      </c>
      <c r="AT104" s="32">
        <v>5.4504626887225336E-5</v>
      </c>
      <c r="AU104" s="32">
        <v>0</v>
      </c>
      <c r="AV104" s="32">
        <v>0</v>
      </c>
      <c r="AW104" s="32">
        <v>1</v>
      </c>
      <c r="AX104" s="32">
        <v>5.7117551614916738E-2</v>
      </c>
      <c r="AY104" s="32">
        <v>7.8699094055164915E-4</v>
      </c>
      <c r="AZ104" s="32">
        <v>5.6330560674365086E-2</v>
      </c>
      <c r="BA104" s="32">
        <v>0</v>
      </c>
      <c r="BB104" s="32">
        <v>0</v>
      </c>
      <c r="BC104" s="32">
        <v>0</v>
      </c>
      <c r="BD104" s="33">
        <v>1.0571175516149167</v>
      </c>
      <c r="BE104" s="2"/>
    </row>
    <row r="105" spans="1:57" x14ac:dyDescent="0.25">
      <c r="A105" s="5">
        <v>3</v>
      </c>
      <c r="B105" s="7" t="s">
        <v>176</v>
      </c>
      <c r="C105" s="31">
        <v>0.27165428360155802</v>
      </c>
      <c r="D105" s="32">
        <v>5.33998040121497E-2</v>
      </c>
      <c r="E105" s="32"/>
      <c r="F105" s="32"/>
      <c r="G105" s="32">
        <v>1.0952750278574432E-2</v>
      </c>
      <c r="H105" s="32">
        <v>6.8622001966246642E-3</v>
      </c>
      <c r="I105" s="32"/>
      <c r="J105" s="32"/>
      <c r="K105" s="32">
        <v>4.0905500819497674E-3</v>
      </c>
      <c r="L105" s="32"/>
      <c r="M105" s="32"/>
      <c r="N105" s="32">
        <v>5.5272502435889E-2</v>
      </c>
      <c r="O105" s="32"/>
      <c r="P105" s="32"/>
      <c r="Q105" s="32">
        <v>5.5733311206744865E-2</v>
      </c>
      <c r="R105" s="32">
        <v>3.9270002527885109E-2</v>
      </c>
      <c r="S105" s="32"/>
      <c r="T105" s="32"/>
      <c r="U105" s="32">
        <v>5.7025913140314938E-2</v>
      </c>
      <c r="V105" s="32"/>
      <c r="W105" s="32"/>
      <c r="X105" s="32">
        <v>0.65235780184807834</v>
      </c>
      <c r="Y105" s="32">
        <v>8.165938370862702E-2</v>
      </c>
      <c r="Z105" s="32">
        <v>6.004205235778641E-2</v>
      </c>
      <c r="AA105" s="32"/>
      <c r="AB105" s="32">
        <v>1.3375176087506127E-3</v>
      </c>
      <c r="AC105" s="32">
        <v>0.14861277197112649</v>
      </c>
      <c r="AD105" s="32">
        <v>6.9194644120901868E-3</v>
      </c>
      <c r="AE105" s="32">
        <v>2.17272017832009E-3</v>
      </c>
      <c r="AF105" s="32"/>
      <c r="AG105" s="32">
        <v>1.4194618864574411E-2</v>
      </c>
      <c r="AH105" s="32"/>
      <c r="AI105" s="32"/>
      <c r="AJ105" s="32">
        <v>8.1076757843730432E-2</v>
      </c>
      <c r="AK105" s="32"/>
      <c r="AL105" s="32">
        <v>3.0756015653757652E-3</v>
      </c>
      <c r="AM105" s="32">
        <v>0.25326691333769691</v>
      </c>
      <c r="AN105" s="32">
        <v>0</v>
      </c>
      <c r="AO105" s="32"/>
      <c r="AP105" s="32"/>
      <c r="AQ105" s="32"/>
      <c r="AR105" s="32">
        <v>7.5987914550363647E-2</v>
      </c>
      <c r="AS105" s="32"/>
      <c r="AT105" s="32">
        <v>1.4045765900013354E-3</v>
      </c>
      <c r="AU105" s="32">
        <v>7.4583337960362303E-2</v>
      </c>
      <c r="AV105" s="32"/>
      <c r="AW105" s="32">
        <v>1</v>
      </c>
      <c r="AX105" s="32">
        <v>0</v>
      </c>
      <c r="AY105" s="32"/>
      <c r="AZ105" s="32"/>
      <c r="BA105" s="32"/>
      <c r="BB105" s="32"/>
      <c r="BC105" s="32"/>
      <c r="BD105" s="33">
        <v>1</v>
      </c>
      <c r="BE105" s="2"/>
    </row>
    <row r="106" spans="1:57" x14ac:dyDescent="0.25">
      <c r="A106" s="5">
        <v>4</v>
      </c>
      <c r="B106" s="7" t="s">
        <v>57</v>
      </c>
      <c r="C106" s="31">
        <v>0.8045026626458629</v>
      </c>
      <c r="D106" s="32">
        <v>0.24973632670039217</v>
      </c>
      <c r="E106" s="32">
        <v>7.8331660758457749E-3</v>
      </c>
      <c r="F106" s="32">
        <v>9.4674888930339443E-2</v>
      </c>
      <c r="G106" s="32">
        <v>0.13604845039927269</v>
      </c>
      <c r="H106" s="32">
        <v>5.2152523698699861E-2</v>
      </c>
      <c r="I106" s="32">
        <v>6.492330468879494E-4</v>
      </c>
      <c r="J106" s="32"/>
      <c r="K106" s="32">
        <v>8.3895926700572818E-2</v>
      </c>
      <c r="L106" s="32"/>
      <c r="M106" s="32"/>
      <c r="N106" s="32">
        <v>0.24330923003896301</v>
      </c>
      <c r="O106" s="32"/>
      <c r="P106" s="32"/>
      <c r="Q106" s="32">
        <v>9.2149061875183763E-2</v>
      </c>
      <c r="R106" s="32">
        <v>6.6336854397012673E-2</v>
      </c>
      <c r="S106" s="32">
        <v>1.4678312364423203E-3</v>
      </c>
      <c r="T106" s="32"/>
      <c r="U106" s="32">
        <v>1.6922739235038623E-2</v>
      </c>
      <c r="V106" s="32"/>
      <c r="W106" s="32"/>
      <c r="X106" s="32">
        <v>0.14184150042160629</v>
      </c>
      <c r="Y106" s="32">
        <v>3.7652524601980625E-2</v>
      </c>
      <c r="Z106" s="32">
        <v>3.2655462522655408E-2</v>
      </c>
      <c r="AA106" s="32">
        <v>2.2638474069745017E-4</v>
      </c>
      <c r="AB106" s="32">
        <v>1.5520254716141763E-2</v>
      </c>
      <c r="AC106" s="32">
        <v>2.1162456851407155E-3</v>
      </c>
      <c r="AD106" s="32">
        <v>8.714062410377612E-3</v>
      </c>
      <c r="AE106" s="32">
        <v>3.9326021576667532E-3</v>
      </c>
      <c r="AF106" s="32"/>
      <c r="AG106" s="32">
        <v>5.2339474588679819E-3</v>
      </c>
      <c r="AH106" s="32">
        <v>1.7783339979974265E-4</v>
      </c>
      <c r="AI106" s="32"/>
      <c r="AJ106" s="32">
        <v>3.0811189029113189E-3</v>
      </c>
      <c r="AK106" s="32"/>
      <c r="AL106" s="32"/>
      <c r="AM106" s="32">
        <v>3.2531063825366927E-2</v>
      </c>
      <c r="AN106" s="32">
        <v>3.7466392310190224E-3</v>
      </c>
      <c r="AO106" s="32">
        <v>3.7466392310190224E-3</v>
      </c>
      <c r="AP106" s="32"/>
      <c r="AQ106" s="32"/>
      <c r="AR106" s="32">
        <v>2.3503760583627766E-2</v>
      </c>
      <c r="AS106" s="32">
        <v>7.484330337000503E-3</v>
      </c>
      <c r="AT106" s="32">
        <v>1.8347890455529005E-3</v>
      </c>
      <c r="AU106" s="32">
        <v>1.4184641201074362E-2</v>
      </c>
      <c r="AV106" s="32">
        <v>2.6405437117884012E-2</v>
      </c>
      <c r="AW106" s="32">
        <v>1</v>
      </c>
      <c r="AX106" s="32">
        <v>0</v>
      </c>
      <c r="AY106" s="32"/>
      <c r="AZ106" s="32"/>
      <c r="BA106" s="32"/>
      <c r="BB106" s="32"/>
      <c r="BC106" s="32"/>
      <c r="BD106" s="33">
        <v>1</v>
      </c>
      <c r="BE106" s="2"/>
    </row>
    <row r="107" spans="1:57" x14ac:dyDescent="0.25">
      <c r="A107" s="5">
        <v>5</v>
      </c>
      <c r="B107" s="7" t="s">
        <v>58</v>
      </c>
      <c r="C107" s="31">
        <v>0</v>
      </c>
      <c r="D107" s="32"/>
      <c r="E107" s="32"/>
      <c r="F107" s="32"/>
      <c r="G107" s="32">
        <v>0</v>
      </c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>
        <v>1</v>
      </c>
      <c r="Y107" s="32">
        <v>1</v>
      </c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>
        <v>0</v>
      </c>
      <c r="AO107" s="32"/>
      <c r="AP107" s="32"/>
      <c r="AQ107" s="32"/>
      <c r="AR107" s="32">
        <v>0</v>
      </c>
      <c r="AS107" s="32"/>
      <c r="AT107" s="32"/>
      <c r="AU107" s="32"/>
      <c r="AV107" s="32"/>
      <c r="AW107" s="32">
        <v>1</v>
      </c>
      <c r="AX107" s="32">
        <v>0</v>
      </c>
      <c r="AY107" s="32"/>
      <c r="AZ107" s="32"/>
      <c r="BA107" s="32"/>
      <c r="BB107" s="32"/>
      <c r="BC107" s="32"/>
      <c r="BD107" s="33">
        <v>1</v>
      </c>
      <c r="BE107" s="2"/>
    </row>
    <row r="108" spans="1:57" x14ac:dyDescent="0.25">
      <c r="A108" s="5">
        <v>6</v>
      </c>
      <c r="B108" s="7" t="s">
        <v>59</v>
      </c>
      <c r="C108" s="31">
        <v>0.12307311245155463</v>
      </c>
      <c r="D108" s="32">
        <v>5.3180639333275052E-3</v>
      </c>
      <c r="E108" s="32"/>
      <c r="F108" s="32"/>
      <c r="G108" s="32">
        <v>7.8459655564297581E-3</v>
      </c>
      <c r="H108" s="32">
        <v>7.8459655564297581E-3</v>
      </c>
      <c r="I108" s="32"/>
      <c r="J108" s="32"/>
      <c r="K108" s="32"/>
      <c r="L108" s="32"/>
      <c r="M108" s="32"/>
      <c r="N108" s="32">
        <v>9.5521170265466096E-2</v>
      </c>
      <c r="O108" s="32"/>
      <c r="P108" s="32"/>
      <c r="Q108" s="32">
        <v>1.2100416703091763E-2</v>
      </c>
      <c r="R108" s="32"/>
      <c r="S108" s="32"/>
      <c r="T108" s="32"/>
      <c r="U108" s="32">
        <v>2.2874959932395024E-3</v>
      </c>
      <c r="V108" s="32"/>
      <c r="W108" s="32"/>
      <c r="X108" s="32">
        <v>0.66376722907014019</v>
      </c>
      <c r="Y108" s="32">
        <v>0.18810647783897194</v>
      </c>
      <c r="Z108" s="32">
        <v>0.44390535303202494</v>
      </c>
      <c r="AA108" s="32"/>
      <c r="AB108" s="32"/>
      <c r="AC108" s="32"/>
      <c r="AD108" s="32"/>
      <c r="AE108" s="32">
        <v>8.5671824460180086E-3</v>
      </c>
      <c r="AF108" s="32"/>
      <c r="AG108" s="32">
        <v>2.007751260308302E-2</v>
      </c>
      <c r="AH108" s="32"/>
      <c r="AI108" s="32"/>
      <c r="AJ108" s="32">
        <v>1.6172742372585016E-3</v>
      </c>
      <c r="AK108" s="32"/>
      <c r="AL108" s="32"/>
      <c r="AM108" s="32">
        <v>1.4934289127837516E-3</v>
      </c>
      <c r="AN108" s="32">
        <v>0.2131596584783052</v>
      </c>
      <c r="AO108" s="32">
        <v>0.2131596584783052</v>
      </c>
      <c r="AP108" s="32"/>
      <c r="AQ108" s="32"/>
      <c r="AR108" s="32">
        <v>0</v>
      </c>
      <c r="AS108" s="32"/>
      <c r="AT108" s="32"/>
      <c r="AU108" s="32"/>
      <c r="AV108" s="32"/>
      <c r="AW108" s="32">
        <v>1</v>
      </c>
      <c r="AX108" s="32">
        <v>0</v>
      </c>
      <c r="AY108" s="32"/>
      <c r="AZ108" s="32"/>
      <c r="BA108" s="32"/>
      <c r="BB108" s="32"/>
      <c r="BC108" s="32"/>
      <c r="BD108" s="33">
        <v>1</v>
      </c>
      <c r="BE108" s="2"/>
    </row>
    <row r="109" spans="1:57" x14ac:dyDescent="0.25">
      <c r="A109" s="5">
        <v>7</v>
      </c>
      <c r="B109" s="7" t="s">
        <v>60</v>
      </c>
      <c r="C109" s="31">
        <v>0.11300863498439834</v>
      </c>
      <c r="D109" s="32">
        <v>2.3121065592742918E-3</v>
      </c>
      <c r="E109" s="32"/>
      <c r="F109" s="32"/>
      <c r="G109" s="32">
        <v>9.4103242893877094E-3</v>
      </c>
      <c r="H109" s="32">
        <v>5.818211254191326E-4</v>
      </c>
      <c r="I109" s="32"/>
      <c r="J109" s="32"/>
      <c r="K109" s="32">
        <v>8.8285031639685763E-3</v>
      </c>
      <c r="L109" s="32"/>
      <c r="M109" s="32"/>
      <c r="N109" s="32">
        <v>2.5865743510481001E-2</v>
      </c>
      <c r="O109" s="32"/>
      <c r="P109" s="32"/>
      <c r="Q109" s="32">
        <v>7.1413483831064439E-2</v>
      </c>
      <c r="R109" s="32">
        <v>0</v>
      </c>
      <c r="S109" s="32"/>
      <c r="T109" s="32"/>
      <c r="U109" s="32">
        <v>4.0069767941908951E-3</v>
      </c>
      <c r="V109" s="32"/>
      <c r="W109" s="32"/>
      <c r="X109" s="32">
        <v>0.88699136501560161</v>
      </c>
      <c r="Y109" s="32">
        <v>1.4288767943173783E-2</v>
      </c>
      <c r="Z109" s="32">
        <v>3.3867048813527596E-2</v>
      </c>
      <c r="AA109" s="32">
        <v>2.5486294950425046E-3</v>
      </c>
      <c r="AB109" s="32">
        <v>2.2058609624586241E-3</v>
      </c>
      <c r="AC109" s="32">
        <v>4.7723245398237586E-2</v>
      </c>
      <c r="AD109" s="32">
        <v>1.0283055977516407E-3</v>
      </c>
      <c r="AE109" s="32">
        <v>2.1375602216485522E-4</v>
      </c>
      <c r="AF109" s="32">
        <v>0</v>
      </c>
      <c r="AG109" s="32">
        <v>0.47415639098885559</v>
      </c>
      <c r="AH109" s="32"/>
      <c r="AI109" s="32"/>
      <c r="AJ109" s="32"/>
      <c r="AK109" s="32"/>
      <c r="AL109" s="32"/>
      <c r="AM109" s="32">
        <v>0.31095935979438949</v>
      </c>
      <c r="AN109" s="32">
        <v>0</v>
      </c>
      <c r="AO109" s="32"/>
      <c r="AP109" s="32"/>
      <c r="AQ109" s="32"/>
      <c r="AR109" s="32">
        <v>0</v>
      </c>
      <c r="AS109" s="32"/>
      <c r="AT109" s="32"/>
      <c r="AU109" s="32"/>
      <c r="AV109" s="32"/>
      <c r="AW109" s="32">
        <v>1</v>
      </c>
      <c r="AX109" s="32">
        <v>0</v>
      </c>
      <c r="AY109" s="32"/>
      <c r="AZ109" s="32"/>
      <c r="BA109" s="32"/>
      <c r="BB109" s="32"/>
      <c r="BC109" s="32"/>
      <c r="BD109" s="33">
        <v>1</v>
      </c>
      <c r="BE109" s="2"/>
    </row>
    <row r="110" spans="1:57" x14ac:dyDescent="0.25">
      <c r="A110" s="5">
        <v>8</v>
      </c>
      <c r="B110" s="7" t="s">
        <v>61</v>
      </c>
      <c r="C110" s="31">
        <v>0.72250440386828296</v>
      </c>
      <c r="D110" s="32">
        <v>0.3032508706647567</v>
      </c>
      <c r="E110" s="32">
        <v>9.795834738113891E-3</v>
      </c>
      <c r="F110" s="32">
        <v>6.5497244042981816E-3</v>
      </c>
      <c r="G110" s="32">
        <v>0.18543445747270551</v>
      </c>
      <c r="H110" s="32">
        <v>9.1573540337710035E-2</v>
      </c>
      <c r="I110" s="32">
        <v>1.9976385126587374E-3</v>
      </c>
      <c r="J110" s="32"/>
      <c r="K110" s="32">
        <v>9.3860917134995031E-2</v>
      </c>
      <c r="L110" s="32">
        <v>2.4443018658383965E-4</v>
      </c>
      <c r="M110" s="32"/>
      <c r="N110" s="32">
        <v>0.14211392070167608</v>
      </c>
      <c r="O110" s="32"/>
      <c r="P110" s="32"/>
      <c r="Q110" s="32">
        <v>7.009822320558752E-2</v>
      </c>
      <c r="R110" s="32">
        <v>1.5128366733692895E-2</v>
      </c>
      <c r="S110" s="32">
        <v>3.7693553719962854E-4</v>
      </c>
      <c r="T110" s="32"/>
      <c r="U110" s="32">
        <v>6.4785650898646014E-3</v>
      </c>
      <c r="V110" s="32">
        <v>5.2843238522306438E-6</v>
      </c>
      <c r="W110" s="32"/>
      <c r="X110" s="32">
        <v>0.26618925676656247</v>
      </c>
      <c r="Y110" s="32">
        <v>0.10533959917196789</v>
      </c>
      <c r="Z110" s="32">
        <v>3.8697926468594386E-2</v>
      </c>
      <c r="AA110" s="32">
        <v>3.6341059523274113E-3</v>
      </c>
      <c r="AB110" s="32">
        <v>2.9152554655594229E-3</v>
      </c>
      <c r="AC110" s="32">
        <v>1.4267510887412503E-2</v>
      </c>
      <c r="AD110" s="32">
        <v>5.1487536309434839E-3</v>
      </c>
      <c r="AE110" s="32">
        <v>2.6597272340584117E-3</v>
      </c>
      <c r="AF110" s="32">
        <v>1.1817592298671334E-2</v>
      </c>
      <c r="AG110" s="32">
        <v>6.7192995602857342E-3</v>
      </c>
      <c r="AH110" s="32">
        <v>1.3807909454408791E-4</v>
      </c>
      <c r="AI110" s="32">
        <v>2.6073905944332744E-4</v>
      </c>
      <c r="AJ110" s="32">
        <v>5.4294040362270245E-3</v>
      </c>
      <c r="AK110" s="32"/>
      <c r="AL110" s="32">
        <v>2.7766853469582907E-4</v>
      </c>
      <c r="AM110" s="32">
        <v>6.8883595371831502E-2</v>
      </c>
      <c r="AN110" s="32">
        <v>9.2667940911885169E-3</v>
      </c>
      <c r="AO110" s="32">
        <v>4.3957684783702666E-3</v>
      </c>
      <c r="AP110" s="32">
        <v>2.0570536955515418E-3</v>
      </c>
      <c r="AQ110" s="32">
        <v>2.8139719172667081E-3</v>
      </c>
      <c r="AR110" s="32">
        <v>2.039545273967124E-3</v>
      </c>
      <c r="AS110" s="32">
        <v>6.6162660641283543E-4</v>
      </c>
      <c r="AT110" s="32">
        <v>1.3779186675542884E-3</v>
      </c>
      <c r="AU110" s="32"/>
      <c r="AV110" s="32"/>
      <c r="AW110" s="32">
        <v>1</v>
      </c>
      <c r="AX110" s="32">
        <v>0</v>
      </c>
      <c r="AY110" s="32"/>
      <c r="AZ110" s="32"/>
      <c r="BA110" s="32"/>
      <c r="BB110" s="32"/>
      <c r="BC110" s="32"/>
      <c r="BD110" s="33">
        <v>1</v>
      </c>
      <c r="BE110" s="2"/>
    </row>
    <row r="111" spans="1:57" x14ac:dyDescent="0.25">
      <c r="A111" s="5">
        <v>9</v>
      </c>
      <c r="B111" s="7" t="s">
        <v>62</v>
      </c>
      <c r="C111" s="31">
        <v>0.79951346882319141</v>
      </c>
      <c r="D111" s="32">
        <v>0.42599114908770075</v>
      </c>
      <c r="E111" s="32">
        <v>1.4643449023957518E-2</v>
      </c>
      <c r="F111" s="32">
        <v>1.5482093936253601E-2</v>
      </c>
      <c r="G111" s="32">
        <v>0.14460814917782103</v>
      </c>
      <c r="H111" s="32">
        <v>0.1005664412657354</v>
      </c>
      <c r="I111" s="32">
        <v>4.5650243432146108E-4</v>
      </c>
      <c r="J111" s="32"/>
      <c r="K111" s="32">
        <v>4.4041707912085615E-2</v>
      </c>
      <c r="L111" s="32"/>
      <c r="M111" s="32"/>
      <c r="N111" s="32">
        <v>0.1372015608283785</v>
      </c>
      <c r="O111" s="32"/>
      <c r="P111" s="32"/>
      <c r="Q111" s="32">
        <v>6.5104093909604366E-2</v>
      </c>
      <c r="R111" s="32">
        <v>9.463934203330495E-3</v>
      </c>
      <c r="S111" s="32"/>
      <c r="T111" s="32"/>
      <c r="U111" s="32">
        <v>1.7144581616356212E-2</v>
      </c>
      <c r="V111" s="32">
        <v>2.0595845327279087E-5</v>
      </c>
      <c r="W111" s="32"/>
      <c r="X111" s="32">
        <v>0.19416462749888497</v>
      </c>
      <c r="Y111" s="32">
        <v>5.7672933821214883E-2</v>
      </c>
      <c r="Z111" s="32">
        <v>2.1079614869870793E-2</v>
      </c>
      <c r="AA111" s="32">
        <v>7.5970551451430409E-3</v>
      </c>
      <c r="AB111" s="32">
        <v>2.2345059425640259E-3</v>
      </c>
      <c r="AC111" s="32">
        <v>1.3446749818004365E-2</v>
      </c>
      <c r="AD111" s="32"/>
      <c r="AE111" s="32">
        <v>3.7863670691130661E-3</v>
      </c>
      <c r="AF111" s="32">
        <v>1.2421058811275146E-2</v>
      </c>
      <c r="AG111" s="32">
        <v>1.5840595965678654E-2</v>
      </c>
      <c r="AH111" s="32"/>
      <c r="AI111" s="32"/>
      <c r="AJ111" s="32">
        <v>1.1765421416784975E-3</v>
      </c>
      <c r="AK111" s="32"/>
      <c r="AL111" s="32"/>
      <c r="AM111" s="32">
        <v>5.8909203914342491E-2</v>
      </c>
      <c r="AN111" s="32">
        <v>4.4842438559548788E-3</v>
      </c>
      <c r="AO111" s="32">
        <v>4.4842438559548788E-3</v>
      </c>
      <c r="AP111" s="32"/>
      <c r="AQ111" s="32"/>
      <c r="AR111" s="32">
        <v>1.8376598219687966E-3</v>
      </c>
      <c r="AS111" s="32"/>
      <c r="AT111" s="32">
        <v>1.8376598219687966E-3</v>
      </c>
      <c r="AU111" s="32"/>
      <c r="AV111" s="32"/>
      <c r="AW111" s="32">
        <v>1</v>
      </c>
      <c r="AX111" s="32">
        <v>0</v>
      </c>
      <c r="AY111" s="32"/>
      <c r="AZ111" s="32"/>
      <c r="BA111" s="32"/>
      <c r="BB111" s="32"/>
      <c r="BC111" s="32"/>
      <c r="BD111" s="33">
        <v>1</v>
      </c>
      <c r="BE111" s="2"/>
    </row>
    <row r="112" spans="1:57" x14ac:dyDescent="0.25">
      <c r="A112" s="5">
        <v>10</v>
      </c>
      <c r="B112" s="7" t="s">
        <v>63</v>
      </c>
      <c r="C112" s="31">
        <v>0.58567698485645725</v>
      </c>
      <c r="D112" s="32">
        <v>0.28288822065728331</v>
      </c>
      <c r="E112" s="32">
        <v>8.3405217948321134E-3</v>
      </c>
      <c r="F112" s="32">
        <v>7.3059889192277107E-3</v>
      </c>
      <c r="G112" s="32">
        <v>0.11386758517485793</v>
      </c>
      <c r="H112" s="32">
        <v>6.6189918031352907E-2</v>
      </c>
      <c r="I112" s="32">
        <v>6.9860407030651779E-4</v>
      </c>
      <c r="J112" s="32">
        <v>0</v>
      </c>
      <c r="K112" s="32">
        <v>4.767766714350502E-2</v>
      </c>
      <c r="L112" s="32">
        <v>0</v>
      </c>
      <c r="M112" s="32">
        <v>0</v>
      </c>
      <c r="N112" s="32">
        <v>9.4427619033520885E-2</v>
      </c>
      <c r="O112" s="32">
        <v>2.0253294019962617E-4</v>
      </c>
      <c r="P112" s="32">
        <v>0</v>
      </c>
      <c r="Q112" s="32">
        <v>5.9001849038271326E-2</v>
      </c>
      <c r="R112" s="32">
        <v>1.7958313203398246E-2</v>
      </c>
      <c r="S112" s="32">
        <v>1.5055397132779518E-4</v>
      </c>
      <c r="T112" s="32">
        <v>0</v>
      </c>
      <c r="U112" s="32">
        <v>1.7533397749125608E-2</v>
      </c>
      <c r="V112" s="32">
        <v>2.3197086755422298E-4</v>
      </c>
      <c r="W112" s="32">
        <v>0</v>
      </c>
      <c r="X112" s="32">
        <v>0.33644287561786002</v>
      </c>
      <c r="Y112" s="32">
        <v>4.6239077687867808E-2</v>
      </c>
      <c r="Z112" s="32">
        <v>6.6731575894677488E-3</v>
      </c>
      <c r="AA112" s="32">
        <v>1.3952904699167932E-2</v>
      </c>
      <c r="AB112" s="32">
        <v>3.1979513894028845E-2</v>
      </c>
      <c r="AC112" s="32">
        <v>5.4071080314740227E-2</v>
      </c>
      <c r="AD112" s="32">
        <v>3.383326223372974E-2</v>
      </c>
      <c r="AE112" s="32">
        <v>7.7638748521374965E-3</v>
      </c>
      <c r="AF112" s="32">
        <v>6.9396128862087856E-3</v>
      </c>
      <c r="AG112" s="32">
        <v>2.4454675012010676E-2</v>
      </c>
      <c r="AH112" s="32">
        <v>1.2212534433964168E-4</v>
      </c>
      <c r="AI112" s="32">
        <v>1.4769428695620579E-4</v>
      </c>
      <c r="AJ112" s="32">
        <v>8.0397502856320042E-3</v>
      </c>
      <c r="AK112" s="32">
        <v>0</v>
      </c>
      <c r="AL112" s="32">
        <v>7.6706827849692301E-5</v>
      </c>
      <c r="AM112" s="32">
        <v>0.10214943970372324</v>
      </c>
      <c r="AN112" s="32">
        <v>5.9767403366218583E-3</v>
      </c>
      <c r="AO112" s="32">
        <v>5.9767403366218583E-3</v>
      </c>
      <c r="AP112" s="32">
        <v>0</v>
      </c>
      <c r="AQ112" s="32">
        <v>0</v>
      </c>
      <c r="AR112" s="32">
        <v>2.8346537225016115E-2</v>
      </c>
      <c r="AS112" s="32">
        <v>0</v>
      </c>
      <c r="AT112" s="32">
        <v>1.5285854049784076E-3</v>
      </c>
      <c r="AU112" s="32">
        <v>2.6817951820037707E-2</v>
      </c>
      <c r="AV112" s="32">
        <v>4.3556861964044687E-2</v>
      </c>
      <c r="AW112" s="32">
        <v>1</v>
      </c>
      <c r="AX112" s="32">
        <v>1.4458227749300555E-3</v>
      </c>
      <c r="AY112" s="32">
        <v>1.4458227749300555E-3</v>
      </c>
      <c r="AZ112" s="32">
        <v>0</v>
      </c>
      <c r="BA112" s="32">
        <v>0</v>
      </c>
      <c r="BB112" s="32">
        <v>0</v>
      </c>
      <c r="BC112" s="32">
        <v>0</v>
      </c>
      <c r="BD112" s="33">
        <v>1.0014458227749301</v>
      </c>
      <c r="BE112" s="2"/>
    </row>
    <row r="113" spans="1:57" x14ac:dyDescent="0.25">
      <c r="A113" s="5">
        <v>11</v>
      </c>
      <c r="B113" s="7" t="s">
        <v>64</v>
      </c>
      <c r="C113" s="31">
        <v>0.81441096191963236</v>
      </c>
      <c r="D113" s="32">
        <v>0.14631142391393465</v>
      </c>
      <c r="E113" s="32"/>
      <c r="F113" s="32">
        <v>2.0597195656913973E-2</v>
      </c>
      <c r="G113" s="32">
        <v>0.18016007441569185</v>
      </c>
      <c r="H113" s="32">
        <v>9.4337516583666153E-2</v>
      </c>
      <c r="I113" s="32"/>
      <c r="J113" s="32"/>
      <c r="K113" s="32">
        <v>8.5822557832025692E-2</v>
      </c>
      <c r="L113" s="32"/>
      <c r="M113" s="32"/>
      <c r="N113" s="32">
        <v>0.20796281002215486</v>
      </c>
      <c r="O113" s="32"/>
      <c r="P113" s="32"/>
      <c r="Q113" s="32">
        <v>0.11104514502696168</v>
      </c>
      <c r="R113" s="32">
        <v>6.3459431229370811E-2</v>
      </c>
      <c r="S113" s="32"/>
      <c r="T113" s="32"/>
      <c r="U113" s="32">
        <v>0.10547207731151857</v>
      </c>
      <c r="V113" s="32"/>
      <c r="W113" s="32"/>
      <c r="X113" s="32">
        <v>0.18246171337022865</v>
      </c>
      <c r="Y113" s="32">
        <v>0.10467848854782996</v>
      </c>
      <c r="Z113" s="32">
        <v>2.2591747833445058E-2</v>
      </c>
      <c r="AA113" s="32"/>
      <c r="AB113" s="32"/>
      <c r="AC113" s="32"/>
      <c r="AD113" s="32"/>
      <c r="AE113" s="32"/>
      <c r="AF113" s="32"/>
      <c r="AG113" s="32">
        <v>3.872885236693247E-3</v>
      </c>
      <c r="AH113" s="32"/>
      <c r="AI113" s="32"/>
      <c r="AJ113" s="32"/>
      <c r="AK113" s="32"/>
      <c r="AL113" s="32"/>
      <c r="AM113" s="32">
        <v>5.1318591752260383E-2</v>
      </c>
      <c r="AN113" s="32">
        <v>0</v>
      </c>
      <c r="AO113" s="32"/>
      <c r="AP113" s="32"/>
      <c r="AQ113" s="32"/>
      <c r="AR113" s="32">
        <v>2.5149582168649928E-3</v>
      </c>
      <c r="AS113" s="32">
        <v>2.5149582168649928E-3</v>
      </c>
      <c r="AT113" s="32"/>
      <c r="AU113" s="32"/>
      <c r="AV113" s="32">
        <v>6.1236649327395503E-4</v>
      </c>
      <c r="AW113" s="32">
        <v>1</v>
      </c>
      <c r="AX113" s="32">
        <v>1.4481166596607374E-4</v>
      </c>
      <c r="AY113" s="32"/>
      <c r="AZ113" s="32">
        <v>1.4481166596607374E-4</v>
      </c>
      <c r="BA113" s="32"/>
      <c r="BB113" s="32"/>
      <c r="BC113" s="32"/>
      <c r="BD113" s="33">
        <v>1.0001448116659661</v>
      </c>
      <c r="BE113" s="2"/>
    </row>
    <row r="114" spans="1:57" x14ac:dyDescent="0.25">
      <c r="A114" s="5">
        <v>12</v>
      </c>
      <c r="B114" s="7" t="s">
        <v>65</v>
      </c>
      <c r="C114" s="31">
        <v>1</v>
      </c>
      <c r="D114" s="32">
        <v>0.8281519548664924</v>
      </c>
      <c r="E114" s="32">
        <v>8.7687731391398752E-2</v>
      </c>
      <c r="F114" s="32">
        <v>7.0004935606035962E-2</v>
      </c>
      <c r="G114" s="32">
        <v>9.9400616664950828E-2</v>
      </c>
      <c r="H114" s="32">
        <v>8.9605658916338427E-2</v>
      </c>
      <c r="I114" s="32">
        <v>7.7777685530541277E-3</v>
      </c>
      <c r="J114" s="32"/>
      <c r="K114" s="32">
        <v>9.7949577486123977E-3</v>
      </c>
      <c r="L114" s="32">
        <v>3.4194199537572901E-4</v>
      </c>
      <c r="M114" s="32"/>
      <c r="N114" s="32">
        <v>5.4993952229780915E-2</v>
      </c>
      <c r="O114" s="32"/>
      <c r="P114" s="32"/>
      <c r="Q114" s="32">
        <v>5.7052276092604392E-4</v>
      </c>
      <c r="R114" s="32">
        <v>1.536617351296659E-2</v>
      </c>
      <c r="S114" s="32"/>
      <c r="T114" s="32"/>
      <c r="U114" s="32">
        <v>1.5167799648829598E-3</v>
      </c>
      <c r="V114" s="32"/>
      <c r="W114" s="32"/>
      <c r="X114" s="32">
        <v>0</v>
      </c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>
        <v>0</v>
      </c>
      <c r="AO114" s="32"/>
      <c r="AP114" s="32"/>
      <c r="AQ114" s="32"/>
      <c r="AR114" s="32">
        <v>0</v>
      </c>
      <c r="AS114" s="32"/>
      <c r="AT114" s="32"/>
      <c r="AU114" s="32"/>
      <c r="AV114" s="32"/>
      <c r="AW114" s="32">
        <v>1</v>
      </c>
      <c r="AX114" s="32">
        <v>0</v>
      </c>
      <c r="AY114" s="32"/>
      <c r="AZ114" s="32"/>
      <c r="BA114" s="32"/>
      <c r="BB114" s="32"/>
      <c r="BC114" s="32"/>
      <c r="BD114" s="33">
        <v>1</v>
      </c>
      <c r="BE114" s="2"/>
    </row>
    <row r="115" spans="1:57" x14ac:dyDescent="0.25">
      <c r="A115" s="5">
        <v>13</v>
      </c>
      <c r="B115" s="7" t="s">
        <v>66</v>
      </c>
      <c r="C115" s="31">
        <v>0.65853363239643969</v>
      </c>
      <c r="D115" s="32">
        <v>0.26004009242982384</v>
      </c>
      <c r="E115" s="32">
        <v>1.1853776481381618E-2</v>
      </c>
      <c r="F115" s="32">
        <v>1.4579833380205297E-3</v>
      </c>
      <c r="G115" s="32">
        <v>0.12286549105558707</v>
      </c>
      <c r="H115" s="32">
        <v>6.6584424262570621E-2</v>
      </c>
      <c r="I115" s="32">
        <v>9.674429027813178E-4</v>
      </c>
      <c r="J115" s="32"/>
      <c r="K115" s="32">
        <v>5.6281066793016449E-2</v>
      </c>
      <c r="L115" s="32"/>
      <c r="M115" s="32"/>
      <c r="N115" s="32">
        <v>0.14541391862977884</v>
      </c>
      <c r="O115" s="32"/>
      <c r="P115" s="32"/>
      <c r="Q115" s="32">
        <v>7.2324973432150497E-2</v>
      </c>
      <c r="R115" s="32">
        <v>3.4883736820807365E-2</v>
      </c>
      <c r="S115" s="32"/>
      <c r="T115" s="32">
        <v>1.7868706468024374E-4</v>
      </c>
      <c r="U115" s="32">
        <v>2.3005420028292568E-2</v>
      </c>
      <c r="V115" s="32">
        <v>2.515127285059774E-4</v>
      </c>
      <c r="W115" s="32"/>
      <c r="X115" s="32">
        <v>0.286601033776127</v>
      </c>
      <c r="Y115" s="32">
        <v>6.583636092515345E-2</v>
      </c>
      <c r="Z115" s="32">
        <v>3.6980256780738572E-3</v>
      </c>
      <c r="AA115" s="32">
        <v>1.2332756895734796E-2</v>
      </c>
      <c r="AB115" s="32">
        <v>5.2992866676918361E-2</v>
      </c>
      <c r="AC115" s="32"/>
      <c r="AD115" s="32">
        <v>2.2510498321572231E-2</v>
      </c>
      <c r="AE115" s="32">
        <v>9.3705654760733604E-3</v>
      </c>
      <c r="AF115" s="32">
        <v>0</v>
      </c>
      <c r="AG115" s="32">
        <v>1.9921905310692357E-2</v>
      </c>
      <c r="AH115" s="32">
        <v>2.9604500740988075E-4</v>
      </c>
      <c r="AI115" s="32">
        <v>4.4503293013377869E-4</v>
      </c>
      <c r="AJ115" s="32">
        <v>1.5098042253664627E-2</v>
      </c>
      <c r="AK115" s="32"/>
      <c r="AL115" s="32">
        <v>7.1837379336666106E-5</v>
      </c>
      <c r="AM115" s="32">
        <v>8.4027096921363856E-2</v>
      </c>
      <c r="AN115" s="32">
        <v>8.1606779057269343E-3</v>
      </c>
      <c r="AO115" s="32">
        <v>8.1606779057269343E-3</v>
      </c>
      <c r="AP115" s="32"/>
      <c r="AQ115" s="32"/>
      <c r="AR115" s="32">
        <v>4.6704655921704835E-2</v>
      </c>
      <c r="AS115" s="32"/>
      <c r="AT115" s="32">
        <v>1.9585224495514255E-3</v>
      </c>
      <c r="AU115" s="32">
        <v>4.4746133472153407E-2</v>
      </c>
      <c r="AV115" s="32"/>
      <c r="AW115" s="32">
        <v>1</v>
      </c>
      <c r="AX115" s="32">
        <v>9.2291731292409411E-3</v>
      </c>
      <c r="AY115" s="32"/>
      <c r="AZ115" s="32"/>
      <c r="BA115" s="32">
        <v>8.5869355634336873E-3</v>
      </c>
      <c r="BB115" s="32"/>
      <c r="BC115" s="32">
        <v>6.4223756580725276E-4</v>
      </c>
      <c r="BD115" s="33">
        <v>1.0092291731292409</v>
      </c>
      <c r="BE115" s="2"/>
    </row>
    <row r="116" spans="1:57" x14ac:dyDescent="0.25">
      <c r="A116" s="5">
        <v>14</v>
      </c>
      <c r="B116" s="7" t="s">
        <v>67</v>
      </c>
      <c r="C116" s="31">
        <v>0.75414948350308553</v>
      </c>
      <c r="D116" s="32">
        <v>0.58194769976654737</v>
      </c>
      <c r="E116" s="32">
        <v>3.4680472840136499E-2</v>
      </c>
      <c r="F116" s="32">
        <v>5.8185514618535168E-2</v>
      </c>
      <c r="G116" s="32">
        <v>8.208840268056547E-2</v>
      </c>
      <c r="H116" s="32">
        <v>4.221350995909956E-2</v>
      </c>
      <c r="I116" s="32">
        <v>7.4453075508125488E-4</v>
      </c>
      <c r="J116" s="32">
        <v>3.2492588323934864E-5</v>
      </c>
      <c r="K116" s="32">
        <v>3.987489272146591E-2</v>
      </c>
      <c r="L116" s="32"/>
      <c r="M116" s="32"/>
      <c r="N116" s="32">
        <v>4.1114458150001025E-2</v>
      </c>
      <c r="O116" s="32"/>
      <c r="P116" s="32"/>
      <c r="Q116" s="32">
        <v>2.1134415567769745E-2</v>
      </c>
      <c r="R116" s="32">
        <v>1.2426469701660014E-2</v>
      </c>
      <c r="S116" s="32">
        <v>1.0987338436626861E-3</v>
      </c>
      <c r="T116" s="32"/>
      <c r="U116" s="32">
        <v>1.5438037636541313E-2</v>
      </c>
      <c r="V116" s="32">
        <v>7.5094950254759154E-5</v>
      </c>
      <c r="W116" s="32"/>
      <c r="X116" s="32">
        <v>0.18804677395621844</v>
      </c>
      <c r="Y116" s="32">
        <v>4.109184619896223E-2</v>
      </c>
      <c r="Z116" s="32">
        <v>1.1113137468188899E-2</v>
      </c>
      <c r="AA116" s="32">
        <v>1.1347334982567141E-2</v>
      </c>
      <c r="AB116" s="32">
        <v>4.8984041035880265E-3</v>
      </c>
      <c r="AC116" s="32">
        <v>2.661920124323253E-2</v>
      </c>
      <c r="AD116" s="32">
        <v>1.0370136297386312E-2</v>
      </c>
      <c r="AE116" s="32">
        <v>4.2776430893927781E-3</v>
      </c>
      <c r="AF116" s="32">
        <v>6.2944146906953691E-4</v>
      </c>
      <c r="AG116" s="32">
        <v>9.2196758052128618E-3</v>
      </c>
      <c r="AH116" s="32">
        <v>3.2618299112358441E-4</v>
      </c>
      <c r="AI116" s="32">
        <v>8.496867846456314E-5</v>
      </c>
      <c r="AJ116" s="32">
        <v>2.2167891148414717E-3</v>
      </c>
      <c r="AK116" s="32"/>
      <c r="AL116" s="32">
        <v>9.7243982812365729E-5</v>
      </c>
      <c r="AM116" s="32">
        <v>6.5754768531376295E-2</v>
      </c>
      <c r="AN116" s="32">
        <v>8.9293938809646214E-3</v>
      </c>
      <c r="AO116" s="32">
        <v>8.9293938809646214E-3</v>
      </c>
      <c r="AP116" s="32"/>
      <c r="AQ116" s="32"/>
      <c r="AR116" s="32">
        <v>3.7825174614335565E-2</v>
      </c>
      <c r="AS116" s="32">
        <v>2.1220632939771149E-2</v>
      </c>
      <c r="AT116" s="32">
        <v>1.3551168928727342E-2</v>
      </c>
      <c r="AU116" s="32">
        <v>3.0533727458370704E-3</v>
      </c>
      <c r="AV116" s="32">
        <v>1.1049174045395536E-2</v>
      </c>
      <c r="AW116" s="32">
        <v>1</v>
      </c>
      <c r="AX116" s="32">
        <v>1.1618686569181474E-2</v>
      </c>
      <c r="AY116" s="32"/>
      <c r="AZ116" s="32">
        <v>1.1618686569181474E-2</v>
      </c>
      <c r="BA116" s="32"/>
      <c r="BB116" s="32"/>
      <c r="BC116" s="32"/>
      <c r="BD116" s="33">
        <v>1.0116186865691819</v>
      </c>
      <c r="BE116" s="2"/>
    </row>
    <row r="117" spans="1:57" x14ac:dyDescent="0.25">
      <c r="A117" s="5">
        <v>15</v>
      </c>
      <c r="B117" s="7" t="s">
        <v>175</v>
      </c>
      <c r="C117" s="31">
        <v>0.77905158314257694</v>
      </c>
      <c r="D117" s="32">
        <v>0.20404399064070339</v>
      </c>
      <c r="E117" s="32"/>
      <c r="F117" s="32"/>
      <c r="G117" s="32">
        <v>0.1515203569465976</v>
      </c>
      <c r="H117" s="32">
        <v>4.6510191195203908E-2</v>
      </c>
      <c r="I117" s="32"/>
      <c r="J117" s="32"/>
      <c r="K117" s="32">
        <v>0.10501016575139369</v>
      </c>
      <c r="L117" s="32"/>
      <c r="M117" s="32"/>
      <c r="N117" s="32">
        <v>0.20900273145884343</v>
      </c>
      <c r="O117" s="32"/>
      <c r="P117" s="32"/>
      <c r="Q117" s="32">
        <v>0.10791159185914226</v>
      </c>
      <c r="R117" s="32">
        <v>7.6900571139610616E-2</v>
      </c>
      <c r="S117" s="32"/>
      <c r="T117" s="32"/>
      <c r="U117" s="32">
        <v>2.9672341097679727E-2</v>
      </c>
      <c r="V117" s="32"/>
      <c r="W117" s="32"/>
      <c r="X117" s="32">
        <v>0.22041382122887501</v>
      </c>
      <c r="Y117" s="32">
        <v>8.2974057821528238E-2</v>
      </c>
      <c r="Z117" s="32">
        <v>5.6340732410503476E-2</v>
      </c>
      <c r="AA117" s="32">
        <v>5.3916473599694998E-3</v>
      </c>
      <c r="AB117" s="32">
        <v>4.0287917964423716E-3</v>
      </c>
      <c r="AC117" s="32">
        <v>5.5198967858105996E-3</v>
      </c>
      <c r="AD117" s="32">
        <v>4.7008743823844938E-4</v>
      </c>
      <c r="AE117" s="32">
        <v>8.1552723209743355E-3</v>
      </c>
      <c r="AF117" s="32">
        <v>0</v>
      </c>
      <c r="AG117" s="32">
        <v>7.3698449869783449E-3</v>
      </c>
      <c r="AH117" s="32"/>
      <c r="AI117" s="32"/>
      <c r="AJ117" s="32">
        <v>3.9703869935097157E-3</v>
      </c>
      <c r="AK117" s="32"/>
      <c r="AL117" s="32"/>
      <c r="AM117" s="32">
        <v>4.6193103314919964E-2</v>
      </c>
      <c r="AN117" s="32">
        <v>0</v>
      </c>
      <c r="AO117" s="32"/>
      <c r="AP117" s="32"/>
      <c r="AQ117" s="32"/>
      <c r="AR117" s="32">
        <v>5.3459562854801107E-4</v>
      </c>
      <c r="AS117" s="32"/>
      <c r="AT117" s="32">
        <v>5.3459562854801107E-4</v>
      </c>
      <c r="AU117" s="32"/>
      <c r="AV117" s="32"/>
      <c r="AW117" s="32">
        <v>1</v>
      </c>
      <c r="AX117" s="32">
        <v>0</v>
      </c>
      <c r="AY117" s="32"/>
      <c r="AZ117" s="32"/>
      <c r="BA117" s="32"/>
      <c r="BB117" s="32"/>
      <c r="BC117" s="32"/>
      <c r="BD117" s="33">
        <v>1</v>
      </c>
      <c r="BE117" s="2"/>
    </row>
    <row r="118" spans="1:57" x14ac:dyDescent="0.25">
      <c r="A118" s="5">
        <v>16</v>
      </c>
      <c r="B118" s="7" t="s">
        <v>68</v>
      </c>
      <c r="C118" s="31">
        <v>0.18622269298031832</v>
      </c>
      <c r="D118" s="32">
        <v>3.3215673566456792E-2</v>
      </c>
      <c r="E118" s="32"/>
      <c r="F118" s="32"/>
      <c r="G118" s="32">
        <v>3.3678322839474764E-2</v>
      </c>
      <c r="H118" s="32">
        <v>1.2172831306425134E-2</v>
      </c>
      <c r="I118" s="32"/>
      <c r="J118" s="32"/>
      <c r="K118" s="32">
        <v>2.150549153304963E-2</v>
      </c>
      <c r="L118" s="32"/>
      <c r="M118" s="32"/>
      <c r="N118" s="32">
        <v>1.3509224864954619E-2</v>
      </c>
      <c r="O118" s="32"/>
      <c r="P118" s="32"/>
      <c r="Q118" s="32">
        <v>3.8811654208836269E-2</v>
      </c>
      <c r="R118" s="32">
        <v>5.1421022890091671E-2</v>
      </c>
      <c r="S118" s="32"/>
      <c r="T118" s="32"/>
      <c r="U118" s="32">
        <v>1.5586794610504214E-2</v>
      </c>
      <c r="V118" s="32"/>
      <c r="W118" s="32"/>
      <c r="X118" s="32">
        <v>0.77122093879638876</v>
      </c>
      <c r="Y118" s="32">
        <v>3.7012611377288805E-2</v>
      </c>
      <c r="Z118" s="32">
        <v>0.10401373351937503</v>
      </c>
      <c r="AA118" s="32">
        <v>8.4354821863291494E-3</v>
      </c>
      <c r="AB118" s="32">
        <v>6.56674067269606E-2</v>
      </c>
      <c r="AC118" s="32">
        <v>9.0771653458956117E-2</v>
      </c>
      <c r="AD118" s="32">
        <v>1.0340981218180308E-2</v>
      </c>
      <c r="AE118" s="32">
        <v>1.4676225853189536E-2</v>
      </c>
      <c r="AF118" s="32">
        <v>9.0722107805984574E-4</v>
      </c>
      <c r="AG118" s="32">
        <v>1.2404490710859604E-2</v>
      </c>
      <c r="AH118" s="32">
        <v>1.4997603061653539E-4</v>
      </c>
      <c r="AI118" s="32">
        <v>4.9813467311920687E-4</v>
      </c>
      <c r="AJ118" s="32">
        <v>3.4889513193873479E-3</v>
      </c>
      <c r="AK118" s="32"/>
      <c r="AL118" s="32"/>
      <c r="AM118" s="32">
        <v>0.42285407064406672</v>
      </c>
      <c r="AN118" s="32">
        <v>4.1914283342215843E-2</v>
      </c>
      <c r="AO118" s="32">
        <v>4.1914283342215843E-2</v>
      </c>
      <c r="AP118" s="32"/>
      <c r="AQ118" s="32"/>
      <c r="AR118" s="32">
        <v>6.4208488107704218E-4</v>
      </c>
      <c r="AS118" s="32">
        <v>2.4036337049703664E-4</v>
      </c>
      <c r="AT118" s="32">
        <v>4.0172151058000553E-4</v>
      </c>
      <c r="AU118" s="32"/>
      <c r="AV118" s="32"/>
      <c r="AW118" s="32">
        <v>1</v>
      </c>
      <c r="AX118" s="32">
        <v>0</v>
      </c>
      <c r="AY118" s="32"/>
      <c r="AZ118" s="32"/>
      <c r="BA118" s="32"/>
      <c r="BB118" s="32"/>
      <c r="BC118" s="32"/>
      <c r="BD118" s="33">
        <v>1</v>
      </c>
      <c r="BE118" s="2"/>
    </row>
    <row r="119" spans="1:57" x14ac:dyDescent="0.25">
      <c r="A119" s="5">
        <v>17</v>
      </c>
      <c r="B119" s="7" t="s">
        <v>69</v>
      </c>
      <c r="C119" s="31">
        <v>0.58615508086155377</v>
      </c>
      <c r="D119" s="32">
        <v>0.27674255363849415</v>
      </c>
      <c r="E119" s="32">
        <v>4.851506367772436E-3</v>
      </c>
      <c r="F119" s="32">
        <v>6.5790186069097758E-3</v>
      </c>
      <c r="G119" s="32">
        <v>0.10267480582417696</v>
      </c>
      <c r="H119" s="32">
        <v>4.500815002807923E-2</v>
      </c>
      <c r="I119" s="32">
        <v>5.1308615657276468E-4</v>
      </c>
      <c r="J119" s="32">
        <v>2.3103303115178294E-5</v>
      </c>
      <c r="K119" s="32">
        <v>5.7666655796097727E-2</v>
      </c>
      <c r="L119" s="32">
        <v>3.9079995331874257E-4</v>
      </c>
      <c r="M119" s="32">
        <v>0</v>
      </c>
      <c r="N119" s="32">
        <v>0.10570556366786293</v>
      </c>
      <c r="O119" s="32">
        <v>0</v>
      </c>
      <c r="P119" s="32">
        <v>0</v>
      </c>
      <c r="Q119" s="32">
        <v>5.1221955129877268E-2</v>
      </c>
      <c r="R119" s="32">
        <v>3.4086234800568431E-2</v>
      </c>
      <c r="S119" s="32">
        <v>4.4095443769510007E-5</v>
      </c>
      <c r="T119" s="32">
        <v>0</v>
      </c>
      <c r="U119" s="32">
        <v>1.5723967800573693E-2</v>
      </c>
      <c r="V119" s="32">
        <v>6.610723276708662E-5</v>
      </c>
      <c r="W119" s="32">
        <v>0</v>
      </c>
      <c r="X119" s="32">
        <v>0.33350921283844198</v>
      </c>
      <c r="Y119" s="32">
        <v>5.174016356181628E-2</v>
      </c>
      <c r="Z119" s="32">
        <v>1.1701479809318063E-2</v>
      </c>
      <c r="AA119" s="32">
        <v>1.3279097429817284E-2</v>
      </c>
      <c r="AB119" s="32">
        <v>1.7977407864131774E-2</v>
      </c>
      <c r="AC119" s="32">
        <v>5.9119812862111154E-2</v>
      </c>
      <c r="AD119" s="32">
        <v>1.9182697601023511E-2</v>
      </c>
      <c r="AE119" s="32">
        <v>5.2564985033618141E-3</v>
      </c>
      <c r="AF119" s="32">
        <v>1.4031806945666117E-3</v>
      </c>
      <c r="AG119" s="32">
        <v>1.4349135153867496E-2</v>
      </c>
      <c r="AH119" s="32">
        <v>3.3643190431552079E-4</v>
      </c>
      <c r="AI119" s="32">
        <v>9.7183648647955112E-5</v>
      </c>
      <c r="AJ119" s="32">
        <v>1.9243168392484685E-2</v>
      </c>
      <c r="AK119" s="32">
        <v>1.7924977540410065E-5</v>
      </c>
      <c r="AL119" s="32">
        <v>6.2250300657278027E-5</v>
      </c>
      <c r="AM119" s="32">
        <v>0.11974278013478232</v>
      </c>
      <c r="AN119" s="32">
        <v>1.009553761769932E-2</v>
      </c>
      <c r="AO119" s="32">
        <v>5.8880394247779501E-3</v>
      </c>
      <c r="AP119" s="32">
        <v>2.1141572600709494E-4</v>
      </c>
      <c r="AQ119" s="32">
        <v>3.9960824669142752E-3</v>
      </c>
      <c r="AR119" s="32">
        <v>4.9553410014503252E-2</v>
      </c>
      <c r="AS119" s="32">
        <v>2.2421024829679424E-2</v>
      </c>
      <c r="AT119" s="32">
        <v>1.675558405064928E-2</v>
      </c>
      <c r="AU119" s="32">
        <v>1.0376801134174544E-2</v>
      </c>
      <c r="AV119" s="32">
        <v>2.0686758667801685E-2</v>
      </c>
      <c r="AW119" s="32">
        <v>1</v>
      </c>
      <c r="AX119" s="32">
        <v>6.0256454483876443E-3</v>
      </c>
      <c r="AY119" s="32">
        <v>0</v>
      </c>
      <c r="AZ119" s="32">
        <v>1.0879701504542886E-4</v>
      </c>
      <c r="BA119" s="32">
        <v>5.247385930032664E-3</v>
      </c>
      <c r="BB119" s="32">
        <v>0</v>
      </c>
      <c r="BC119" s="32">
        <v>6.6946250330955127E-4</v>
      </c>
      <c r="BD119" s="33">
        <v>1.0060256454483876</v>
      </c>
      <c r="BE119" s="2"/>
    </row>
    <row r="120" spans="1:57" x14ac:dyDescent="0.25">
      <c r="A120" s="5">
        <v>18</v>
      </c>
      <c r="B120" s="7" t="s">
        <v>70</v>
      </c>
      <c r="C120" s="31">
        <v>0.75220102242991838</v>
      </c>
      <c r="D120" s="32">
        <v>0.46315648478366361</v>
      </c>
      <c r="E120" s="32">
        <v>1.8425268738175564E-2</v>
      </c>
      <c r="F120" s="32">
        <v>9.5201001326813139E-3</v>
      </c>
      <c r="G120" s="32">
        <v>0.12252431582640909</v>
      </c>
      <c r="H120" s="32">
        <v>7.6244134285244916E-2</v>
      </c>
      <c r="I120" s="32">
        <v>1.7269392848652863E-3</v>
      </c>
      <c r="J120" s="32">
        <v>1.8030171564209191E-5</v>
      </c>
      <c r="K120" s="32">
        <v>4.6280181541164478E-2</v>
      </c>
      <c r="L120" s="32">
        <v>5.8839826537172271E-4</v>
      </c>
      <c r="M120" s="32"/>
      <c r="N120" s="32">
        <v>9.4075808319388332E-2</v>
      </c>
      <c r="O120" s="32">
        <v>2.0104921611619047E-4</v>
      </c>
      <c r="P120" s="32"/>
      <c r="Q120" s="32">
        <v>4.6051409676340811E-2</v>
      </c>
      <c r="R120" s="32">
        <v>1.8590985708724063E-2</v>
      </c>
      <c r="S120" s="32"/>
      <c r="T120" s="32"/>
      <c r="U120" s="32">
        <v>7.8020181153912989E-3</v>
      </c>
      <c r="V120" s="32">
        <v>1.2250770520208124E-4</v>
      </c>
      <c r="W120" s="32"/>
      <c r="X120" s="32">
        <v>0.20766192743624803</v>
      </c>
      <c r="Y120" s="32">
        <v>5.206623406727507E-2</v>
      </c>
      <c r="Z120" s="32">
        <v>1.5434753166892738E-2</v>
      </c>
      <c r="AA120" s="32">
        <v>5.6095032676676104E-3</v>
      </c>
      <c r="AB120" s="32">
        <v>5.8008686228243917E-3</v>
      </c>
      <c r="AC120" s="32">
        <v>2.3050291919992191E-2</v>
      </c>
      <c r="AD120" s="32">
        <v>9.6229198846190089E-3</v>
      </c>
      <c r="AE120" s="32">
        <v>5.6741230472498252E-3</v>
      </c>
      <c r="AF120" s="32">
        <v>1.3806957264731056E-3</v>
      </c>
      <c r="AG120" s="32">
        <v>1.180526826497086E-2</v>
      </c>
      <c r="AH120" s="32"/>
      <c r="AI120" s="32">
        <v>1.2243272987046353E-4</v>
      </c>
      <c r="AJ120" s="32">
        <v>2.1396627387461676E-3</v>
      </c>
      <c r="AK120" s="32">
        <v>5.2191857053402176E-6</v>
      </c>
      <c r="AL120" s="32">
        <v>1.0897843079068954E-4</v>
      </c>
      <c r="AM120" s="32">
        <v>7.4840976383170638E-2</v>
      </c>
      <c r="AN120" s="32">
        <v>8.5222572271698577E-3</v>
      </c>
      <c r="AO120" s="32">
        <v>4.956885807255674E-3</v>
      </c>
      <c r="AP120" s="32">
        <v>4.2896621241580792E-5</v>
      </c>
      <c r="AQ120" s="32">
        <v>3.5224747986725923E-3</v>
      </c>
      <c r="AR120" s="32">
        <v>3.1614792906662033E-2</v>
      </c>
      <c r="AS120" s="32">
        <v>8.6984544066564355E-3</v>
      </c>
      <c r="AT120" s="32">
        <v>1.0961435318102737E-3</v>
      </c>
      <c r="AU120" s="32">
        <v>2.1820194968195341E-2</v>
      </c>
      <c r="AV120" s="32"/>
      <c r="AW120" s="32">
        <v>1</v>
      </c>
      <c r="AX120" s="32">
        <v>0</v>
      </c>
      <c r="AY120" s="32"/>
      <c r="AZ120" s="32"/>
      <c r="BA120" s="32"/>
      <c r="BB120" s="32"/>
      <c r="BC120" s="32"/>
      <c r="BD120" s="33">
        <v>1</v>
      </c>
      <c r="BE120" s="2"/>
    </row>
    <row r="121" spans="1:57" x14ac:dyDescent="0.25">
      <c r="A121" s="5">
        <v>19</v>
      </c>
      <c r="B121" s="7" t="s">
        <v>71</v>
      </c>
      <c r="C121" s="31">
        <v>1</v>
      </c>
      <c r="D121" s="32">
        <v>0.80585033332084732</v>
      </c>
      <c r="E121" s="32"/>
      <c r="F121" s="32"/>
      <c r="G121" s="32">
        <v>0.148420294022682</v>
      </c>
      <c r="H121" s="32">
        <v>0.148420294022682</v>
      </c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>
        <v>4.5729372656466621E-2</v>
      </c>
      <c r="V121" s="32"/>
      <c r="W121" s="32"/>
      <c r="X121" s="32">
        <v>0</v>
      </c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>
        <v>0</v>
      </c>
      <c r="AO121" s="32"/>
      <c r="AP121" s="32"/>
      <c r="AQ121" s="32"/>
      <c r="AR121" s="32">
        <v>0</v>
      </c>
      <c r="AS121" s="32"/>
      <c r="AT121" s="32"/>
      <c r="AU121" s="32"/>
      <c r="AV121" s="32"/>
      <c r="AW121" s="32">
        <v>1</v>
      </c>
      <c r="AX121" s="32">
        <v>0</v>
      </c>
      <c r="AY121" s="32"/>
      <c r="AZ121" s="32"/>
      <c r="BA121" s="32"/>
      <c r="BB121" s="32"/>
      <c r="BC121" s="32"/>
      <c r="BD121" s="33">
        <v>1</v>
      </c>
      <c r="BE121" s="2"/>
    </row>
    <row r="122" spans="1:57" x14ac:dyDescent="0.25">
      <c r="A122" s="5">
        <v>20</v>
      </c>
      <c r="B122" s="7" t="s">
        <v>72</v>
      </c>
      <c r="C122" s="31">
        <v>0.72743538970789856</v>
      </c>
      <c r="D122" s="32">
        <v>0.46274299458185081</v>
      </c>
      <c r="E122" s="32">
        <v>1.9697565111056872E-2</v>
      </c>
      <c r="F122" s="32">
        <v>1.3934059304204976E-2</v>
      </c>
      <c r="G122" s="32">
        <v>0.13024388415006102</v>
      </c>
      <c r="H122" s="32">
        <v>8.8271620902485304E-2</v>
      </c>
      <c r="I122" s="32">
        <v>8.439874157260567E-4</v>
      </c>
      <c r="J122" s="32">
        <v>2.8888117424995836E-5</v>
      </c>
      <c r="K122" s="32">
        <v>4.1972263247575713E-2</v>
      </c>
      <c r="L122" s="32">
        <v>0</v>
      </c>
      <c r="M122" s="32">
        <v>0</v>
      </c>
      <c r="N122" s="32">
        <v>8.3021105342164475E-2</v>
      </c>
      <c r="O122" s="32">
        <v>0</v>
      </c>
      <c r="P122" s="32">
        <v>0</v>
      </c>
      <c r="Q122" s="32">
        <v>3.8256265546824368E-2</v>
      </c>
      <c r="R122" s="32">
        <v>8.302194563791998E-3</v>
      </c>
      <c r="S122" s="32">
        <v>0</v>
      </c>
      <c r="T122" s="32">
        <v>0</v>
      </c>
      <c r="U122" s="32">
        <v>4.8689455232058185E-3</v>
      </c>
      <c r="V122" s="32">
        <v>7.9061822886890065E-5</v>
      </c>
      <c r="W122" s="32">
        <v>0</v>
      </c>
      <c r="X122" s="32">
        <v>0.25167693775247679</v>
      </c>
      <c r="Y122" s="32">
        <v>3.2173216701614112E-2</v>
      </c>
      <c r="Z122" s="32">
        <v>2.3374338896492281E-2</v>
      </c>
      <c r="AA122" s="32">
        <v>1.0103041695674303E-2</v>
      </c>
      <c r="AB122" s="32">
        <v>1.7235553749900361E-2</v>
      </c>
      <c r="AC122" s="32">
        <v>1.8562322359096807E-2</v>
      </c>
      <c r="AD122" s="32">
        <v>7.0601809476025651E-3</v>
      </c>
      <c r="AE122" s="32">
        <v>7.5539549536835244E-3</v>
      </c>
      <c r="AF122" s="32">
        <v>3.0348788958443657E-3</v>
      </c>
      <c r="AG122" s="32">
        <v>1.9808482785240628E-2</v>
      </c>
      <c r="AH122" s="32">
        <v>1.5619031886498941E-4</v>
      </c>
      <c r="AI122" s="32">
        <v>2.0681587792464182E-4</v>
      </c>
      <c r="AJ122" s="32">
        <v>6.4861815971900792E-3</v>
      </c>
      <c r="AK122" s="32">
        <v>0</v>
      </c>
      <c r="AL122" s="32">
        <v>2.7847196663007236E-5</v>
      </c>
      <c r="AM122" s="32">
        <v>0.10589393177668512</v>
      </c>
      <c r="AN122" s="32">
        <v>6.8460976163842039E-3</v>
      </c>
      <c r="AO122" s="32">
        <v>6.8460976163842039E-3</v>
      </c>
      <c r="AP122" s="32">
        <v>0</v>
      </c>
      <c r="AQ122" s="32">
        <v>0</v>
      </c>
      <c r="AR122" s="32">
        <v>1.4041574923240511E-2</v>
      </c>
      <c r="AS122" s="32">
        <v>1.2924288878459549E-2</v>
      </c>
      <c r="AT122" s="32">
        <v>7.1145948379338492E-4</v>
      </c>
      <c r="AU122" s="32">
        <v>4.0582656098757727E-4</v>
      </c>
      <c r="AV122" s="32">
        <v>0</v>
      </c>
      <c r="AW122" s="32">
        <v>1</v>
      </c>
      <c r="AX122" s="32">
        <v>0</v>
      </c>
      <c r="AY122" s="32">
        <v>0</v>
      </c>
      <c r="AZ122" s="32">
        <v>0</v>
      </c>
      <c r="BA122" s="32">
        <v>0</v>
      </c>
      <c r="BB122" s="32">
        <v>0</v>
      </c>
      <c r="BC122" s="32">
        <v>0</v>
      </c>
      <c r="BD122" s="33">
        <v>1</v>
      </c>
      <c r="BE122" s="2"/>
    </row>
    <row r="123" spans="1:57" x14ac:dyDescent="0.25">
      <c r="A123" s="5">
        <v>21</v>
      </c>
      <c r="B123" s="7" t="s">
        <v>73</v>
      </c>
      <c r="C123" s="31">
        <v>1</v>
      </c>
      <c r="D123" s="32">
        <v>2.1629656373064409E-3</v>
      </c>
      <c r="E123" s="32"/>
      <c r="F123" s="32"/>
      <c r="G123" s="32">
        <v>0.11724249528172627</v>
      </c>
      <c r="H123" s="32"/>
      <c r="I123" s="32"/>
      <c r="J123" s="32"/>
      <c r="K123" s="32">
        <v>0.11724249528172627</v>
      </c>
      <c r="L123" s="32"/>
      <c r="M123" s="32"/>
      <c r="N123" s="32">
        <v>0.61222335791470595</v>
      </c>
      <c r="O123" s="32"/>
      <c r="P123" s="32"/>
      <c r="Q123" s="32">
        <v>5.1772127504384882E-2</v>
      </c>
      <c r="R123" s="32">
        <v>0.21640796459241515</v>
      </c>
      <c r="S123" s="32">
        <v>4.9244059772660925E-3</v>
      </c>
      <c r="T123" s="32"/>
      <c r="U123" s="32">
        <v>1.9108906946128332E-4</v>
      </c>
      <c r="V123" s="32"/>
      <c r="W123" s="32"/>
      <c r="X123" s="32">
        <v>0</v>
      </c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>
        <v>0</v>
      </c>
      <c r="AO123" s="32"/>
      <c r="AP123" s="32"/>
      <c r="AQ123" s="32"/>
      <c r="AR123" s="32">
        <v>0</v>
      </c>
      <c r="AS123" s="32"/>
      <c r="AT123" s="32"/>
      <c r="AU123" s="32"/>
      <c r="AV123" s="32"/>
      <c r="AW123" s="32">
        <v>1</v>
      </c>
      <c r="AX123" s="32">
        <v>0</v>
      </c>
      <c r="AY123" s="32"/>
      <c r="AZ123" s="32"/>
      <c r="BA123" s="32"/>
      <c r="BB123" s="32"/>
      <c r="BC123" s="32"/>
      <c r="BD123" s="33">
        <v>1</v>
      </c>
      <c r="BE123" s="2"/>
    </row>
    <row r="124" spans="1:57" x14ac:dyDescent="0.25">
      <c r="A124" s="5">
        <v>22</v>
      </c>
      <c r="B124" s="7" t="s">
        <v>74</v>
      </c>
      <c r="C124" s="31">
        <v>0.33339996024775753</v>
      </c>
      <c r="D124" s="32">
        <v>9.9642428907499078E-3</v>
      </c>
      <c r="E124" s="32"/>
      <c r="F124" s="32"/>
      <c r="G124" s="32">
        <v>0.1189608470479076</v>
      </c>
      <c r="H124" s="32">
        <v>1.5009492035984019E-2</v>
      </c>
      <c r="I124" s="32"/>
      <c r="J124" s="32"/>
      <c r="K124" s="32">
        <v>0.10395135501192358</v>
      </c>
      <c r="L124" s="32">
        <v>1.9127187560509294E-3</v>
      </c>
      <c r="M124" s="32"/>
      <c r="N124" s="32">
        <v>0.10556574110627756</v>
      </c>
      <c r="O124" s="32"/>
      <c r="P124" s="32"/>
      <c r="Q124" s="32">
        <v>8.2130441000003426E-2</v>
      </c>
      <c r="R124" s="32">
        <v>8.0925871782039718E-4</v>
      </c>
      <c r="S124" s="32"/>
      <c r="T124" s="32"/>
      <c r="U124" s="32">
        <v>1.5969429484998639E-2</v>
      </c>
      <c r="V124" s="32"/>
      <c r="W124" s="32"/>
      <c r="X124" s="32">
        <v>0.53096988155757263</v>
      </c>
      <c r="Y124" s="32">
        <v>0.35771549404173009</v>
      </c>
      <c r="Z124" s="32">
        <v>4.0251844184767092E-2</v>
      </c>
      <c r="AA124" s="32">
        <v>9.2317950245238752E-3</v>
      </c>
      <c r="AB124" s="32">
        <v>2.1464510089027385E-3</v>
      </c>
      <c r="AC124" s="32">
        <v>4.1721222437492628E-2</v>
      </c>
      <c r="AD124" s="32">
        <v>9.4155156442248464E-3</v>
      </c>
      <c r="AE124" s="32"/>
      <c r="AF124" s="32"/>
      <c r="AG124" s="32">
        <v>1.0372283697902811E-2</v>
      </c>
      <c r="AH124" s="32"/>
      <c r="AI124" s="32"/>
      <c r="AJ124" s="32">
        <v>1.0387499960082709E-2</v>
      </c>
      <c r="AK124" s="32"/>
      <c r="AL124" s="32"/>
      <c r="AM124" s="32">
        <v>4.9727775557945816E-2</v>
      </c>
      <c r="AN124" s="32">
        <v>3.8751685378119141E-2</v>
      </c>
      <c r="AO124" s="32">
        <v>3.8751685378119141E-2</v>
      </c>
      <c r="AP124" s="32"/>
      <c r="AQ124" s="32"/>
      <c r="AR124" s="32">
        <v>9.6878472816550695E-2</v>
      </c>
      <c r="AS124" s="32">
        <v>9.6878472816550695E-2</v>
      </c>
      <c r="AT124" s="32"/>
      <c r="AU124" s="32"/>
      <c r="AV124" s="32"/>
      <c r="AW124" s="32">
        <v>1</v>
      </c>
      <c r="AX124" s="32">
        <v>0</v>
      </c>
      <c r="AY124" s="32"/>
      <c r="AZ124" s="32"/>
      <c r="BA124" s="32"/>
      <c r="BB124" s="32"/>
      <c r="BC124" s="32"/>
      <c r="BD124" s="33">
        <v>1</v>
      </c>
      <c r="BE124" s="2"/>
    </row>
    <row r="125" spans="1:57" x14ac:dyDescent="0.25">
      <c r="A125" s="5">
        <v>23</v>
      </c>
      <c r="B125" s="7" t="s">
        <v>75</v>
      </c>
      <c r="C125" s="31">
        <v>0.47593937948417125</v>
      </c>
      <c r="D125" s="32">
        <v>0.27324355858672461</v>
      </c>
      <c r="E125" s="32">
        <v>2.8105641111590999E-3</v>
      </c>
      <c r="F125" s="32">
        <v>1.711478833744819E-2</v>
      </c>
      <c r="G125" s="32">
        <v>8.2157430267712675E-2</v>
      </c>
      <c r="H125" s="32">
        <v>5.2337087198396172E-2</v>
      </c>
      <c r="I125" s="32">
        <v>7.5421101148076758E-4</v>
      </c>
      <c r="J125" s="32"/>
      <c r="K125" s="32">
        <v>2.9820343069316503E-2</v>
      </c>
      <c r="L125" s="32"/>
      <c r="M125" s="32"/>
      <c r="N125" s="32">
        <v>6.1149108161594544E-2</v>
      </c>
      <c r="O125" s="32"/>
      <c r="P125" s="32"/>
      <c r="Q125" s="32">
        <v>2.9549600654938793E-2</v>
      </c>
      <c r="R125" s="32">
        <v>1.1848203753005562E-2</v>
      </c>
      <c r="S125" s="32"/>
      <c r="T125" s="32"/>
      <c r="U125" s="32">
        <v>1.7991478060195062E-2</v>
      </c>
      <c r="V125" s="32"/>
      <c r="W125" s="32"/>
      <c r="X125" s="32">
        <v>0.40539808804285465</v>
      </c>
      <c r="Y125" s="32">
        <v>9.2658368196791061E-2</v>
      </c>
      <c r="Z125" s="32">
        <v>5.9421513707946287E-2</v>
      </c>
      <c r="AA125" s="32">
        <v>4.2738623983910162E-3</v>
      </c>
      <c r="AB125" s="32">
        <v>7.3551689239278279E-3</v>
      </c>
      <c r="AC125" s="32">
        <v>4.7186535077258281E-3</v>
      </c>
      <c r="AD125" s="32">
        <v>8.1738424150223365E-3</v>
      </c>
      <c r="AE125" s="32">
        <v>4.8411322189919354E-3</v>
      </c>
      <c r="AF125" s="32">
        <v>2.9652740622320779E-3</v>
      </c>
      <c r="AG125" s="32">
        <v>8.1416111752154654E-3</v>
      </c>
      <c r="AH125" s="32">
        <v>1.3343733280044351E-3</v>
      </c>
      <c r="AI125" s="32"/>
      <c r="AJ125" s="32">
        <v>1.7591810686589871E-2</v>
      </c>
      <c r="AK125" s="32">
        <v>2.3206492660946695E-4</v>
      </c>
      <c r="AL125" s="32"/>
      <c r="AM125" s="32">
        <v>0.19369041249540705</v>
      </c>
      <c r="AN125" s="32">
        <v>1.40528205557955E-3</v>
      </c>
      <c r="AO125" s="32">
        <v>1.3214808320816868E-3</v>
      </c>
      <c r="AP125" s="32">
        <v>8.3801223497863072E-5</v>
      </c>
      <c r="AQ125" s="32"/>
      <c r="AR125" s="32">
        <v>0.11725725041739456</v>
      </c>
      <c r="AS125" s="32"/>
      <c r="AT125" s="32"/>
      <c r="AU125" s="32">
        <v>0.11725725041739456</v>
      </c>
      <c r="AV125" s="32"/>
      <c r="AW125" s="32">
        <v>1</v>
      </c>
      <c r="AX125" s="32">
        <v>0</v>
      </c>
      <c r="AY125" s="32"/>
      <c r="AZ125" s="32"/>
      <c r="BA125" s="32"/>
      <c r="BB125" s="32"/>
      <c r="BC125" s="32"/>
      <c r="BD125" s="33">
        <v>1</v>
      </c>
      <c r="BE125" s="2"/>
    </row>
    <row r="126" spans="1:57" x14ac:dyDescent="0.25">
      <c r="A126" s="5">
        <v>24</v>
      </c>
      <c r="B126" s="7" t="s">
        <v>76</v>
      </c>
      <c r="C126" s="31">
        <v>1.8781318520193276E-2</v>
      </c>
      <c r="D126" s="32">
        <v>2.7657114459712505E-3</v>
      </c>
      <c r="E126" s="32">
        <v>2.5183531984764523E-4</v>
      </c>
      <c r="F126" s="32">
        <v>3.0779872425823305E-4</v>
      </c>
      <c r="G126" s="32">
        <v>4.9538805584252348E-3</v>
      </c>
      <c r="H126" s="32">
        <v>9.0436861527509933E-4</v>
      </c>
      <c r="I126" s="32"/>
      <c r="J126" s="32"/>
      <c r="K126" s="32">
        <v>4.0495119431501357E-3</v>
      </c>
      <c r="L126" s="32"/>
      <c r="M126" s="32"/>
      <c r="N126" s="32">
        <v>7.138691866614583E-3</v>
      </c>
      <c r="O126" s="32"/>
      <c r="P126" s="32"/>
      <c r="Q126" s="32">
        <v>3.3634006050763283E-3</v>
      </c>
      <c r="R126" s="32"/>
      <c r="S126" s="32"/>
      <c r="T126" s="32"/>
      <c r="U126" s="32">
        <v>5.5963404410587828E-4</v>
      </c>
      <c r="V126" s="32"/>
      <c r="W126" s="32"/>
      <c r="X126" s="32">
        <v>0.8664153536719269</v>
      </c>
      <c r="Y126" s="32">
        <v>0.10545296219895886</v>
      </c>
      <c r="Z126" s="32">
        <v>2.902374079541906E-2</v>
      </c>
      <c r="AA126" s="32">
        <v>1.9115979678568592E-2</v>
      </c>
      <c r="AB126" s="32">
        <v>5.1195322354805747E-3</v>
      </c>
      <c r="AC126" s="32">
        <v>6.2511122726626608E-2</v>
      </c>
      <c r="AD126" s="32"/>
      <c r="AE126" s="32">
        <v>0.52878925413093869</v>
      </c>
      <c r="AF126" s="32"/>
      <c r="AG126" s="32">
        <v>3.1206313567431986E-2</v>
      </c>
      <c r="AH126" s="32"/>
      <c r="AI126" s="32"/>
      <c r="AJ126" s="32">
        <v>1.466241195557401E-4</v>
      </c>
      <c r="AK126" s="32"/>
      <c r="AL126" s="32"/>
      <c r="AM126" s="32">
        <v>8.5049824218946746E-2</v>
      </c>
      <c r="AN126" s="32">
        <v>0.11480332780787987</v>
      </c>
      <c r="AO126" s="32">
        <v>0.10590290797041998</v>
      </c>
      <c r="AP126" s="32">
        <v>8.9004198374598876E-3</v>
      </c>
      <c r="AQ126" s="32"/>
      <c r="AR126" s="32">
        <v>0</v>
      </c>
      <c r="AS126" s="32"/>
      <c r="AT126" s="32"/>
      <c r="AU126" s="32"/>
      <c r="AV126" s="32"/>
      <c r="AW126" s="32">
        <v>1</v>
      </c>
      <c r="AX126" s="32">
        <v>0</v>
      </c>
      <c r="AY126" s="32"/>
      <c r="AZ126" s="32"/>
      <c r="BA126" s="32"/>
      <c r="BB126" s="32"/>
      <c r="BC126" s="32"/>
      <c r="BD126" s="33">
        <v>1</v>
      </c>
      <c r="BE126" s="2"/>
    </row>
    <row r="127" spans="1:57" x14ac:dyDescent="0.25">
      <c r="A127" s="5">
        <v>25</v>
      </c>
      <c r="B127" s="7" t="s">
        <v>77</v>
      </c>
      <c r="C127" s="31">
        <v>1</v>
      </c>
      <c r="D127" s="32">
        <v>0.81445662316140177</v>
      </c>
      <c r="E127" s="32">
        <v>1.495834443734512E-2</v>
      </c>
      <c r="F127" s="32">
        <v>3.7954415622212058E-2</v>
      </c>
      <c r="G127" s="32">
        <v>0.1855433768385982</v>
      </c>
      <c r="H127" s="32">
        <v>0.1855433768385982</v>
      </c>
      <c r="I127" s="32">
        <v>4.1127111182857136E-4</v>
      </c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>
        <v>0</v>
      </c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>
        <v>0</v>
      </c>
      <c r="AO127" s="32"/>
      <c r="AP127" s="32"/>
      <c r="AQ127" s="32"/>
      <c r="AR127" s="32">
        <v>0</v>
      </c>
      <c r="AS127" s="32"/>
      <c r="AT127" s="32"/>
      <c r="AU127" s="32"/>
      <c r="AV127" s="32"/>
      <c r="AW127" s="32">
        <v>1</v>
      </c>
      <c r="AX127" s="32">
        <v>0</v>
      </c>
      <c r="AY127" s="32"/>
      <c r="AZ127" s="32"/>
      <c r="BA127" s="32"/>
      <c r="BB127" s="32"/>
      <c r="BC127" s="32"/>
      <c r="BD127" s="33">
        <v>1</v>
      </c>
      <c r="BE127" s="2"/>
    </row>
    <row r="128" spans="1:57" x14ac:dyDescent="0.25">
      <c r="A128" s="5">
        <v>26</v>
      </c>
      <c r="B128" s="7" t="s">
        <v>174</v>
      </c>
      <c r="C128" s="31">
        <v>1</v>
      </c>
      <c r="D128" s="32">
        <v>0.87872920684561961</v>
      </c>
      <c r="E128" s="32"/>
      <c r="F128" s="32"/>
      <c r="G128" s="32">
        <v>3.7877850722981429E-2</v>
      </c>
      <c r="H128" s="32"/>
      <c r="I128" s="32"/>
      <c r="J128" s="32"/>
      <c r="K128" s="32">
        <v>3.7877850722981429E-2</v>
      </c>
      <c r="L128" s="32"/>
      <c r="M128" s="32"/>
      <c r="N128" s="32">
        <v>2.9243835153514596E-2</v>
      </c>
      <c r="O128" s="32"/>
      <c r="P128" s="32"/>
      <c r="Q128" s="32">
        <v>2.284374254237832E-2</v>
      </c>
      <c r="R128" s="32"/>
      <c r="S128" s="32"/>
      <c r="T128" s="32"/>
      <c r="U128" s="32">
        <v>3.1305364735506068E-2</v>
      </c>
      <c r="V128" s="32"/>
      <c r="W128" s="32"/>
      <c r="X128" s="32">
        <v>0</v>
      </c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>
        <v>0</v>
      </c>
      <c r="AO128" s="32"/>
      <c r="AP128" s="32"/>
      <c r="AQ128" s="32"/>
      <c r="AR128" s="32">
        <v>0</v>
      </c>
      <c r="AS128" s="32"/>
      <c r="AT128" s="32"/>
      <c r="AU128" s="32"/>
      <c r="AV128" s="32"/>
      <c r="AW128" s="32">
        <v>1</v>
      </c>
      <c r="AX128" s="32">
        <v>0</v>
      </c>
      <c r="AY128" s="32"/>
      <c r="AZ128" s="32"/>
      <c r="BA128" s="32"/>
      <c r="BB128" s="32"/>
      <c r="BC128" s="32"/>
      <c r="BD128" s="33">
        <v>1</v>
      </c>
      <c r="BE128" s="2"/>
    </row>
    <row r="129" spans="1:57" ht="15.75" thickBot="1" x14ac:dyDescent="0.3">
      <c r="A129" s="23">
        <v>27</v>
      </c>
      <c r="B129" s="24" t="s">
        <v>78</v>
      </c>
      <c r="C129" s="37">
        <v>0.71101072242566521</v>
      </c>
      <c r="D129" s="38">
        <v>0.40685578297322877</v>
      </c>
      <c r="E129" s="38">
        <v>1.6735922648906131E-2</v>
      </c>
      <c r="F129" s="38">
        <v>1.556709648939663E-2</v>
      </c>
      <c r="G129" s="38">
        <v>0.12568436707854999</v>
      </c>
      <c r="H129" s="38">
        <v>7.3847213882683102E-2</v>
      </c>
      <c r="I129" s="38">
        <v>1.3251142944311607E-3</v>
      </c>
      <c r="J129" s="38">
        <v>1.0907109838639676E-5</v>
      </c>
      <c r="K129" s="38">
        <v>5.1837153195866903E-2</v>
      </c>
      <c r="L129" s="38">
        <v>2.0617435582308787E-4</v>
      </c>
      <c r="M129" s="38">
        <v>0</v>
      </c>
      <c r="N129" s="38">
        <v>9.9475012844487704E-2</v>
      </c>
      <c r="O129" s="38">
        <v>5.3871800378118274E-5</v>
      </c>
      <c r="P129" s="38">
        <v>0</v>
      </c>
      <c r="Q129" s="38">
        <v>4.550284478564829E-2</v>
      </c>
      <c r="R129" s="38">
        <v>2.212720098088829E-2</v>
      </c>
      <c r="S129" s="38">
        <v>2.6042471226092248E-4</v>
      </c>
      <c r="T129" s="38">
        <v>9.8160967750671271E-6</v>
      </c>
      <c r="U129" s="38">
        <v>1.1365513762861759E-2</v>
      </c>
      <c r="V129" s="38">
        <v>7.748867836903491E-5</v>
      </c>
      <c r="W129" s="38">
        <v>0</v>
      </c>
      <c r="X129" s="38">
        <v>0.25120677211189202</v>
      </c>
      <c r="Y129" s="38">
        <v>6.0115749829163907E-2</v>
      </c>
      <c r="Z129" s="38">
        <v>1.9535378513910167E-2</v>
      </c>
      <c r="AA129" s="38">
        <v>7.2325733945334354E-3</v>
      </c>
      <c r="AB129" s="38">
        <v>1.1190084534005353E-2</v>
      </c>
      <c r="AC129" s="38">
        <v>2.320902790985744E-2</v>
      </c>
      <c r="AD129" s="38">
        <v>1.0419749654963782E-2</v>
      </c>
      <c r="AE129" s="38">
        <v>1.1645746114321577E-2</v>
      </c>
      <c r="AF129" s="38">
        <v>3.0964716505643883E-3</v>
      </c>
      <c r="AG129" s="38">
        <v>1.9461390139692444E-2</v>
      </c>
      <c r="AH129" s="38">
        <v>1.3327144406360535E-4</v>
      </c>
      <c r="AI129" s="38">
        <v>1.4209438599989242E-4</v>
      </c>
      <c r="AJ129" s="38">
        <v>5.7810644002078372E-3</v>
      </c>
      <c r="AK129" s="38">
        <v>3.0274091588187213E-6</v>
      </c>
      <c r="AL129" s="38">
        <v>9.4189233645534956E-5</v>
      </c>
      <c r="AM129" s="38">
        <v>7.9146953497803915E-2</v>
      </c>
      <c r="AN129" s="38">
        <v>9.6215840323888788E-3</v>
      </c>
      <c r="AO129" s="38">
        <v>7.3954503209640006E-3</v>
      </c>
      <c r="AP129" s="38">
        <v>6.7117734665984006E-4</v>
      </c>
      <c r="AQ129" s="38">
        <v>1.5549563647650356E-3</v>
      </c>
      <c r="AR129" s="38">
        <v>2.1526606916287883E-2</v>
      </c>
      <c r="AS129" s="38">
        <v>7.4826966754324448E-3</v>
      </c>
      <c r="AT129" s="38">
        <v>3.6024343403377548E-3</v>
      </c>
      <c r="AU129" s="38">
        <v>1.0441475900517687E-2</v>
      </c>
      <c r="AV129" s="38">
        <v>6.63431451376579E-3</v>
      </c>
      <c r="AW129" s="38">
        <v>1</v>
      </c>
      <c r="AX129" s="38">
        <v>5.6081697751693277E-3</v>
      </c>
      <c r="AY129" s="38">
        <v>1.689499559243624E-4</v>
      </c>
      <c r="AZ129" s="38">
        <v>4.4168122729033258E-3</v>
      </c>
      <c r="BA129" s="38">
        <v>9.288107288482481E-4</v>
      </c>
      <c r="BB129" s="38">
        <v>0</v>
      </c>
      <c r="BC129" s="38">
        <v>9.3596817493391316E-5</v>
      </c>
      <c r="BD129" s="39">
        <v>1.0056081697751693</v>
      </c>
      <c r="BE129" s="2"/>
    </row>
    <row r="130" spans="1:57" ht="15.75" thickTop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</row>
    <row r="131" spans="1:57" x14ac:dyDescent="0.25">
      <c r="B131" s="1" t="s">
        <v>168</v>
      </c>
      <c r="D131" t="s">
        <v>167</v>
      </c>
    </row>
    <row r="133" spans="1:57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</row>
    <row r="134" spans="1:57" s="134" customFormat="1" ht="43.5" customHeight="1" thickTop="1" thickBot="1" x14ac:dyDescent="0.3">
      <c r="A134" s="135" t="s">
        <v>0</v>
      </c>
      <c r="B134" s="136" t="s">
        <v>1</v>
      </c>
      <c r="C134" s="115" t="s">
        <v>2</v>
      </c>
      <c r="D134" s="116" t="s">
        <v>3</v>
      </c>
      <c r="E134" s="116" t="s">
        <v>4</v>
      </c>
      <c r="F134" s="116" t="s">
        <v>5</v>
      </c>
      <c r="G134" s="116" t="s">
        <v>6</v>
      </c>
      <c r="H134" s="116" t="s">
        <v>7</v>
      </c>
      <c r="I134" s="116" t="s">
        <v>8</v>
      </c>
      <c r="J134" s="116" t="s">
        <v>9</v>
      </c>
      <c r="K134" s="116" t="s">
        <v>10</v>
      </c>
      <c r="L134" s="116" t="s">
        <v>11</v>
      </c>
      <c r="M134" s="116" t="s">
        <v>12</v>
      </c>
      <c r="N134" s="116" t="s">
        <v>13</v>
      </c>
      <c r="O134" s="116" t="s">
        <v>14</v>
      </c>
      <c r="P134" s="116" t="s">
        <v>15</v>
      </c>
      <c r="Q134" s="116" t="s">
        <v>16</v>
      </c>
      <c r="R134" s="116" t="s">
        <v>17</v>
      </c>
      <c r="S134" s="116" t="s">
        <v>18</v>
      </c>
      <c r="T134" s="116" t="s">
        <v>19</v>
      </c>
      <c r="U134" s="116" t="s">
        <v>20</v>
      </c>
      <c r="V134" s="116" t="s">
        <v>21</v>
      </c>
      <c r="W134" s="116" t="s">
        <v>22</v>
      </c>
      <c r="X134" s="116" t="s">
        <v>23</v>
      </c>
      <c r="Y134" s="116" t="s">
        <v>24</v>
      </c>
      <c r="Z134" s="116" t="s">
        <v>25</v>
      </c>
      <c r="AA134" s="116" t="s">
        <v>26</v>
      </c>
      <c r="AB134" s="116" t="s">
        <v>27</v>
      </c>
      <c r="AC134" s="116" t="s">
        <v>28</v>
      </c>
      <c r="AD134" s="116" t="s">
        <v>29</v>
      </c>
      <c r="AE134" s="116" t="s">
        <v>30</v>
      </c>
      <c r="AF134" s="116" t="s">
        <v>31</v>
      </c>
      <c r="AG134" s="116" t="s">
        <v>32</v>
      </c>
      <c r="AH134" s="116" t="s">
        <v>33</v>
      </c>
      <c r="AI134" s="116" t="s">
        <v>34</v>
      </c>
      <c r="AJ134" s="116" t="s">
        <v>35</v>
      </c>
      <c r="AK134" s="116" t="s">
        <v>36</v>
      </c>
      <c r="AL134" s="116" t="s">
        <v>37</v>
      </c>
      <c r="AM134" s="116" t="s">
        <v>38</v>
      </c>
      <c r="AN134" s="116" t="s">
        <v>39</v>
      </c>
      <c r="AO134" s="116" t="s">
        <v>40</v>
      </c>
      <c r="AP134" s="116" t="s">
        <v>41</v>
      </c>
      <c r="AQ134" s="116" t="s">
        <v>42</v>
      </c>
      <c r="AR134" s="116" t="s">
        <v>43</v>
      </c>
      <c r="AS134" s="116" t="s">
        <v>44</v>
      </c>
      <c r="AT134" s="116" t="s">
        <v>45</v>
      </c>
      <c r="AU134" s="116" t="s">
        <v>46</v>
      </c>
      <c r="AV134" s="116" t="s">
        <v>47</v>
      </c>
      <c r="AW134" s="116" t="s">
        <v>48</v>
      </c>
      <c r="AX134" s="116" t="s">
        <v>49</v>
      </c>
      <c r="AY134" s="116" t="s">
        <v>50</v>
      </c>
      <c r="AZ134" s="116" t="s">
        <v>51</v>
      </c>
      <c r="BA134" s="116" t="s">
        <v>52</v>
      </c>
      <c r="BB134" s="116" t="s">
        <v>53</v>
      </c>
      <c r="BC134" s="116" t="s">
        <v>20</v>
      </c>
      <c r="BD134" s="117" t="s">
        <v>54</v>
      </c>
      <c r="BE134" s="133"/>
    </row>
    <row r="135" spans="1:57" ht="15.75" thickTop="1" x14ac:dyDescent="0.25">
      <c r="A135" s="8">
        <v>1</v>
      </c>
      <c r="B135" s="9" t="s">
        <v>55</v>
      </c>
      <c r="C135" s="14">
        <v>1314536</v>
      </c>
      <c r="D135" s="15">
        <v>588971</v>
      </c>
      <c r="E135" s="15"/>
      <c r="F135" s="15"/>
      <c r="G135" s="15">
        <v>273234</v>
      </c>
      <c r="H135" s="15">
        <v>173005</v>
      </c>
      <c r="I135" s="15"/>
      <c r="J135" s="15"/>
      <c r="K135" s="15">
        <v>100229</v>
      </c>
      <c r="L135" s="15"/>
      <c r="M135" s="15"/>
      <c r="N135" s="15">
        <v>233688</v>
      </c>
      <c r="O135" s="15"/>
      <c r="P135" s="15"/>
      <c r="Q135" s="15">
        <v>94680</v>
      </c>
      <c r="R135" s="15">
        <v>95687</v>
      </c>
      <c r="S135" s="15"/>
      <c r="T135" s="15"/>
      <c r="U135" s="15">
        <v>28276</v>
      </c>
      <c r="V135" s="15"/>
      <c r="W135" s="15"/>
      <c r="X135" s="15">
        <v>163865</v>
      </c>
      <c r="Y135" s="15">
        <v>104791</v>
      </c>
      <c r="Z135" s="15">
        <v>32023</v>
      </c>
      <c r="AA135" s="15">
        <v>1465</v>
      </c>
      <c r="AB135" s="15">
        <v>399</v>
      </c>
      <c r="AC135" s="15">
        <v>5160</v>
      </c>
      <c r="AD135" s="15">
        <v>1796</v>
      </c>
      <c r="AE135" s="15">
        <v>476</v>
      </c>
      <c r="AF135" s="15"/>
      <c r="AG135" s="15">
        <v>3115</v>
      </c>
      <c r="AH135" s="15"/>
      <c r="AI135" s="15"/>
      <c r="AJ135" s="15"/>
      <c r="AK135" s="15"/>
      <c r="AL135" s="15"/>
      <c r="AM135" s="15">
        <v>14640</v>
      </c>
      <c r="AN135" s="15">
        <v>26</v>
      </c>
      <c r="AO135" s="15">
        <v>26</v>
      </c>
      <c r="AP135" s="15"/>
      <c r="AQ135" s="15"/>
      <c r="AR135" s="15">
        <v>15654.895769999999</v>
      </c>
      <c r="AS135" s="15">
        <v>8288.3929000000007</v>
      </c>
      <c r="AT135" s="15">
        <v>2239.4928100000002</v>
      </c>
      <c r="AU135" s="15">
        <v>5127.0100599999996</v>
      </c>
      <c r="AV135" s="15"/>
      <c r="AW135" s="15">
        <v>1494081.8957700001</v>
      </c>
      <c r="AX135" s="15">
        <v>0</v>
      </c>
      <c r="AY135" s="15"/>
      <c r="AZ135" s="15"/>
      <c r="BA135" s="15"/>
      <c r="BB135" s="15"/>
      <c r="BC135" s="15"/>
      <c r="BD135" s="16">
        <v>1494081.8957700001</v>
      </c>
      <c r="BE135" s="2"/>
    </row>
    <row r="136" spans="1:57" x14ac:dyDescent="0.25">
      <c r="A136" s="5">
        <v>2</v>
      </c>
      <c r="B136" s="7" t="s">
        <v>56</v>
      </c>
      <c r="C136" s="17">
        <v>299346.88882636401</v>
      </c>
      <c r="D136" s="18">
        <v>212280.48136571801</v>
      </c>
      <c r="E136" s="18">
        <v>4106.23765</v>
      </c>
      <c r="F136" s="18">
        <v>1759.8161399999999</v>
      </c>
      <c r="G136" s="18">
        <v>54866.404911933998</v>
      </c>
      <c r="H136" s="18">
        <v>50589.600290711998</v>
      </c>
      <c r="I136" s="18">
        <v>508.35223999999999</v>
      </c>
      <c r="J136" s="18">
        <v>0</v>
      </c>
      <c r="K136" s="18">
        <v>4276.8046212219997</v>
      </c>
      <c r="L136" s="18">
        <v>0</v>
      </c>
      <c r="M136" s="18">
        <v>0</v>
      </c>
      <c r="N136" s="18">
        <v>14161.158026138</v>
      </c>
      <c r="O136" s="18">
        <v>0</v>
      </c>
      <c r="P136" s="18">
        <v>0</v>
      </c>
      <c r="Q136" s="18">
        <v>9599.4337025740006</v>
      </c>
      <c r="R136" s="18">
        <v>5447.2152599999999</v>
      </c>
      <c r="S136" s="18">
        <v>0</v>
      </c>
      <c r="T136" s="18">
        <v>0</v>
      </c>
      <c r="U136" s="18">
        <v>2992.1955600000001</v>
      </c>
      <c r="V136" s="18">
        <v>29.511320000000001</v>
      </c>
      <c r="W136" s="18">
        <v>0</v>
      </c>
      <c r="X136" s="18">
        <v>34829.477448842001</v>
      </c>
      <c r="Y136" s="18">
        <v>11961.953423143999</v>
      </c>
      <c r="Z136" s="18">
        <v>7022.6224626880003</v>
      </c>
      <c r="AA136" s="18">
        <v>394.50110000000001</v>
      </c>
      <c r="AB136" s="18">
        <v>1779.47419266</v>
      </c>
      <c r="AC136" s="18">
        <v>242.06880000000001</v>
      </c>
      <c r="AD136" s="18">
        <v>2411.4524048960002</v>
      </c>
      <c r="AE136" s="18">
        <v>6033</v>
      </c>
      <c r="AF136" s="18">
        <v>0</v>
      </c>
      <c r="AG136" s="18">
        <v>3259.5976875299998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1724.8073779240001</v>
      </c>
      <c r="AN136" s="18">
        <v>1366.1270500000001</v>
      </c>
      <c r="AO136" s="18">
        <v>1366.1270500000001</v>
      </c>
      <c r="AP136" s="18">
        <v>0</v>
      </c>
      <c r="AQ136" s="18">
        <v>0</v>
      </c>
      <c r="AR136" s="18">
        <v>140.65040999999999</v>
      </c>
      <c r="AS136" s="18">
        <v>0</v>
      </c>
      <c r="AT136" s="18">
        <v>140.65040999999999</v>
      </c>
      <c r="AU136" s="18">
        <v>0</v>
      </c>
      <c r="AV136" s="18">
        <v>0</v>
      </c>
      <c r="AW136" s="18">
        <v>335683.14373520599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9">
        <v>335683.14373520599</v>
      </c>
      <c r="BE136" s="2"/>
    </row>
    <row r="137" spans="1:57" x14ac:dyDescent="0.25">
      <c r="A137" s="5">
        <v>3</v>
      </c>
      <c r="B137" s="7" t="s">
        <v>176</v>
      </c>
      <c r="C137" s="17">
        <v>11355.727940000001</v>
      </c>
      <c r="D137" s="18">
        <v>2085.8521000000001</v>
      </c>
      <c r="E137" s="18"/>
      <c r="F137" s="18"/>
      <c r="G137" s="18">
        <v>498</v>
      </c>
      <c r="H137" s="18">
        <v>99</v>
      </c>
      <c r="I137" s="18"/>
      <c r="J137" s="18"/>
      <c r="K137" s="18">
        <v>399</v>
      </c>
      <c r="L137" s="18"/>
      <c r="M137" s="18"/>
      <c r="N137" s="18">
        <v>3088.4603000000002</v>
      </c>
      <c r="O137" s="18"/>
      <c r="P137" s="18"/>
      <c r="Q137" s="18">
        <v>978</v>
      </c>
      <c r="R137" s="18">
        <v>1123</v>
      </c>
      <c r="S137" s="18"/>
      <c r="T137" s="18"/>
      <c r="U137" s="18">
        <v>3582.41554</v>
      </c>
      <c r="V137" s="18"/>
      <c r="W137" s="18"/>
      <c r="X137" s="18">
        <v>36755.179259999997</v>
      </c>
      <c r="Y137" s="18">
        <v>5789.3032999999996</v>
      </c>
      <c r="Z137" s="18">
        <v>973.45793000000003</v>
      </c>
      <c r="AA137" s="18"/>
      <c r="AB137" s="18">
        <v>130.464</v>
      </c>
      <c r="AC137" s="18">
        <v>12646.305109999999</v>
      </c>
      <c r="AD137" s="18">
        <v>674.93766000000005</v>
      </c>
      <c r="AE137" s="18"/>
      <c r="AF137" s="18"/>
      <c r="AG137" s="18">
        <v>767.07</v>
      </c>
      <c r="AH137" s="18"/>
      <c r="AI137" s="18"/>
      <c r="AJ137" s="18">
        <v>4943.7979999999998</v>
      </c>
      <c r="AK137" s="18"/>
      <c r="AL137" s="18">
        <v>300</v>
      </c>
      <c r="AM137" s="18">
        <v>10529.84326</v>
      </c>
      <c r="AN137" s="18">
        <v>0</v>
      </c>
      <c r="AO137" s="18"/>
      <c r="AP137" s="18"/>
      <c r="AQ137" s="18"/>
      <c r="AR137" s="18">
        <v>7275</v>
      </c>
      <c r="AS137" s="18"/>
      <c r="AT137" s="18"/>
      <c r="AU137" s="18">
        <v>7275</v>
      </c>
      <c r="AV137" s="18"/>
      <c r="AW137" s="18">
        <v>55385.907200000001</v>
      </c>
      <c r="AX137" s="18">
        <v>0</v>
      </c>
      <c r="AY137" s="18"/>
      <c r="AZ137" s="18"/>
      <c r="BA137" s="18"/>
      <c r="BB137" s="18"/>
      <c r="BC137" s="18"/>
      <c r="BD137" s="19">
        <v>55385.907200000001</v>
      </c>
      <c r="BE137" s="2"/>
    </row>
    <row r="138" spans="1:57" x14ac:dyDescent="0.25">
      <c r="A138" s="5">
        <v>4</v>
      </c>
      <c r="B138" s="7" t="s">
        <v>57</v>
      </c>
      <c r="C138" s="17">
        <v>83579.09</v>
      </c>
      <c r="D138" s="18">
        <v>29995.759999999998</v>
      </c>
      <c r="E138" s="18">
        <v>615.92999999999995</v>
      </c>
      <c r="F138" s="18">
        <v>7229.06</v>
      </c>
      <c r="G138" s="18">
        <v>13760.49</v>
      </c>
      <c r="H138" s="18">
        <v>4547.54</v>
      </c>
      <c r="I138" s="18">
        <v>230</v>
      </c>
      <c r="J138" s="18"/>
      <c r="K138" s="18">
        <v>9212.9500000000007</v>
      </c>
      <c r="L138" s="18"/>
      <c r="M138" s="18"/>
      <c r="N138" s="18">
        <v>23489.7</v>
      </c>
      <c r="O138" s="18"/>
      <c r="P138" s="18"/>
      <c r="Q138" s="18">
        <v>5572.07</v>
      </c>
      <c r="R138" s="18">
        <v>9121.2800000000007</v>
      </c>
      <c r="S138" s="18"/>
      <c r="T138" s="18"/>
      <c r="U138" s="18">
        <v>1639.79</v>
      </c>
      <c r="V138" s="18"/>
      <c r="W138" s="18"/>
      <c r="X138" s="18">
        <v>13879.66</v>
      </c>
      <c r="Y138" s="18">
        <v>7418.61</v>
      </c>
      <c r="Z138" s="18">
        <v>2260.85</v>
      </c>
      <c r="AA138" s="18"/>
      <c r="AB138" s="18">
        <v>1445.13</v>
      </c>
      <c r="AC138" s="18"/>
      <c r="AD138" s="18"/>
      <c r="AE138" s="18">
        <v>698</v>
      </c>
      <c r="AF138" s="18"/>
      <c r="AG138" s="18">
        <v>355.07</v>
      </c>
      <c r="AH138" s="18"/>
      <c r="AI138" s="18"/>
      <c r="AJ138" s="18"/>
      <c r="AK138" s="18"/>
      <c r="AL138" s="18"/>
      <c r="AM138" s="18">
        <v>1702</v>
      </c>
      <c r="AN138" s="18">
        <v>0</v>
      </c>
      <c r="AO138" s="18"/>
      <c r="AP138" s="18"/>
      <c r="AQ138" s="18"/>
      <c r="AR138" s="18">
        <v>6219.83</v>
      </c>
      <c r="AS138" s="18">
        <v>544.72</v>
      </c>
      <c r="AT138" s="18">
        <v>650</v>
      </c>
      <c r="AU138" s="18">
        <v>5025.1099999999997</v>
      </c>
      <c r="AV138" s="18">
        <v>688.03</v>
      </c>
      <c r="AW138" s="18">
        <v>104366.61</v>
      </c>
      <c r="AX138" s="18">
        <v>0</v>
      </c>
      <c r="AY138" s="18"/>
      <c r="AZ138" s="18"/>
      <c r="BA138" s="18"/>
      <c r="BB138" s="18"/>
      <c r="BC138" s="18"/>
      <c r="BD138" s="19">
        <v>104366.61</v>
      </c>
      <c r="BE138" s="2"/>
    </row>
    <row r="139" spans="1:57" x14ac:dyDescent="0.25">
      <c r="A139" s="5">
        <v>5</v>
      </c>
      <c r="B139" s="7" t="s">
        <v>58</v>
      </c>
      <c r="C139" s="17">
        <v>0</v>
      </c>
      <c r="D139" s="18"/>
      <c r="E139" s="18"/>
      <c r="F139" s="18"/>
      <c r="G139" s="18">
        <v>0</v>
      </c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>
        <v>90773.271308906697</v>
      </c>
      <c r="Y139" s="18">
        <v>90773.271308906697</v>
      </c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>
        <v>0</v>
      </c>
      <c r="AO139" s="18"/>
      <c r="AP139" s="18"/>
      <c r="AQ139" s="18"/>
      <c r="AR139" s="18">
        <v>0</v>
      </c>
      <c r="AS139" s="18"/>
      <c r="AT139" s="18"/>
      <c r="AU139" s="18"/>
      <c r="AV139" s="18"/>
      <c r="AW139" s="18">
        <v>90773.271308906697</v>
      </c>
      <c r="AX139" s="18">
        <v>0</v>
      </c>
      <c r="AY139" s="18"/>
      <c r="AZ139" s="18"/>
      <c r="BA139" s="18"/>
      <c r="BB139" s="18"/>
      <c r="BC139" s="18"/>
      <c r="BD139" s="19">
        <v>90773.271308906697</v>
      </c>
      <c r="BE139" s="2"/>
    </row>
    <row r="140" spans="1:57" x14ac:dyDescent="0.25">
      <c r="A140" s="5">
        <v>6</v>
      </c>
      <c r="B140" s="7" t="s">
        <v>59</v>
      </c>
      <c r="C140" s="17">
        <v>1418</v>
      </c>
      <c r="D140" s="18">
        <v>69</v>
      </c>
      <c r="E140" s="18"/>
      <c r="F140" s="18"/>
      <c r="G140" s="18">
        <v>208</v>
      </c>
      <c r="H140" s="18">
        <v>208</v>
      </c>
      <c r="I140" s="18"/>
      <c r="J140" s="18"/>
      <c r="K140" s="18"/>
      <c r="L140" s="18"/>
      <c r="M140" s="18"/>
      <c r="N140" s="18">
        <v>908</v>
      </c>
      <c r="O140" s="18"/>
      <c r="P140" s="18"/>
      <c r="Q140" s="18">
        <v>0</v>
      </c>
      <c r="R140" s="18"/>
      <c r="S140" s="18"/>
      <c r="T140" s="18"/>
      <c r="U140" s="18">
        <v>233</v>
      </c>
      <c r="V140" s="18"/>
      <c r="W140" s="18"/>
      <c r="X140" s="18">
        <v>6424</v>
      </c>
      <c r="Y140" s="18">
        <v>2210</v>
      </c>
      <c r="Z140" s="18">
        <v>4143</v>
      </c>
      <c r="AA140" s="18"/>
      <c r="AB140" s="18"/>
      <c r="AC140" s="18"/>
      <c r="AD140" s="18"/>
      <c r="AE140" s="18">
        <v>37</v>
      </c>
      <c r="AF140" s="18"/>
      <c r="AG140" s="18">
        <v>34</v>
      </c>
      <c r="AH140" s="18"/>
      <c r="AI140" s="18"/>
      <c r="AJ140" s="18">
        <v>0</v>
      </c>
      <c r="AK140" s="18"/>
      <c r="AL140" s="18"/>
      <c r="AM140" s="18">
        <v>0</v>
      </c>
      <c r="AN140" s="18">
        <v>9420</v>
      </c>
      <c r="AO140" s="18">
        <v>9420</v>
      </c>
      <c r="AP140" s="18"/>
      <c r="AQ140" s="18"/>
      <c r="AR140" s="18">
        <v>0</v>
      </c>
      <c r="AS140" s="18"/>
      <c r="AT140" s="18"/>
      <c r="AU140" s="18"/>
      <c r="AV140" s="18"/>
      <c r="AW140" s="18">
        <v>17262</v>
      </c>
      <c r="AX140" s="18">
        <v>0</v>
      </c>
      <c r="AY140" s="18"/>
      <c r="AZ140" s="18"/>
      <c r="BA140" s="18"/>
      <c r="BB140" s="18"/>
      <c r="BC140" s="18"/>
      <c r="BD140" s="19">
        <v>17262</v>
      </c>
      <c r="BE140" s="2"/>
    </row>
    <row r="141" spans="1:57" x14ac:dyDescent="0.25">
      <c r="A141" s="5">
        <v>7</v>
      </c>
      <c r="B141" s="7" t="s">
        <v>60</v>
      </c>
      <c r="C141" s="17">
        <v>0</v>
      </c>
      <c r="D141" s="18"/>
      <c r="E141" s="18"/>
      <c r="F141" s="18"/>
      <c r="G141" s="18">
        <v>0</v>
      </c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>
        <v>0</v>
      </c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>
        <v>0</v>
      </c>
      <c r="AO141" s="18"/>
      <c r="AP141" s="18"/>
      <c r="AQ141" s="18"/>
      <c r="AR141" s="18">
        <v>0</v>
      </c>
      <c r="AS141" s="18"/>
      <c r="AT141" s="18"/>
      <c r="AU141" s="18"/>
      <c r="AV141" s="18"/>
      <c r="AW141" s="18">
        <v>0</v>
      </c>
      <c r="AX141" s="18">
        <v>0</v>
      </c>
      <c r="AY141" s="18"/>
      <c r="AZ141" s="18"/>
      <c r="BA141" s="18"/>
      <c r="BB141" s="18"/>
      <c r="BC141" s="18"/>
      <c r="BD141" s="19">
        <v>0</v>
      </c>
      <c r="BE141" s="2"/>
    </row>
    <row r="142" spans="1:57" x14ac:dyDescent="0.25">
      <c r="A142" s="5">
        <v>8</v>
      </c>
      <c r="B142" s="7" t="s">
        <v>61</v>
      </c>
      <c r="C142" s="17">
        <v>2889538.07035963</v>
      </c>
      <c r="D142" s="18">
        <v>959798.08820998995</v>
      </c>
      <c r="E142" s="18">
        <v>28468.43533</v>
      </c>
      <c r="F142" s="18">
        <v>19522.17225</v>
      </c>
      <c r="G142" s="18">
        <v>834567.30942903401</v>
      </c>
      <c r="H142" s="18">
        <v>329261.730489999</v>
      </c>
      <c r="I142" s="18">
        <v>517.03657999999996</v>
      </c>
      <c r="J142" s="18"/>
      <c r="K142" s="18">
        <v>505305.57893903501</v>
      </c>
      <c r="L142" s="18">
        <v>0</v>
      </c>
      <c r="M142" s="18"/>
      <c r="N142" s="18">
        <v>769386.60846214497</v>
      </c>
      <c r="O142" s="18"/>
      <c r="P142" s="18"/>
      <c r="Q142" s="18">
        <v>260051.55663846299</v>
      </c>
      <c r="R142" s="18">
        <v>65549.857220000005</v>
      </c>
      <c r="S142" s="18">
        <v>1764.11708</v>
      </c>
      <c r="T142" s="18"/>
      <c r="U142" s="18">
        <v>184.650399999999</v>
      </c>
      <c r="V142" s="18"/>
      <c r="W142" s="18"/>
      <c r="X142" s="18">
        <v>1011276.23115</v>
      </c>
      <c r="Y142" s="18">
        <v>642211.16714000003</v>
      </c>
      <c r="Z142" s="18">
        <v>199152.54682999899</v>
      </c>
      <c r="AA142" s="18">
        <v>9476.5780900000009</v>
      </c>
      <c r="AB142" s="18">
        <v>9874.6783599999999</v>
      </c>
      <c r="AC142" s="18">
        <v>29531.75432</v>
      </c>
      <c r="AD142" s="18">
        <v>6023.6870000000099</v>
      </c>
      <c r="AE142" s="18">
        <v>2671.1972299999802</v>
      </c>
      <c r="AF142" s="18">
        <v>6046.64797000012</v>
      </c>
      <c r="AG142" s="18">
        <v>23154.934550000002</v>
      </c>
      <c r="AH142" s="18">
        <v>2.3283064365386999E-13</v>
      </c>
      <c r="AI142" s="18">
        <v>0</v>
      </c>
      <c r="AJ142" s="18">
        <v>41.8</v>
      </c>
      <c r="AK142" s="18"/>
      <c r="AL142" s="18">
        <v>0</v>
      </c>
      <c r="AM142" s="18">
        <v>83091.239660000196</v>
      </c>
      <c r="AN142" s="18">
        <v>39.129999999985102</v>
      </c>
      <c r="AO142" s="18">
        <v>39.129999999977599</v>
      </c>
      <c r="AP142" s="18">
        <v>3.7252902984619101E-12</v>
      </c>
      <c r="AQ142" s="18">
        <v>3.7252902984619101E-12</v>
      </c>
      <c r="AR142" s="18">
        <v>5166.4676300000001</v>
      </c>
      <c r="AS142" s="18">
        <v>2858.4552800000001</v>
      </c>
      <c r="AT142" s="18">
        <v>2308.01235000001</v>
      </c>
      <c r="AU142" s="18"/>
      <c r="AV142" s="18"/>
      <c r="AW142" s="18">
        <v>3906019.8991396301</v>
      </c>
      <c r="AX142" s="18">
        <v>0</v>
      </c>
      <c r="AY142" s="18"/>
      <c r="AZ142" s="18"/>
      <c r="BA142" s="18"/>
      <c r="BB142" s="18"/>
      <c r="BC142" s="18"/>
      <c r="BD142" s="19">
        <v>3906019.8991396301</v>
      </c>
      <c r="BE142" s="2"/>
    </row>
    <row r="143" spans="1:57" x14ac:dyDescent="0.25">
      <c r="A143" s="5">
        <v>9</v>
      </c>
      <c r="B143" s="7" t="s">
        <v>62</v>
      </c>
      <c r="C143" s="17">
        <v>284175.17</v>
      </c>
      <c r="D143" s="18">
        <v>167860.23</v>
      </c>
      <c r="E143" s="18">
        <v>3133.08</v>
      </c>
      <c r="F143" s="18">
        <v>3608.23</v>
      </c>
      <c r="G143" s="18">
        <v>44278.01</v>
      </c>
      <c r="H143" s="18">
        <v>27694.02</v>
      </c>
      <c r="I143" s="18">
        <v>68.680000000000007</v>
      </c>
      <c r="J143" s="18"/>
      <c r="K143" s="18">
        <v>16583.990000000002</v>
      </c>
      <c r="L143" s="18"/>
      <c r="M143" s="18"/>
      <c r="N143" s="18">
        <v>49134.43</v>
      </c>
      <c r="O143" s="18"/>
      <c r="P143" s="18"/>
      <c r="Q143" s="18">
        <v>18128.05</v>
      </c>
      <c r="R143" s="18">
        <v>1983</v>
      </c>
      <c r="S143" s="18"/>
      <c r="T143" s="18"/>
      <c r="U143" s="18">
        <v>2791.45</v>
      </c>
      <c r="V143" s="18">
        <v>0</v>
      </c>
      <c r="W143" s="18"/>
      <c r="X143" s="18">
        <v>56250.42</v>
      </c>
      <c r="Y143" s="18">
        <v>29240.32</v>
      </c>
      <c r="Z143" s="18">
        <v>8483.64</v>
      </c>
      <c r="AA143" s="18">
        <v>1675.17</v>
      </c>
      <c r="AB143" s="18">
        <v>1887.97</v>
      </c>
      <c r="AC143" s="18">
        <v>2406.21</v>
      </c>
      <c r="AD143" s="18"/>
      <c r="AE143" s="18">
        <v>730.99</v>
      </c>
      <c r="AF143" s="18">
        <v>160.65</v>
      </c>
      <c r="AG143" s="18">
        <v>2581.15</v>
      </c>
      <c r="AH143" s="18"/>
      <c r="AI143" s="18"/>
      <c r="AJ143" s="18">
        <v>650.52</v>
      </c>
      <c r="AK143" s="18"/>
      <c r="AL143" s="18"/>
      <c r="AM143" s="18">
        <v>8433.7999999999993</v>
      </c>
      <c r="AN143" s="18">
        <v>0</v>
      </c>
      <c r="AO143" s="18">
        <v>0</v>
      </c>
      <c r="AP143" s="18"/>
      <c r="AQ143" s="18"/>
      <c r="AR143" s="18">
        <v>0</v>
      </c>
      <c r="AS143" s="18"/>
      <c r="AT143" s="18">
        <v>0</v>
      </c>
      <c r="AU143" s="18"/>
      <c r="AV143" s="18"/>
      <c r="AW143" s="18">
        <v>340425.59</v>
      </c>
      <c r="AX143" s="18">
        <v>0</v>
      </c>
      <c r="AY143" s="18"/>
      <c r="AZ143" s="18"/>
      <c r="BA143" s="18"/>
      <c r="BB143" s="18"/>
      <c r="BC143" s="18"/>
      <c r="BD143" s="19">
        <v>340425.59</v>
      </c>
      <c r="BE143" s="2"/>
    </row>
    <row r="144" spans="1:57" x14ac:dyDescent="0.25">
      <c r="A144" s="5">
        <v>10</v>
      </c>
      <c r="B144" s="7" t="s">
        <v>63</v>
      </c>
      <c r="C144" s="17">
        <v>985081</v>
      </c>
      <c r="D144" s="18">
        <v>563246</v>
      </c>
      <c r="E144" s="18">
        <v>7787</v>
      </c>
      <c r="F144" s="18">
        <v>10390</v>
      </c>
      <c r="G144" s="18">
        <v>177150</v>
      </c>
      <c r="H144" s="18">
        <v>114671</v>
      </c>
      <c r="I144" s="18">
        <v>878</v>
      </c>
      <c r="J144" s="18">
        <v>0</v>
      </c>
      <c r="K144" s="18">
        <v>62479</v>
      </c>
      <c r="L144" s="18">
        <v>0</v>
      </c>
      <c r="M144" s="18">
        <v>0</v>
      </c>
      <c r="N144" s="18">
        <v>124141</v>
      </c>
      <c r="O144" s="18">
        <v>0</v>
      </c>
      <c r="P144" s="18">
        <v>0</v>
      </c>
      <c r="Q144" s="18">
        <v>55982</v>
      </c>
      <c r="R144" s="18">
        <v>33626</v>
      </c>
      <c r="S144" s="18">
        <v>565</v>
      </c>
      <c r="T144" s="18">
        <v>0</v>
      </c>
      <c r="U144" s="18">
        <v>30936</v>
      </c>
      <c r="V144" s="18">
        <v>0</v>
      </c>
      <c r="W144" s="18">
        <v>0</v>
      </c>
      <c r="X144" s="18">
        <v>226916</v>
      </c>
      <c r="Y144" s="18">
        <v>103086</v>
      </c>
      <c r="Z144" s="18">
        <v>3004</v>
      </c>
      <c r="AA144" s="18">
        <v>7983</v>
      </c>
      <c r="AB144" s="18">
        <v>33507</v>
      </c>
      <c r="AC144" s="18">
        <v>18550</v>
      </c>
      <c r="AD144" s="18">
        <v>695</v>
      </c>
      <c r="AE144" s="18">
        <v>4597</v>
      </c>
      <c r="AF144" s="18">
        <v>2404</v>
      </c>
      <c r="AG144" s="18">
        <v>19527</v>
      </c>
      <c r="AH144" s="18"/>
      <c r="AI144" s="18"/>
      <c r="AJ144" s="18"/>
      <c r="AK144" s="18"/>
      <c r="AL144" s="18"/>
      <c r="AM144" s="18">
        <v>33563</v>
      </c>
      <c r="AN144" s="18">
        <v>0</v>
      </c>
      <c r="AO144" s="18">
        <v>0</v>
      </c>
      <c r="AP144" s="18">
        <v>0</v>
      </c>
      <c r="AQ144" s="18">
        <v>0</v>
      </c>
      <c r="AR144" s="18">
        <v>56681</v>
      </c>
      <c r="AS144" s="18">
        <v>0</v>
      </c>
      <c r="AT144" s="18">
        <v>5603</v>
      </c>
      <c r="AU144" s="18">
        <v>51078</v>
      </c>
      <c r="AV144" s="18">
        <v>2767</v>
      </c>
      <c r="AW144" s="18">
        <v>1271445</v>
      </c>
      <c r="AX144" s="18">
        <v>8595</v>
      </c>
      <c r="AY144" s="18">
        <v>8595</v>
      </c>
      <c r="AZ144" s="18">
        <v>0</v>
      </c>
      <c r="BA144" s="18">
        <v>0</v>
      </c>
      <c r="BB144" s="18">
        <v>0</v>
      </c>
      <c r="BC144" s="18">
        <v>0</v>
      </c>
      <c r="BD144" s="19">
        <v>1280040</v>
      </c>
      <c r="BE144" s="2"/>
    </row>
    <row r="145" spans="1:57" x14ac:dyDescent="0.25">
      <c r="A145" s="5">
        <v>11</v>
      </c>
      <c r="B145" s="7" t="s">
        <v>64</v>
      </c>
      <c r="C145" s="17">
        <v>156238.12009000001</v>
      </c>
      <c r="D145" s="18">
        <v>26505.041430000001</v>
      </c>
      <c r="E145" s="18"/>
      <c r="F145" s="18">
        <v>3505.44425</v>
      </c>
      <c r="G145" s="18">
        <v>35943.16994</v>
      </c>
      <c r="H145" s="18">
        <v>18025.88912</v>
      </c>
      <c r="I145" s="18"/>
      <c r="J145" s="18"/>
      <c r="K145" s="18">
        <v>17917.28082</v>
      </c>
      <c r="L145" s="18"/>
      <c r="M145" s="18"/>
      <c r="N145" s="18">
        <v>41262.406589999999</v>
      </c>
      <c r="O145" s="18"/>
      <c r="P145" s="18"/>
      <c r="Q145" s="18">
        <v>19968.734270000001</v>
      </c>
      <c r="R145" s="18">
        <v>13584.833479999999</v>
      </c>
      <c r="S145" s="18"/>
      <c r="T145" s="18"/>
      <c r="U145" s="18">
        <v>18973.934379999999</v>
      </c>
      <c r="V145" s="18"/>
      <c r="W145" s="18"/>
      <c r="X145" s="18">
        <v>28056.22524</v>
      </c>
      <c r="Y145" s="18">
        <v>21759.710780000001</v>
      </c>
      <c r="Z145" s="18">
        <v>4836.2414600000002</v>
      </c>
      <c r="AA145" s="18"/>
      <c r="AB145" s="18"/>
      <c r="AC145" s="18"/>
      <c r="AD145" s="18"/>
      <c r="AE145" s="18"/>
      <c r="AF145" s="18"/>
      <c r="AG145" s="18">
        <v>760.27300000000002</v>
      </c>
      <c r="AH145" s="18"/>
      <c r="AI145" s="18"/>
      <c r="AJ145" s="18"/>
      <c r="AK145" s="18"/>
      <c r="AL145" s="18"/>
      <c r="AM145" s="18">
        <v>700</v>
      </c>
      <c r="AN145" s="18">
        <v>0</v>
      </c>
      <c r="AO145" s="18"/>
      <c r="AP145" s="18"/>
      <c r="AQ145" s="18"/>
      <c r="AR145" s="18">
        <v>538.37535000000003</v>
      </c>
      <c r="AS145" s="18">
        <v>538.37535000000003</v>
      </c>
      <c r="AT145" s="18"/>
      <c r="AU145" s="18"/>
      <c r="AV145" s="18"/>
      <c r="AW145" s="18">
        <v>184832.72068</v>
      </c>
      <c r="AX145" s="18">
        <v>0</v>
      </c>
      <c r="AY145" s="18"/>
      <c r="AZ145" s="18"/>
      <c r="BA145" s="18"/>
      <c r="BB145" s="18"/>
      <c r="BC145" s="18"/>
      <c r="BD145" s="19">
        <v>184832.72068</v>
      </c>
      <c r="BE145" s="2"/>
    </row>
    <row r="146" spans="1:57" x14ac:dyDescent="0.25">
      <c r="A146" s="5">
        <v>12</v>
      </c>
      <c r="B146" s="7" t="s">
        <v>65</v>
      </c>
      <c r="C146" s="17">
        <v>371158.68270999898</v>
      </c>
      <c r="D146" s="18">
        <v>341311.36026999902</v>
      </c>
      <c r="E146" s="18">
        <v>49845.933539999998</v>
      </c>
      <c r="F146" s="18">
        <v>28185.62024</v>
      </c>
      <c r="G146" s="18">
        <v>13552.046</v>
      </c>
      <c r="H146" s="18">
        <v>12808.28556</v>
      </c>
      <c r="I146" s="18">
        <v>524.35172</v>
      </c>
      <c r="J146" s="18"/>
      <c r="K146" s="18">
        <v>743.76044000000002</v>
      </c>
      <c r="L146" s="18"/>
      <c r="M146" s="18"/>
      <c r="N146" s="18">
        <v>8393.6253799999995</v>
      </c>
      <c r="O146" s="18"/>
      <c r="P146" s="18"/>
      <c r="Q146" s="18">
        <v>70.684629999999999</v>
      </c>
      <c r="R146" s="18">
        <v>7618.24</v>
      </c>
      <c r="S146" s="18"/>
      <c r="T146" s="18"/>
      <c r="U146" s="18">
        <v>212.72642999999999</v>
      </c>
      <c r="V146" s="18"/>
      <c r="W146" s="18"/>
      <c r="X146" s="18">
        <v>0</v>
      </c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>
        <v>0</v>
      </c>
      <c r="AO146" s="18"/>
      <c r="AP146" s="18"/>
      <c r="AQ146" s="18"/>
      <c r="AR146" s="18">
        <v>0</v>
      </c>
      <c r="AS146" s="18"/>
      <c r="AT146" s="18"/>
      <c r="AU146" s="18"/>
      <c r="AV146" s="18"/>
      <c r="AW146" s="18">
        <v>371158.68270999898</v>
      </c>
      <c r="AX146" s="18">
        <v>0</v>
      </c>
      <c r="AY146" s="18"/>
      <c r="AZ146" s="18"/>
      <c r="BA146" s="18"/>
      <c r="BB146" s="18"/>
      <c r="BC146" s="18"/>
      <c r="BD146" s="19">
        <v>371158.68270999898</v>
      </c>
      <c r="BE146" s="2"/>
    </row>
    <row r="147" spans="1:57" x14ac:dyDescent="0.25">
      <c r="A147" s="5">
        <v>13</v>
      </c>
      <c r="B147" s="7" t="s">
        <v>66</v>
      </c>
      <c r="C147" s="17">
        <v>846116.18496466998</v>
      </c>
      <c r="D147" s="18">
        <v>397480.941712217</v>
      </c>
      <c r="E147" s="18">
        <v>16456.322069999998</v>
      </c>
      <c r="F147" s="18">
        <v>2349.5065500000001</v>
      </c>
      <c r="G147" s="18">
        <v>165561.81545198101</v>
      </c>
      <c r="H147" s="18">
        <v>85369.933402492999</v>
      </c>
      <c r="I147" s="18">
        <v>1190.1176499999999</v>
      </c>
      <c r="J147" s="18"/>
      <c r="K147" s="18">
        <v>80191.882049488006</v>
      </c>
      <c r="L147" s="18"/>
      <c r="M147" s="18"/>
      <c r="N147" s="18">
        <v>183717.892594718</v>
      </c>
      <c r="O147" s="18"/>
      <c r="P147" s="18"/>
      <c r="Q147" s="18">
        <v>65935.976317677007</v>
      </c>
      <c r="R147" s="18">
        <v>5537.7822800000004</v>
      </c>
      <c r="S147" s="18"/>
      <c r="T147" s="18">
        <v>0</v>
      </c>
      <c r="U147" s="18">
        <v>27881.776608077002</v>
      </c>
      <c r="V147" s="18">
        <v>916.01300000000003</v>
      </c>
      <c r="W147" s="18"/>
      <c r="X147" s="18">
        <v>204093.32137819001</v>
      </c>
      <c r="Y147" s="18">
        <v>104080.690022571</v>
      </c>
      <c r="Z147" s="18">
        <v>2463.0990000000002</v>
      </c>
      <c r="AA147" s="18">
        <v>5340.1486403500003</v>
      </c>
      <c r="AB147" s="18">
        <v>24910.382244019998</v>
      </c>
      <c r="AC147" s="18"/>
      <c r="AD147" s="18">
        <v>2235.41786</v>
      </c>
      <c r="AE147" s="18">
        <v>2176.7038499999999</v>
      </c>
      <c r="AF147" s="18">
        <v>0</v>
      </c>
      <c r="AG147" s="18">
        <v>8919.0781128340004</v>
      </c>
      <c r="AH147" s="18">
        <v>0</v>
      </c>
      <c r="AI147" s="18">
        <v>0</v>
      </c>
      <c r="AJ147" s="18">
        <v>173.16399999999999</v>
      </c>
      <c r="AK147" s="18"/>
      <c r="AL147" s="18">
        <v>80</v>
      </c>
      <c r="AM147" s="18">
        <v>53714.637648415002</v>
      </c>
      <c r="AN147" s="18">
        <v>74</v>
      </c>
      <c r="AO147" s="18">
        <v>74</v>
      </c>
      <c r="AP147" s="18"/>
      <c r="AQ147" s="18"/>
      <c r="AR147" s="18">
        <v>71342.073745301997</v>
      </c>
      <c r="AS147" s="18"/>
      <c r="AT147" s="18">
        <v>1441.2860599999999</v>
      </c>
      <c r="AU147" s="18">
        <v>69900.787685301999</v>
      </c>
      <c r="AV147" s="18"/>
      <c r="AW147" s="18">
        <v>1121625.58008816</v>
      </c>
      <c r="AX147" s="18">
        <v>35638.446859999996</v>
      </c>
      <c r="AY147" s="18"/>
      <c r="AZ147" s="18"/>
      <c r="BA147" s="18">
        <v>33158.446859999996</v>
      </c>
      <c r="BB147" s="18"/>
      <c r="BC147" s="18">
        <v>2480</v>
      </c>
      <c r="BD147" s="19">
        <v>1157264.02694816</v>
      </c>
      <c r="BE147" s="2"/>
    </row>
    <row r="148" spans="1:57" x14ac:dyDescent="0.25">
      <c r="A148" s="5">
        <v>14</v>
      </c>
      <c r="B148" s="7" t="s">
        <v>67</v>
      </c>
      <c r="C148" s="17">
        <v>1282403.5385605199</v>
      </c>
      <c r="D148" s="18">
        <v>932613.71976214799</v>
      </c>
      <c r="E148" s="18">
        <v>26914.43981</v>
      </c>
      <c r="F148" s="18">
        <v>81153.193524243005</v>
      </c>
      <c r="G148" s="18">
        <v>150950.56291120499</v>
      </c>
      <c r="H148" s="18">
        <v>74186.630318124997</v>
      </c>
      <c r="I148" s="18">
        <v>636.41200000000003</v>
      </c>
      <c r="J148" s="18"/>
      <c r="K148" s="18">
        <v>76763.932593079895</v>
      </c>
      <c r="L148" s="18"/>
      <c r="M148" s="18"/>
      <c r="N148" s="18">
        <v>74554.711095706007</v>
      </c>
      <c r="O148" s="18"/>
      <c r="P148" s="18"/>
      <c r="Q148" s="18">
        <v>29587.80995563</v>
      </c>
      <c r="R148" s="18">
        <v>36108.478275829999</v>
      </c>
      <c r="S148" s="18"/>
      <c r="T148" s="18"/>
      <c r="U148" s="18">
        <v>58588.256560000002</v>
      </c>
      <c r="V148" s="18"/>
      <c r="W148" s="18"/>
      <c r="X148" s="18">
        <v>219780.17277509</v>
      </c>
      <c r="Y148" s="18">
        <v>100888.007963115</v>
      </c>
      <c r="Z148" s="18">
        <v>16881.248886450001</v>
      </c>
      <c r="AA148" s="18">
        <v>23672.068720635001</v>
      </c>
      <c r="AB148" s="18">
        <v>2092.2501039580002</v>
      </c>
      <c r="AC148" s="18">
        <v>18483.086007144</v>
      </c>
      <c r="AD148" s="18">
        <v>6173.398177174</v>
      </c>
      <c r="AE148" s="18">
        <v>298.25556</v>
      </c>
      <c r="AF148" s="18"/>
      <c r="AG148" s="18">
        <v>19366.407887257999</v>
      </c>
      <c r="AH148" s="18"/>
      <c r="AI148" s="18"/>
      <c r="AJ148" s="18"/>
      <c r="AK148" s="18"/>
      <c r="AL148" s="18"/>
      <c r="AM148" s="18">
        <v>31925.449469356001</v>
      </c>
      <c r="AN148" s="18">
        <v>282.61761999999999</v>
      </c>
      <c r="AO148" s="18">
        <v>282.61761999999999</v>
      </c>
      <c r="AP148" s="18"/>
      <c r="AQ148" s="18"/>
      <c r="AR148" s="18">
        <v>158726.489017568</v>
      </c>
      <c r="AS148" s="18">
        <v>134434.43169702799</v>
      </c>
      <c r="AT148" s="18">
        <v>13144.20678</v>
      </c>
      <c r="AU148" s="18">
        <v>11147.850540539999</v>
      </c>
      <c r="AV148" s="18">
        <v>5518.3815557749904</v>
      </c>
      <c r="AW148" s="18">
        <v>1666711.19952895</v>
      </c>
      <c r="AX148" s="18">
        <v>0</v>
      </c>
      <c r="AY148" s="18"/>
      <c r="AZ148" s="18"/>
      <c r="BA148" s="18"/>
      <c r="BB148" s="18"/>
      <c r="BC148" s="18"/>
      <c r="BD148" s="19">
        <v>1666711.19952895</v>
      </c>
      <c r="BE148" s="2"/>
    </row>
    <row r="149" spans="1:57" x14ac:dyDescent="0.25">
      <c r="A149" s="5">
        <v>15</v>
      </c>
      <c r="B149" s="7" t="s">
        <v>175</v>
      </c>
      <c r="C149" s="17">
        <v>75201.714840000001</v>
      </c>
      <c r="D149" s="18">
        <v>18695.315859999999</v>
      </c>
      <c r="E149" s="18"/>
      <c r="F149" s="18"/>
      <c r="G149" s="18">
        <v>14641.00999</v>
      </c>
      <c r="H149" s="18">
        <v>5220.9628899999998</v>
      </c>
      <c r="I149" s="18"/>
      <c r="J149" s="18"/>
      <c r="K149" s="18">
        <v>9420.0470999999998</v>
      </c>
      <c r="L149" s="18"/>
      <c r="M149" s="18"/>
      <c r="N149" s="18">
        <v>20523.10569</v>
      </c>
      <c r="O149" s="18"/>
      <c r="P149" s="18"/>
      <c r="Q149" s="18">
        <v>10056.676160000001</v>
      </c>
      <c r="R149" s="18">
        <v>6980.6053300000003</v>
      </c>
      <c r="S149" s="18"/>
      <c r="T149" s="18"/>
      <c r="U149" s="18">
        <v>4305.0018099999998</v>
      </c>
      <c r="V149" s="18"/>
      <c r="W149" s="18"/>
      <c r="X149" s="18">
        <v>18227.716680000001</v>
      </c>
      <c r="Y149" s="18">
        <v>8398.1504100000002</v>
      </c>
      <c r="Z149" s="18">
        <v>4909.61355</v>
      </c>
      <c r="AA149" s="18">
        <v>199.65129999999999</v>
      </c>
      <c r="AB149" s="18">
        <v>518</v>
      </c>
      <c r="AC149" s="18">
        <v>48.654589999999999</v>
      </c>
      <c r="AD149" s="18">
        <v>82.5</v>
      </c>
      <c r="AE149" s="18">
        <v>0</v>
      </c>
      <c r="AF149" s="18">
        <v>0</v>
      </c>
      <c r="AG149" s="18">
        <v>1206.19238</v>
      </c>
      <c r="AH149" s="18"/>
      <c r="AI149" s="18"/>
      <c r="AJ149" s="18"/>
      <c r="AK149" s="18"/>
      <c r="AL149" s="18"/>
      <c r="AM149" s="18">
        <v>2864.9544500000002</v>
      </c>
      <c r="AN149" s="18">
        <v>0</v>
      </c>
      <c r="AO149" s="18"/>
      <c r="AP149" s="18"/>
      <c r="AQ149" s="18"/>
      <c r="AR149" s="18">
        <v>0</v>
      </c>
      <c r="AS149" s="18"/>
      <c r="AT149" s="18"/>
      <c r="AU149" s="18"/>
      <c r="AV149" s="18"/>
      <c r="AW149" s="18">
        <v>93429.431519999998</v>
      </c>
      <c r="AX149" s="18">
        <v>0</v>
      </c>
      <c r="AY149" s="18"/>
      <c r="AZ149" s="18"/>
      <c r="BA149" s="18"/>
      <c r="BB149" s="18"/>
      <c r="BC149" s="18"/>
      <c r="BD149" s="19">
        <v>93429.431519999998</v>
      </c>
      <c r="BE149" s="2"/>
    </row>
    <row r="150" spans="1:57" x14ac:dyDescent="0.25">
      <c r="A150" s="5">
        <v>16</v>
      </c>
      <c r="B150" s="7" t="s">
        <v>68</v>
      </c>
      <c r="C150" s="17">
        <v>11973.7</v>
      </c>
      <c r="D150" s="18">
        <v>1712.7</v>
      </c>
      <c r="E150" s="18"/>
      <c r="F150" s="18"/>
      <c r="G150" s="18">
        <v>2412.1</v>
      </c>
      <c r="H150" s="18">
        <v>191.5</v>
      </c>
      <c r="I150" s="18"/>
      <c r="J150" s="18"/>
      <c r="K150" s="18">
        <v>2220.6</v>
      </c>
      <c r="L150" s="18"/>
      <c r="M150" s="18"/>
      <c r="N150" s="18">
        <v>1127.7</v>
      </c>
      <c r="O150" s="18"/>
      <c r="P150" s="18"/>
      <c r="Q150" s="18">
        <v>2203.6999999999998</v>
      </c>
      <c r="R150" s="18">
        <v>2961.2</v>
      </c>
      <c r="S150" s="18"/>
      <c r="T150" s="18"/>
      <c r="U150" s="18">
        <v>1556.3</v>
      </c>
      <c r="V150" s="18"/>
      <c r="W150" s="18"/>
      <c r="X150" s="18">
        <v>24777.7</v>
      </c>
      <c r="Y150" s="18">
        <v>2986.6</v>
      </c>
      <c r="Z150" s="18">
        <v>5297.2</v>
      </c>
      <c r="AA150" s="18">
        <v>1352.8</v>
      </c>
      <c r="AB150" s="18">
        <v>749.4</v>
      </c>
      <c r="AC150" s="18">
        <v>1178</v>
      </c>
      <c r="AD150" s="18">
        <v>403.8</v>
      </c>
      <c r="AE150" s="18">
        <v>190</v>
      </c>
      <c r="AF150" s="18"/>
      <c r="AG150" s="18">
        <v>809.1</v>
      </c>
      <c r="AH150" s="18"/>
      <c r="AI150" s="18"/>
      <c r="AJ150" s="18"/>
      <c r="AK150" s="18"/>
      <c r="AL150" s="18"/>
      <c r="AM150" s="18">
        <v>11810.8</v>
      </c>
      <c r="AN150" s="18">
        <v>1355.4</v>
      </c>
      <c r="AO150" s="18">
        <v>1355.4</v>
      </c>
      <c r="AP150" s="18"/>
      <c r="AQ150" s="18"/>
      <c r="AR150" s="18">
        <v>60</v>
      </c>
      <c r="AS150" s="18"/>
      <c r="AT150" s="18">
        <v>60</v>
      </c>
      <c r="AU150" s="18"/>
      <c r="AV150" s="18"/>
      <c r="AW150" s="18">
        <v>38166.800000000003</v>
      </c>
      <c r="AX150" s="18">
        <v>0</v>
      </c>
      <c r="AY150" s="18"/>
      <c r="AZ150" s="18"/>
      <c r="BA150" s="18"/>
      <c r="BB150" s="18"/>
      <c r="BC150" s="18"/>
      <c r="BD150" s="19">
        <v>38166.800000000003</v>
      </c>
      <c r="BE150" s="2"/>
    </row>
    <row r="151" spans="1:57" x14ac:dyDescent="0.25">
      <c r="A151" s="5">
        <v>17</v>
      </c>
      <c r="B151" s="7" t="s">
        <v>69</v>
      </c>
      <c r="C151" s="17">
        <v>1029739.92827</v>
      </c>
      <c r="D151" s="18">
        <v>499359.92684000102</v>
      </c>
      <c r="E151" s="18">
        <v>6939.1834099999996</v>
      </c>
      <c r="F151" s="18">
        <v>7305.3051500000001</v>
      </c>
      <c r="G151" s="18">
        <v>133042.56572000001</v>
      </c>
      <c r="H151" s="18">
        <v>49364.914100000002</v>
      </c>
      <c r="I151" s="18">
        <v>487.95853</v>
      </c>
      <c r="J151" s="18">
        <v>0</v>
      </c>
      <c r="K151" s="18">
        <v>83677.651620000106</v>
      </c>
      <c r="L151" s="18">
        <v>205</v>
      </c>
      <c r="M151" s="18">
        <v>0</v>
      </c>
      <c r="N151" s="18">
        <v>191557.03524999999</v>
      </c>
      <c r="O151" s="18">
        <v>0</v>
      </c>
      <c r="P151" s="18">
        <v>0</v>
      </c>
      <c r="Q151" s="18">
        <v>64699.223689999999</v>
      </c>
      <c r="R151" s="18">
        <v>105517.00883999999</v>
      </c>
      <c r="S151" s="18">
        <v>270</v>
      </c>
      <c r="T151" s="18">
        <v>0</v>
      </c>
      <c r="U151" s="18">
        <v>35564.167930000003</v>
      </c>
      <c r="V151" s="18">
        <v>0</v>
      </c>
      <c r="W151" s="18">
        <v>0</v>
      </c>
      <c r="X151" s="18">
        <v>399394.51039000001</v>
      </c>
      <c r="Y151" s="18">
        <v>147855.69519</v>
      </c>
      <c r="Z151" s="18">
        <v>12768.91725</v>
      </c>
      <c r="AA151" s="18">
        <v>3253.6747500000001</v>
      </c>
      <c r="AB151" s="18">
        <v>16947.059099999999</v>
      </c>
      <c r="AC151" s="18">
        <v>30649.95923</v>
      </c>
      <c r="AD151" s="18">
        <v>2595.1702500000001</v>
      </c>
      <c r="AE151" s="18">
        <v>3629.4878100000001</v>
      </c>
      <c r="AF151" s="18">
        <v>168.5</v>
      </c>
      <c r="AG151" s="18">
        <v>23127.894820000001</v>
      </c>
      <c r="AH151" s="18">
        <v>0</v>
      </c>
      <c r="AI151" s="18">
        <v>0</v>
      </c>
      <c r="AJ151" s="18">
        <v>64489.726569999999</v>
      </c>
      <c r="AK151" s="18">
        <v>0</v>
      </c>
      <c r="AL151" s="18">
        <v>0</v>
      </c>
      <c r="AM151" s="18">
        <v>93908.42542</v>
      </c>
      <c r="AN151" s="18">
        <v>1491.4755700000001</v>
      </c>
      <c r="AO151" s="18">
        <v>1099.6533999999999</v>
      </c>
      <c r="AP151" s="18">
        <v>0</v>
      </c>
      <c r="AQ151" s="18">
        <v>391.82217000000003</v>
      </c>
      <c r="AR151" s="18">
        <v>115113.13098</v>
      </c>
      <c r="AS151" s="18">
        <v>76732.218099999998</v>
      </c>
      <c r="AT151" s="18">
        <v>9122.9128799999999</v>
      </c>
      <c r="AU151" s="18">
        <v>29258</v>
      </c>
      <c r="AV151" s="18">
        <v>3668.1432100000002</v>
      </c>
      <c r="AW151" s="18">
        <v>1549407.18842</v>
      </c>
      <c r="AX151" s="18">
        <v>4346.0465299999996</v>
      </c>
      <c r="AY151" s="18">
        <v>0</v>
      </c>
      <c r="AZ151" s="18">
        <v>246.87299999999999</v>
      </c>
      <c r="BA151" s="18">
        <v>0</v>
      </c>
      <c r="BB151" s="18">
        <v>0</v>
      </c>
      <c r="BC151" s="18">
        <v>4099.17353</v>
      </c>
      <c r="BD151" s="19">
        <v>1553753.23495</v>
      </c>
      <c r="BE151" s="2"/>
    </row>
    <row r="152" spans="1:57" x14ac:dyDescent="0.25">
      <c r="A152" s="5">
        <v>18</v>
      </c>
      <c r="B152" s="7" t="s">
        <v>70</v>
      </c>
      <c r="C152" s="17">
        <v>2958167.75827068</v>
      </c>
      <c r="D152" s="18">
        <v>1870060.8493937601</v>
      </c>
      <c r="E152" s="18">
        <v>44306.897524200001</v>
      </c>
      <c r="F152" s="18">
        <v>30748.5069807</v>
      </c>
      <c r="G152" s="18">
        <v>547222.96944051003</v>
      </c>
      <c r="H152" s="18">
        <v>308824.53564299701</v>
      </c>
      <c r="I152" s="18">
        <v>1850.8717300000001</v>
      </c>
      <c r="J152" s="18">
        <v>101.62602</v>
      </c>
      <c r="K152" s="18">
        <v>238398.43379751299</v>
      </c>
      <c r="L152" s="18">
        <v>5084.5781491542202</v>
      </c>
      <c r="M152" s="18"/>
      <c r="N152" s="18">
        <v>333353.96643622202</v>
      </c>
      <c r="O152" s="18"/>
      <c r="P152" s="18"/>
      <c r="Q152" s="18">
        <v>113422.78415608899</v>
      </c>
      <c r="R152" s="18">
        <v>79801.536701545207</v>
      </c>
      <c r="S152" s="18"/>
      <c r="T152" s="18"/>
      <c r="U152" s="18">
        <v>14305.652142556501</v>
      </c>
      <c r="V152" s="18">
        <v>117.07317</v>
      </c>
      <c r="W152" s="18"/>
      <c r="X152" s="18">
        <v>633551.55156944098</v>
      </c>
      <c r="Y152" s="18">
        <v>319370.91555492202</v>
      </c>
      <c r="Z152" s="18">
        <v>65359.043122264004</v>
      </c>
      <c r="AA152" s="18">
        <v>17254.884854128599</v>
      </c>
      <c r="AB152" s="18">
        <v>13499.555189884501</v>
      </c>
      <c r="AC152" s="18">
        <v>51570.101056537002</v>
      </c>
      <c r="AD152" s="18">
        <v>7326.8360722375201</v>
      </c>
      <c r="AE152" s="18">
        <v>5097.3105875373903</v>
      </c>
      <c r="AF152" s="18">
        <v>486.06518</v>
      </c>
      <c r="AG152" s="18">
        <v>44524.397665839497</v>
      </c>
      <c r="AH152" s="18"/>
      <c r="AI152" s="18"/>
      <c r="AJ152" s="18"/>
      <c r="AK152" s="18"/>
      <c r="AL152" s="18"/>
      <c r="AM152" s="18">
        <v>109062.44228608999</v>
      </c>
      <c r="AN152" s="18">
        <v>653.83584172231497</v>
      </c>
      <c r="AO152" s="18">
        <v>426.24634750000001</v>
      </c>
      <c r="AP152" s="18">
        <v>0</v>
      </c>
      <c r="AQ152" s="18">
        <v>227.58949422231501</v>
      </c>
      <c r="AR152" s="18">
        <v>121587.62998</v>
      </c>
      <c r="AS152" s="18">
        <v>75979.6535</v>
      </c>
      <c r="AT152" s="18">
        <v>4573.0655200000001</v>
      </c>
      <c r="AU152" s="18">
        <v>41034.910960000001</v>
      </c>
      <c r="AV152" s="18"/>
      <c r="AW152" s="18">
        <v>3713960.7756618499</v>
      </c>
      <c r="AX152" s="18">
        <v>0</v>
      </c>
      <c r="AY152" s="18"/>
      <c r="AZ152" s="18"/>
      <c r="BA152" s="18"/>
      <c r="BB152" s="18"/>
      <c r="BC152" s="18"/>
      <c r="BD152" s="19">
        <v>3713960.7756618499</v>
      </c>
      <c r="BE152" s="2"/>
    </row>
    <row r="153" spans="1:57" x14ac:dyDescent="0.25">
      <c r="A153" s="5">
        <v>19</v>
      </c>
      <c r="B153" s="7" t="s">
        <v>71</v>
      </c>
      <c r="C153" s="17">
        <v>368589.92946999997</v>
      </c>
      <c r="D153" s="18">
        <v>313321.80488000001</v>
      </c>
      <c r="E153" s="18"/>
      <c r="F153" s="18"/>
      <c r="G153" s="18">
        <v>55268.124589999999</v>
      </c>
      <c r="H153" s="18">
        <v>55268.124589999999</v>
      </c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>
        <v>0</v>
      </c>
      <c r="V153" s="18"/>
      <c r="W153" s="18"/>
      <c r="X153" s="18">
        <v>0</v>
      </c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>
        <v>0</v>
      </c>
      <c r="AO153" s="18"/>
      <c r="AP153" s="18"/>
      <c r="AQ153" s="18"/>
      <c r="AR153" s="18">
        <v>0</v>
      </c>
      <c r="AS153" s="18"/>
      <c r="AT153" s="18"/>
      <c r="AU153" s="18"/>
      <c r="AV153" s="18"/>
      <c r="AW153" s="18">
        <v>368589.92946999997</v>
      </c>
      <c r="AX153" s="18">
        <v>0</v>
      </c>
      <c r="AY153" s="18"/>
      <c r="AZ153" s="18"/>
      <c r="BA153" s="18"/>
      <c r="BB153" s="18"/>
      <c r="BC153" s="18"/>
      <c r="BD153" s="19">
        <v>368589.92946999997</v>
      </c>
      <c r="BE153" s="2"/>
    </row>
    <row r="154" spans="1:57" x14ac:dyDescent="0.25">
      <c r="A154" s="5">
        <v>20</v>
      </c>
      <c r="B154" s="7" t="s">
        <v>72</v>
      </c>
      <c r="C154" s="17">
        <v>1251382.3632</v>
      </c>
      <c r="D154" s="18">
        <v>888527.2648</v>
      </c>
      <c r="E154" s="18">
        <v>18932.2055</v>
      </c>
      <c r="F154" s="18">
        <v>21951.964100000001</v>
      </c>
      <c r="G154" s="18">
        <v>180219.3339</v>
      </c>
      <c r="H154" s="18">
        <v>116899.41409999999</v>
      </c>
      <c r="I154" s="18">
        <v>596.59159999999997</v>
      </c>
      <c r="J154" s="18">
        <v>0</v>
      </c>
      <c r="K154" s="18">
        <v>63319.919800000003</v>
      </c>
      <c r="L154" s="18">
        <v>0</v>
      </c>
      <c r="M154" s="18">
        <v>0</v>
      </c>
      <c r="N154" s="18">
        <v>107181.08869999999</v>
      </c>
      <c r="O154" s="18">
        <v>0</v>
      </c>
      <c r="P154" s="18">
        <v>0</v>
      </c>
      <c r="Q154" s="18">
        <v>53307.797700000003</v>
      </c>
      <c r="R154" s="18">
        <v>18848.964100000001</v>
      </c>
      <c r="S154" s="18">
        <v>0</v>
      </c>
      <c r="T154" s="18">
        <v>0</v>
      </c>
      <c r="U154" s="18">
        <v>3297.9140000000002</v>
      </c>
      <c r="V154" s="18">
        <v>8.5366</v>
      </c>
      <c r="W154" s="18">
        <v>0</v>
      </c>
      <c r="X154" s="18">
        <v>179374.2274</v>
      </c>
      <c r="Y154" s="18">
        <v>100281.3639</v>
      </c>
      <c r="Z154" s="18">
        <v>33550.089399999997</v>
      </c>
      <c r="AA154" s="18">
        <v>3876.4074999999998</v>
      </c>
      <c r="AB154" s="18">
        <v>14961.559499999999</v>
      </c>
      <c r="AC154" s="18">
        <v>9965.3312999999998</v>
      </c>
      <c r="AD154" s="18">
        <v>3523.2275</v>
      </c>
      <c r="AE154" s="18">
        <v>1596.0157999999999</v>
      </c>
      <c r="AF154" s="18">
        <v>640.04920000000004</v>
      </c>
      <c r="AG154" s="18">
        <v>10980.183300000001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/>
      <c r="AN154" s="18">
        <v>296.99059999999997</v>
      </c>
      <c r="AO154" s="18">
        <v>296.99059999999997</v>
      </c>
      <c r="AP154" s="18">
        <v>0</v>
      </c>
      <c r="AQ154" s="18">
        <v>0</v>
      </c>
      <c r="AR154" s="18">
        <v>53423.123899999999</v>
      </c>
      <c r="AS154" s="18">
        <v>50687.420599999998</v>
      </c>
      <c r="AT154" s="18">
        <v>265.70330000000001</v>
      </c>
      <c r="AU154" s="18">
        <v>2470</v>
      </c>
      <c r="AV154" s="18">
        <v>0</v>
      </c>
      <c r="AW154" s="18">
        <v>1484476.7050999999</v>
      </c>
      <c r="AX154" s="18">
        <v>0</v>
      </c>
      <c r="AY154" s="18">
        <v>0</v>
      </c>
      <c r="AZ154" s="18">
        <v>0</v>
      </c>
      <c r="BA154" s="18">
        <v>0</v>
      </c>
      <c r="BB154" s="18">
        <v>0</v>
      </c>
      <c r="BC154" s="18">
        <v>0</v>
      </c>
      <c r="BD154" s="19">
        <v>1484476.7050999999</v>
      </c>
      <c r="BE154" s="2"/>
    </row>
    <row r="155" spans="1:57" x14ac:dyDescent="0.25">
      <c r="A155" s="5">
        <v>21</v>
      </c>
      <c r="B155" s="7" t="s">
        <v>73</v>
      </c>
      <c r="C155" s="17">
        <v>78013</v>
      </c>
      <c r="D155" s="18">
        <v>0</v>
      </c>
      <c r="E155" s="18"/>
      <c r="F155" s="18"/>
      <c r="G155" s="18">
        <v>1979</v>
      </c>
      <c r="H155" s="18"/>
      <c r="I155" s="18"/>
      <c r="J155" s="18"/>
      <c r="K155" s="18">
        <v>1979</v>
      </c>
      <c r="L155" s="18"/>
      <c r="M155" s="18"/>
      <c r="N155" s="18">
        <v>67081</v>
      </c>
      <c r="O155" s="18"/>
      <c r="P155" s="18"/>
      <c r="Q155" s="18">
        <v>8953</v>
      </c>
      <c r="R155" s="18">
        <v>0</v>
      </c>
      <c r="S155" s="18">
        <v>0</v>
      </c>
      <c r="T155" s="18"/>
      <c r="U155" s="18">
        <v>0</v>
      </c>
      <c r="V155" s="18"/>
      <c r="W155" s="18"/>
      <c r="X155" s="18">
        <v>0</v>
      </c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>
        <v>0</v>
      </c>
      <c r="AO155" s="18"/>
      <c r="AP155" s="18"/>
      <c r="AQ155" s="18"/>
      <c r="AR155" s="18">
        <v>0</v>
      </c>
      <c r="AS155" s="18"/>
      <c r="AT155" s="18"/>
      <c r="AU155" s="18"/>
      <c r="AV155" s="18"/>
      <c r="AW155" s="18">
        <v>78013</v>
      </c>
      <c r="AX155" s="18">
        <v>0</v>
      </c>
      <c r="AY155" s="18"/>
      <c r="AZ155" s="18"/>
      <c r="BA155" s="18"/>
      <c r="BB155" s="18"/>
      <c r="BC155" s="18"/>
      <c r="BD155" s="19">
        <v>78013</v>
      </c>
      <c r="BE155" s="2"/>
    </row>
    <row r="156" spans="1:57" x14ac:dyDescent="0.25">
      <c r="A156" s="5">
        <v>22</v>
      </c>
      <c r="B156" s="7" t="s">
        <v>74</v>
      </c>
      <c r="C156" s="17">
        <v>19456.835589999999</v>
      </c>
      <c r="D156" s="18">
        <v>379.47154999999998</v>
      </c>
      <c r="E156" s="18"/>
      <c r="F156" s="18"/>
      <c r="G156" s="18">
        <v>4319.4083099999998</v>
      </c>
      <c r="H156" s="18">
        <v>110</v>
      </c>
      <c r="I156" s="18"/>
      <c r="J156" s="18"/>
      <c r="K156" s="18">
        <v>4209.4083099999998</v>
      </c>
      <c r="L156" s="18">
        <v>0</v>
      </c>
      <c r="M156" s="18"/>
      <c r="N156" s="18">
        <v>7006.4594999999999</v>
      </c>
      <c r="O156" s="18"/>
      <c r="P156" s="18"/>
      <c r="Q156" s="18">
        <v>6315.5342300000002</v>
      </c>
      <c r="R156" s="18">
        <v>0</v>
      </c>
      <c r="S156" s="18"/>
      <c r="T156" s="18"/>
      <c r="U156" s="18">
        <v>1435.962</v>
      </c>
      <c r="V156" s="18"/>
      <c r="W156" s="18"/>
      <c r="X156" s="18">
        <v>19473.714739999999</v>
      </c>
      <c r="Y156" s="18">
        <v>15255.308800000001</v>
      </c>
      <c r="Z156" s="18">
        <v>2285.2436699999998</v>
      </c>
      <c r="AA156" s="18"/>
      <c r="AB156" s="18"/>
      <c r="AC156" s="18">
        <v>978.52896999999996</v>
      </c>
      <c r="AD156" s="18">
        <v>250.62</v>
      </c>
      <c r="AE156" s="18"/>
      <c r="AF156" s="18"/>
      <c r="AG156" s="18"/>
      <c r="AH156" s="18"/>
      <c r="AI156" s="18"/>
      <c r="AJ156" s="18"/>
      <c r="AK156" s="18"/>
      <c r="AL156" s="18"/>
      <c r="AM156" s="18">
        <v>704.01329999999996</v>
      </c>
      <c r="AN156" s="18">
        <v>0</v>
      </c>
      <c r="AO156" s="18">
        <v>0</v>
      </c>
      <c r="AP156" s="18"/>
      <c r="AQ156" s="18"/>
      <c r="AR156" s="18">
        <v>10058.48774</v>
      </c>
      <c r="AS156" s="18">
        <v>10058.48774</v>
      </c>
      <c r="AT156" s="18"/>
      <c r="AU156" s="18"/>
      <c r="AV156" s="18"/>
      <c r="AW156" s="18">
        <v>48989.038070000002</v>
      </c>
      <c r="AX156" s="18">
        <v>0</v>
      </c>
      <c r="AY156" s="18"/>
      <c r="AZ156" s="18"/>
      <c r="BA156" s="18"/>
      <c r="BB156" s="18"/>
      <c r="BC156" s="18"/>
      <c r="BD156" s="19">
        <v>48989.038070000002</v>
      </c>
      <c r="BE156" s="2"/>
    </row>
    <row r="157" spans="1:57" x14ac:dyDescent="0.25">
      <c r="A157" s="5">
        <v>23</v>
      </c>
      <c r="B157" s="7" t="s">
        <v>75</v>
      </c>
      <c r="C157" s="17">
        <v>25375</v>
      </c>
      <c r="D157" s="18">
        <v>12744</v>
      </c>
      <c r="E157" s="18">
        <v>117</v>
      </c>
      <c r="F157" s="18">
        <v>427</v>
      </c>
      <c r="G157" s="18">
        <v>4571</v>
      </c>
      <c r="H157" s="18">
        <v>2685</v>
      </c>
      <c r="I157" s="18"/>
      <c r="J157" s="18"/>
      <c r="K157" s="18">
        <v>1886</v>
      </c>
      <c r="L157" s="18"/>
      <c r="M157" s="18"/>
      <c r="N157" s="18">
        <v>2403</v>
      </c>
      <c r="O157" s="18"/>
      <c r="P157" s="18"/>
      <c r="Q157" s="18">
        <v>1462</v>
      </c>
      <c r="R157" s="18">
        <v>1838</v>
      </c>
      <c r="S157" s="18"/>
      <c r="T157" s="18"/>
      <c r="U157" s="18">
        <v>2357</v>
      </c>
      <c r="V157" s="18"/>
      <c r="W157" s="18"/>
      <c r="X157" s="18">
        <v>21396</v>
      </c>
      <c r="Y157" s="18">
        <v>8903</v>
      </c>
      <c r="Z157" s="18">
        <v>6790</v>
      </c>
      <c r="AA157" s="18">
        <v>320</v>
      </c>
      <c r="AB157" s="18">
        <v>625</v>
      </c>
      <c r="AC157" s="18"/>
      <c r="AD157" s="18">
        <v>454</v>
      </c>
      <c r="AE157" s="18"/>
      <c r="AF157" s="18"/>
      <c r="AG157" s="18">
        <v>364</v>
      </c>
      <c r="AH157" s="18"/>
      <c r="AI157" s="18"/>
      <c r="AJ157" s="18"/>
      <c r="AK157" s="18"/>
      <c r="AL157" s="18"/>
      <c r="AM157" s="18">
        <v>3940</v>
      </c>
      <c r="AN157" s="18">
        <v>13</v>
      </c>
      <c r="AO157" s="18"/>
      <c r="AP157" s="18">
        <v>13</v>
      </c>
      <c r="AQ157" s="18"/>
      <c r="AR157" s="18">
        <v>18190</v>
      </c>
      <c r="AS157" s="18"/>
      <c r="AT157" s="18"/>
      <c r="AU157" s="18">
        <v>18190</v>
      </c>
      <c r="AV157" s="18"/>
      <c r="AW157" s="18">
        <v>64974</v>
      </c>
      <c r="AX157" s="18">
        <v>0</v>
      </c>
      <c r="AY157" s="18"/>
      <c r="AZ157" s="18"/>
      <c r="BA157" s="18"/>
      <c r="BB157" s="18"/>
      <c r="BC157" s="18"/>
      <c r="BD157" s="19">
        <v>64974</v>
      </c>
      <c r="BE157" s="2"/>
    </row>
    <row r="158" spans="1:57" x14ac:dyDescent="0.25">
      <c r="A158" s="5">
        <v>24</v>
      </c>
      <c r="B158" s="7" t="s">
        <v>76</v>
      </c>
      <c r="C158" s="17">
        <v>0</v>
      </c>
      <c r="D158" s="18"/>
      <c r="E158" s="18"/>
      <c r="F158" s="18"/>
      <c r="G158" s="18">
        <v>0</v>
      </c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>
        <v>0</v>
      </c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>
        <v>0</v>
      </c>
      <c r="AO158" s="18"/>
      <c r="AP158" s="18"/>
      <c r="AQ158" s="18"/>
      <c r="AR158" s="18">
        <v>0</v>
      </c>
      <c r="AS158" s="18"/>
      <c r="AT158" s="18"/>
      <c r="AU158" s="18"/>
      <c r="AV158" s="18"/>
      <c r="AW158" s="18">
        <v>0</v>
      </c>
      <c r="AX158" s="18">
        <v>0</v>
      </c>
      <c r="AY158" s="18"/>
      <c r="AZ158" s="18"/>
      <c r="BA158" s="18"/>
      <c r="BB158" s="18"/>
      <c r="BC158" s="18"/>
      <c r="BD158" s="19">
        <v>0</v>
      </c>
      <c r="BE158" s="2"/>
    </row>
    <row r="159" spans="1:57" x14ac:dyDescent="0.25">
      <c r="A159" s="5">
        <v>25</v>
      </c>
      <c r="B159" s="7" t="s">
        <v>77</v>
      </c>
      <c r="C159" s="17">
        <v>356933.739999999</v>
      </c>
      <c r="D159" s="18">
        <v>308643.33999999898</v>
      </c>
      <c r="E159" s="18">
        <v>8077.93</v>
      </c>
      <c r="F159" s="18">
        <v>15769.04</v>
      </c>
      <c r="G159" s="18">
        <v>48290.400000000001</v>
      </c>
      <c r="H159" s="18">
        <v>48290.400000000001</v>
      </c>
      <c r="I159" s="18">
        <v>449.21</v>
      </c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>
        <v>0</v>
      </c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>
        <v>0</v>
      </c>
      <c r="AO159" s="18"/>
      <c r="AP159" s="18"/>
      <c r="AQ159" s="18"/>
      <c r="AR159" s="18">
        <v>0</v>
      </c>
      <c r="AS159" s="18"/>
      <c r="AT159" s="18"/>
      <c r="AU159" s="18"/>
      <c r="AV159" s="18"/>
      <c r="AW159" s="18">
        <v>356933.739999999</v>
      </c>
      <c r="AX159" s="18">
        <v>0</v>
      </c>
      <c r="AY159" s="18"/>
      <c r="AZ159" s="18"/>
      <c r="BA159" s="18"/>
      <c r="BB159" s="18"/>
      <c r="BC159" s="18"/>
      <c r="BD159" s="19">
        <v>356933.739999999</v>
      </c>
      <c r="BE159" s="2"/>
    </row>
    <row r="160" spans="1:57" x14ac:dyDescent="0.25">
      <c r="A160" s="5">
        <v>26</v>
      </c>
      <c r="B160" s="7" t="s">
        <v>174</v>
      </c>
      <c r="C160" s="17">
        <v>111340.09239999999</v>
      </c>
      <c r="D160" s="18">
        <v>99535.953290000005</v>
      </c>
      <c r="E160" s="18"/>
      <c r="F160" s="18"/>
      <c r="G160" s="18">
        <v>3795.4495999999999</v>
      </c>
      <c r="H160" s="18"/>
      <c r="I160" s="18"/>
      <c r="J160" s="18"/>
      <c r="K160" s="18">
        <v>3795.4495999999999</v>
      </c>
      <c r="L160" s="18"/>
      <c r="M160" s="18"/>
      <c r="N160" s="18">
        <v>4213.8999999999996</v>
      </c>
      <c r="O160" s="18"/>
      <c r="P160" s="18"/>
      <c r="Q160" s="18">
        <v>2067.6065699999999</v>
      </c>
      <c r="R160" s="18"/>
      <c r="S160" s="18"/>
      <c r="T160" s="18"/>
      <c r="U160" s="18">
        <v>1727.1829399999999</v>
      </c>
      <c r="V160" s="18"/>
      <c r="W160" s="18"/>
      <c r="X160" s="18">
        <v>0</v>
      </c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>
        <v>0</v>
      </c>
      <c r="AO160" s="18"/>
      <c r="AP160" s="18"/>
      <c r="AQ160" s="18"/>
      <c r="AR160" s="18">
        <v>0</v>
      </c>
      <c r="AS160" s="18"/>
      <c r="AT160" s="18"/>
      <c r="AU160" s="18"/>
      <c r="AV160" s="18"/>
      <c r="AW160" s="18">
        <v>111340.09239999999</v>
      </c>
      <c r="AX160" s="18">
        <v>0</v>
      </c>
      <c r="AY160" s="18"/>
      <c r="AZ160" s="18"/>
      <c r="BA160" s="18"/>
      <c r="BB160" s="18"/>
      <c r="BC160" s="18"/>
      <c r="BD160" s="19">
        <v>111340.09239999999</v>
      </c>
      <c r="BE160" s="2"/>
    </row>
    <row r="161" spans="1:57" ht="15.75" thickBot="1" x14ac:dyDescent="0.3">
      <c r="A161" s="23">
        <v>27</v>
      </c>
      <c r="B161" s="24" t="s">
        <v>78</v>
      </c>
      <c r="C161" s="25">
        <v>14811120.535491861</v>
      </c>
      <c r="D161" s="26">
        <v>8235198.101463832</v>
      </c>
      <c r="E161" s="26">
        <v>215700.59483419999</v>
      </c>
      <c r="F161" s="26">
        <v>233904.85918494299</v>
      </c>
      <c r="G161" s="26">
        <v>2760331.170194664</v>
      </c>
      <c r="H161" s="26">
        <v>1477321.4805043261</v>
      </c>
      <c r="I161" s="26">
        <v>7937.58205</v>
      </c>
      <c r="J161" s="26">
        <v>101.62602</v>
      </c>
      <c r="K161" s="26">
        <v>1283009.689690338</v>
      </c>
      <c r="L161" s="26">
        <v>5289.5781491542202</v>
      </c>
      <c r="M161" s="26">
        <v>0</v>
      </c>
      <c r="N161" s="26">
        <v>2260373.2480249288</v>
      </c>
      <c r="O161" s="26">
        <v>0</v>
      </c>
      <c r="P161" s="26">
        <v>0</v>
      </c>
      <c r="Q161" s="26">
        <v>823042.63802043302</v>
      </c>
      <c r="R161" s="26">
        <v>491334.00148737518</v>
      </c>
      <c r="S161" s="26">
        <v>2599.11708</v>
      </c>
      <c r="T161" s="26">
        <v>0</v>
      </c>
      <c r="U161" s="26">
        <v>240841.37630063351</v>
      </c>
      <c r="V161" s="26">
        <v>1071.13409</v>
      </c>
      <c r="W161" s="26">
        <v>0</v>
      </c>
      <c r="X161" s="26">
        <v>3389094.3793404698</v>
      </c>
      <c r="Y161" s="26">
        <v>1827261.0677926587</v>
      </c>
      <c r="Z161" s="26">
        <v>412203.81356140098</v>
      </c>
      <c r="AA161" s="26">
        <v>76263.884955113594</v>
      </c>
      <c r="AB161" s="26">
        <v>123326.92269052249</v>
      </c>
      <c r="AC161" s="26">
        <v>181409.99938368099</v>
      </c>
      <c r="AD161" s="26">
        <v>34646.046924307528</v>
      </c>
      <c r="AE161" s="26">
        <v>28230.960837537368</v>
      </c>
      <c r="AF161" s="26">
        <v>9905.9123500001206</v>
      </c>
      <c r="AG161" s="26">
        <v>162851.3494034615</v>
      </c>
      <c r="AH161" s="26">
        <v>2.3283064365386999E-13</v>
      </c>
      <c r="AI161" s="26">
        <v>0</v>
      </c>
      <c r="AJ161" s="26">
        <v>70299.008570000005</v>
      </c>
      <c r="AK161" s="26">
        <v>0</v>
      </c>
      <c r="AL161" s="26">
        <v>380</v>
      </c>
      <c r="AM161" s="26">
        <v>462315.41287178523</v>
      </c>
      <c r="AN161" s="26">
        <v>15018.576681722299</v>
      </c>
      <c r="AO161" s="26">
        <v>14386.165017499978</v>
      </c>
      <c r="AP161" s="26">
        <v>13.000000000003725</v>
      </c>
      <c r="AQ161" s="26">
        <v>619.41166422231868</v>
      </c>
      <c r="AR161" s="26">
        <v>640177.15452286997</v>
      </c>
      <c r="AS161" s="26">
        <v>360122.15516702802</v>
      </c>
      <c r="AT161" s="26">
        <v>39548.33011000001</v>
      </c>
      <c r="AU161" s="26">
        <v>240506.669245842</v>
      </c>
      <c r="AV161" s="26">
        <v>12641.55476577499</v>
      </c>
      <c r="AW161" s="26">
        <v>18868052.200802702</v>
      </c>
      <c r="AX161" s="26">
        <v>48579.493390000003</v>
      </c>
      <c r="AY161" s="26">
        <v>8595</v>
      </c>
      <c r="AZ161" s="26">
        <v>246.87299999999999</v>
      </c>
      <c r="BA161" s="26">
        <v>33158.446859999996</v>
      </c>
      <c r="BB161" s="26">
        <v>0</v>
      </c>
      <c r="BC161" s="26">
        <v>6579.17353</v>
      </c>
      <c r="BD161" s="27">
        <v>18916631.6941927</v>
      </c>
      <c r="BE161" s="2"/>
    </row>
    <row r="162" spans="1:57" ht="15.75" thickTop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</row>
    <row r="163" spans="1:57" x14ac:dyDescent="0.25">
      <c r="B163" s="1" t="s">
        <v>169</v>
      </c>
      <c r="D163" t="s">
        <v>167</v>
      </c>
    </row>
    <row r="165" spans="1:57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</row>
    <row r="166" spans="1:57" s="134" customFormat="1" ht="43.5" customHeight="1" thickTop="1" thickBot="1" x14ac:dyDescent="0.3">
      <c r="A166" s="135" t="s">
        <v>0</v>
      </c>
      <c r="B166" s="136" t="s">
        <v>1</v>
      </c>
      <c r="C166" s="115" t="s">
        <v>2</v>
      </c>
      <c r="D166" s="116" t="s">
        <v>3</v>
      </c>
      <c r="E166" s="116" t="s">
        <v>4</v>
      </c>
      <c r="F166" s="116" t="s">
        <v>5</v>
      </c>
      <c r="G166" s="116" t="s">
        <v>6</v>
      </c>
      <c r="H166" s="116" t="s">
        <v>7</v>
      </c>
      <c r="I166" s="116" t="s">
        <v>8</v>
      </c>
      <c r="J166" s="116" t="s">
        <v>9</v>
      </c>
      <c r="K166" s="116" t="s">
        <v>10</v>
      </c>
      <c r="L166" s="116" t="s">
        <v>11</v>
      </c>
      <c r="M166" s="116" t="s">
        <v>12</v>
      </c>
      <c r="N166" s="116" t="s">
        <v>13</v>
      </c>
      <c r="O166" s="116" t="s">
        <v>14</v>
      </c>
      <c r="P166" s="116" t="s">
        <v>15</v>
      </c>
      <c r="Q166" s="116" t="s">
        <v>16</v>
      </c>
      <c r="R166" s="116" t="s">
        <v>17</v>
      </c>
      <c r="S166" s="116" t="s">
        <v>18</v>
      </c>
      <c r="T166" s="116" t="s">
        <v>19</v>
      </c>
      <c r="U166" s="116" t="s">
        <v>20</v>
      </c>
      <c r="V166" s="116" t="s">
        <v>21</v>
      </c>
      <c r="W166" s="116" t="s">
        <v>22</v>
      </c>
      <c r="X166" s="116" t="s">
        <v>23</v>
      </c>
      <c r="Y166" s="116" t="s">
        <v>24</v>
      </c>
      <c r="Z166" s="116" t="s">
        <v>25</v>
      </c>
      <c r="AA166" s="116" t="s">
        <v>26</v>
      </c>
      <c r="AB166" s="116" t="s">
        <v>27</v>
      </c>
      <c r="AC166" s="116" t="s">
        <v>28</v>
      </c>
      <c r="AD166" s="116" t="s">
        <v>29</v>
      </c>
      <c r="AE166" s="116" t="s">
        <v>30</v>
      </c>
      <c r="AF166" s="116" t="s">
        <v>31</v>
      </c>
      <c r="AG166" s="116" t="s">
        <v>32</v>
      </c>
      <c r="AH166" s="116" t="s">
        <v>33</v>
      </c>
      <c r="AI166" s="116" t="s">
        <v>34</v>
      </c>
      <c r="AJ166" s="116" t="s">
        <v>35</v>
      </c>
      <c r="AK166" s="116" t="s">
        <v>36</v>
      </c>
      <c r="AL166" s="116" t="s">
        <v>37</v>
      </c>
      <c r="AM166" s="116" t="s">
        <v>38</v>
      </c>
      <c r="AN166" s="116" t="s">
        <v>39</v>
      </c>
      <c r="AO166" s="116" t="s">
        <v>40</v>
      </c>
      <c r="AP166" s="116" t="s">
        <v>41</v>
      </c>
      <c r="AQ166" s="116" t="s">
        <v>42</v>
      </c>
      <c r="AR166" s="116" t="s">
        <v>43</v>
      </c>
      <c r="AS166" s="116" t="s">
        <v>44</v>
      </c>
      <c r="AT166" s="116" t="s">
        <v>45</v>
      </c>
      <c r="AU166" s="116" t="s">
        <v>46</v>
      </c>
      <c r="AV166" s="116" t="s">
        <v>47</v>
      </c>
      <c r="AW166" s="116" t="s">
        <v>48</v>
      </c>
      <c r="AX166" s="116" t="s">
        <v>49</v>
      </c>
      <c r="AY166" s="116" t="s">
        <v>50</v>
      </c>
      <c r="AZ166" s="116" t="s">
        <v>51</v>
      </c>
      <c r="BA166" s="116" t="s">
        <v>52</v>
      </c>
      <c r="BB166" s="116" t="s">
        <v>53</v>
      </c>
      <c r="BC166" s="116" t="s">
        <v>20</v>
      </c>
      <c r="BD166" s="117" t="s">
        <v>54</v>
      </c>
      <c r="BE166" s="133"/>
    </row>
    <row r="167" spans="1:57" ht="15.75" thickTop="1" x14ac:dyDescent="0.25">
      <c r="A167" s="8">
        <v>1</v>
      </c>
      <c r="B167" s="9" t="s">
        <v>55</v>
      </c>
      <c r="C167" s="14">
        <v>11274</v>
      </c>
      <c r="D167" s="15">
        <v>5354</v>
      </c>
      <c r="E167" s="15"/>
      <c r="F167" s="15"/>
      <c r="G167" s="15">
        <v>2981</v>
      </c>
      <c r="H167" s="15">
        <v>2397</v>
      </c>
      <c r="I167" s="15"/>
      <c r="J167" s="15"/>
      <c r="K167" s="15">
        <v>584</v>
      </c>
      <c r="L167" s="15"/>
      <c r="M167" s="15"/>
      <c r="N167" s="15">
        <v>1412</v>
      </c>
      <c r="O167" s="15"/>
      <c r="P167" s="15"/>
      <c r="Q167" s="15">
        <v>1044</v>
      </c>
      <c r="R167" s="15">
        <v>315</v>
      </c>
      <c r="S167" s="15"/>
      <c r="T167" s="15"/>
      <c r="U167" s="15">
        <v>168</v>
      </c>
      <c r="V167" s="15"/>
      <c r="W167" s="15"/>
      <c r="X167" s="15">
        <v>892</v>
      </c>
      <c r="Y167" s="15">
        <v>514</v>
      </c>
      <c r="Z167" s="15">
        <v>130</v>
      </c>
      <c r="AA167" s="15">
        <v>19</v>
      </c>
      <c r="AB167" s="15">
        <v>3</v>
      </c>
      <c r="AC167" s="15">
        <v>24</v>
      </c>
      <c r="AD167" s="15">
        <v>13</v>
      </c>
      <c r="AE167" s="15">
        <v>8</v>
      </c>
      <c r="AF167" s="15"/>
      <c r="AG167" s="15">
        <v>43</v>
      </c>
      <c r="AH167" s="15"/>
      <c r="AI167" s="15"/>
      <c r="AJ167" s="15"/>
      <c r="AK167" s="15"/>
      <c r="AL167" s="15"/>
      <c r="AM167" s="15">
        <v>138</v>
      </c>
      <c r="AN167" s="15">
        <v>1</v>
      </c>
      <c r="AO167" s="15">
        <v>1</v>
      </c>
      <c r="AP167" s="15"/>
      <c r="AQ167" s="15"/>
      <c r="AR167" s="15">
        <v>12</v>
      </c>
      <c r="AS167" s="15">
        <v>2</v>
      </c>
      <c r="AT167" s="15">
        <v>8</v>
      </c>
      <c r="AU167" s="15">
        <v>2</v>
      </c>
      <c r="AV167" s="15"/>
      <c r="AW167" s="15">
        <v>12179</v>
      </c>
      <c r="AX167" s="15">
        <v>0</v>
      </c>
      <c r="AY167" s="15"/>
      <c r="AZ167" s="15"/>
      <c r="BA167" s="15"/>
      <c r="BB167" s="15"/>
      <c r="BC167" s="15"/>
      <c r="BD167" s="16">
        <v>12179</v>
      </c>
      <c r="BE167" s="2"/>
    </row>
    <row r="168" spans="1:57" x14ac:dyDescent="0.25">
      <c r="A168" s="5">
        <v>2</v>
      </c>
      <c r="B168" s="7" t="s">
        <v>56</v>
      </c>
      <c r="C168" s="17">
        <v>2720</v>
      </c>
      <c r="D168" s="18">
        <v>1903</v>
      </c>
      <c r="E168" s="18">
        <v>29</v>
      </c>
      <c r="F168" s="18">
        <v>12</v>
      </c>
      <c r="G168" s="18">
        <v>645</v>
      </c>
      <c r="H168" s="18">
        <v>623</v>
      </c>
      <c r="I168" s="18">
        <v>5</v>
      </c>
      <c r="J168" s="18">
        <v>0</v>
      </c>
      <c r="K168" s="18">
        <v>22</v>
      </c>
      <c r="L168" s="18">
        <v>0</v>
      </c>
      <c r="M168" s="18">
        <v>0</v>
      </c>
      <c r="N168" s="18">
        <v>62</v>
      </c>
      <c r="O168" s="18">
        <v>0</v>
      </c>
      <c r="P168" s="18">
        <v>0</v>
      </c>
      <c r="Q168" s="18">
        <v>43</v>
      </c>
      <c r="R168" s="18">
        <v>6</v>
      </c>
      <c r="S168" s="18">
        <v>0</v>
      </c>
      <c r="T168" s="18">
        <v>0</v>
      </c>
      <c r="U168" s="18">
        <v>61</v>
      </c>
      <c r="V168" s="18">
        <v>2</v>
      </c>
      <c r="W168" s="18">
        <v>0</v>
      </c>
      <c r="X168" s="18">
        <v>140</v>
      </c>
      <c r="Y168" s="18">
        <v>56</v>
      </c>
      <c r="Z168" s="18">
        <v>25</v>
      </c>
      <c r="AA168" s="18">
        <v>2</v>
      </c>
      <c r="AB168" s="18">
        <v>4</v>
      </c>
      <c r="AC168" s="18">
        <v>1</v>
      </c>
      <c r="AD168" s="18">
        <v>2</v>
      </c>
      <c r="AE168" s="18">
        <v>5</v>
      </c>
      <c r="AF168" s="18">
        <v>0</v>
      </c>
      <c r="AG168" s="18">
        <v>39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6</v>
      </c>
      <c r="AN168" s="18">
        <v>157</v>
      </c>
      <c r="AO168" s="18">
        <v>157</v>
      </c>
      <c r="AP168" s="18">
        <v>0</v>
      </c>
      <c r="AQ168" s="18">
        <v>0</v>
      </c>
      <c r="AR168" s="18">
        <v>3</v>
      </c>
      <c r="AS168" s="18">
        <v>0</v>
      </c>
      <c r="AT168" s="18">
        <v>3</v>
      </c>
      <c r="AU168" s="18">
        <v>0</v>
      </c>
      <c r="AV168" s="18">
        <v>0</v>
      </c>
      <c r="AW168" s="18">
        <v>3020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9">
        <v>3020</v>
      </c>
      <c r="BE168" s="2"/>
    </row>
    <row r="169" spans="1:57" x14ac:dyDescent="0.25">
      <c r="A169" s="5">
        <v>3</v>
      </c>
      <c r="B169" s="7" t="s">
        <v>176</v>
      </c>
      <c r="C169" s="17">
        <v>66</v>
      </c>
      <c r="D169" s="18">
        <v>16</v>
      </c>
      <c r="E169" s="18"/>
      <c r="F169" s="18"/>
      <c r="G169" s="18">
        <v>3</v>
      </c>
      <c r="H169" s="18">
        <v>1</v>
      </c>
      <c r="I169" s="18"/>
      <c r="J169" s="18"/>
      <c r="K169" s="18">
        <v>2</v>
      </c>
      <c r="L169" s="18"/>
      <c r="M169" s="18"/>
      <c r="N169" s="18">
        <v>19</v>
      </c>
      <c r="O169" s="18"/>
      <c r="P169" s="18"/>
      <c r="Q169" s="18">
        <v>11</v>
      </c>
      <c r="R169" s="18">
        <v>4</v>
      </c>
      <c r="S169" s="18"/>
      <c r="T169" s="18"/>
      <c r="U169" s="18">
        <v>13</v>
      </c>
      <c r="V169" s="18"/>
      <c r="W169" s="18"/>
      <c r="X169" s="18">
        <v>94</v>
      </c>
      <c r="Y169" s="18">
        <v>22</v>
      </c>
      <c r="Z169" s="18">
        <v>2</v>
      </c>
      <c r="AA169" s="18"/>
      <c r="AB169" s="18">
        <v>3</v>
      </c>
      <c r="AC169" s="18">
        <v>15</v>
      </c>
      <c r="AD169" s="18">
        <v>2</v>
      </c>
      <c r="AE169" s="18"/>
      <c r="AF169" s="18"/>
      <c r="AG169" s="18">
        <v>2</v>
      </c>
      <c r="AH169" s="18"/>
      <c r="AI169" s="18"/>
      <c r="AJ169" s="18">
        <v>11</v>
      </c>
      <c r="AK169" s="18"/>
      <c r="AL169" s="18">
        <v>15</v>
      </c>
      <c r="AM169" s="18">
        <v>22</v>
      </c>
      <c r="AN169" s="18">
        <v>0</v>
      </c>
      <c r="AO169" s="18"/>
      <c r="AP169" s="18"/>
      <c r="AQ169" s="18"/>
      <c r="AR169" s="18">
        <v>1</v>
      </c>
      <c r="AS169" s="18"/>
      <c r="AT169" s="18"/>
      <c r="AU169" s="18">
        <v>1</v>
      </c>
      <c r="AV169" s="18"/>
      <c r="AW169" s="18">
        <v>161</v>
      </c>
      <c r="AX169" s="18">
        <v>0</v>
      </c>
      <c r="AY169" s="18"/>
      <c r="AZ169" s="18"/>
      <c r="BA169" s="18"/>
      <c r="BB169" s="18"/>
      <c r="BC169" s="18"/>
      <c r="BD169" s="19">
        <v>161</v>
      </c>
      <c r="BE169" s="2"/>
    </row>
    <row r="170" spans="1:57" x14ac:dyDescent="0.25">
      <c r="A170" s="5">
        <v>4</v>
      </c>
      <c r="B170" s="7" t="s">
        <v>57</v>
      </c>
      <c r="C170" s="17">
        <v>493</v>
      </c>
      <c r="D170" s="18">
        <v>199</v>
      </c>
      <c r="E170" s="18">
        <v>4</v>
      </c>
      <c r="F170" s="18">
        <v>47</v>
      </c>
      <c r="G170" s="18">
        <v>91</v>
      </c>
      <c r="H170" s="18">
        <v>48</v>
      </c>
      <c r="I170" s="18">
        <v>1</v>
      </c>
      <c r="J170" s="18"/>
      <c r="K170" s="18">
        <v>43</v>
      </c>
      <c r="L170" s="18"/>
      <c r="M170" s="18"/>
      <c r="N170" s="18">
        <v>115</v>
      </c>
      <c r="O170" s="18"/>
      <c r="P170" s="18"/>
      <c r="Q170" s="18">
        <v>60</v>
      </c>
      <c r="R170" s="18">
        <v>17</v>
      </c>
      <c r="S170" s="18"/>
      <c r="T170" s="18"/>
      <c r="U170" s="18">
        <v>11</v>
      </c>
      <c r="V170" s="18"/>
      <c r="W170" s="18"/>
      <c r="X170" s="18">
        <v>48</v>
      </c>
      <c r="Y170" s="18">
        <v>26</v>
      </c>
      <c r="Z170" s="18">
        <v>7</v>
      </c>
      <c r="AA170" s="18"/>
      <c r="AB170" s="18">
        <v>2</v>
      </c>
      <c r="AC170" s="18"/>
      <c r="AD170" s="18"/>
      <c r="AE170" s="18">
        <v>1</v>
      </c>
      <c r="AF170" s="18"/>
      <c r="AG170" s="18">
        <v>4</v>
      </c>
      <c r="AH170" s="18"/>
      <c r="AI170" s="18"/>
      <c r="AJ170" s="18"/>
      <c r="AK170" s="18"/>
      <c r="AL170" s="18"/>
      <c r="AM170" s="18">
        <v>8</v>
      </c>
      <c r="AN170" s="18">
        <v>0</v>
      </c>
      <c r="AO170" s="18"/>
      <c r="AP170" s="18"/>
      <c r="AQ170" s="18"/>
      <c r="AR170" s="18">
        <v>6</v>
      </c>
      <c r="AS170" s="18">
        <v>1</v>
      </c>
      <c r="AT170" s="18">
        <v>1</v>
      </c>
      <c r="AU170" s="18">
        <v>4</v>
      </c>
      <c r="AV170" s="18">
        <v>4</v>
      </c>
      <c r="AW170" s="18">
        <v>551</v>
      </c>
      <c r="AX170" s="18">
        <v>0</v>
      </c>
      <c r="AY170" s="18"/>
      <c r="AZ170" s="18"/>
      <c r="BA170" s="18"/>
      <c r="BB170" s="18"/>
      <c r="BC170" s="18"/>
      <c r="BD170" s="19">
        <v>551</v>
      </c>
      <c r="BE170" s="2"/>
    </row>
    <row r="171" spans="1:57" x14ac:dyDescent="0.25">
      <c r="A171" s="5">
        <v>5</v>
      </c>
      <c r="B171" s="7" t="s">
        <v>58</v>
      </c>
      <c r="C171" s="17">
        <v>0</v>
      </c>
      <c r="D171" s="18"/>
      <c r="E171" s="18"/>
      <c r="F171" s="18"/>
      <c r="G171" s="18">
        <v>0</v>
      </c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>
        <v>227</v>
      </c>
      <c r="Y171" s="18">
        <v>227</v>
      </c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>
        <v>0</v>
      </c>
      <c r="AO171" s="18"/>
      <c r="AP171" s="18"/>
      <c r="AQ171" s="18"/>
      <c r="AR171" s="18">
        <v>0</v>
      </c>
      <c r="AS171" s="18"/>
      <c r="AT171" s="18"/>
      <c r="AU171" s="18"/>
      <c r="AV171" s="18"/>
      <c r="AW171" s="18">
        <v>227</v>
      </c>
      <c r="AX171" s="18">
        <v>0</v>
      </c>
      <c r="AY171" s="18"/>
      <c r="AZ171" s="18"/>
      <c r="BA171" s="18"/>
      <c r="BB171" s="18"/>
      <c r="BC171" s="18"/>
      <c r="BD171" s="19">
        <v>227</v>
      </c>
      <c r="BE171" s="2"/>
    </row>
    <row r="172" spans="1:57" x14ac:dyDescent="0.25">
      <c r="A172" s="5">
        <v>6</v>
      </c>
      <c r="B172" s="7" t="s">
        <v>59</v>
      </c>
      <c r="C172" s="17">
        <v>7</v>
      </c>
      <c r="D172" s="18">
        <v>1</v>
      </c>
      <c r="E172" s="18"/>
      <c r="F172" s="18"/>
      <c r="G172" s="18">
        <v>1</v>
      </c>
      <c r="H172" s="18">
        <v>1</v>
      </c>
      <c r="I172" s="18"/>
      <c r="J172" s="18"/>
      <c r="K172" s="18"/>
      <c r="L172" s="18"/>
      <c r="M172" s="18"/>
      <c r="N172" s="18">
        <v>4</v>
      </c>
      <c r="O172" s="18"/>
      <c r="P172" s="18"/>
      <c r="Q172" s="18">
        <v>0</v>
      </c>
      <c r="R172" s="18"/>
      <c r="S172" s="18"/>
      <c r="T172" s="18"/>
      <c r="U172" s="18">
        <v>1</v>
      </c>
      <c r="V172" s="18"/>
      <c r="W172" s="18"/>
      <c r="X172" s="18">
        <v>28</v>
      </c>
      <c r="Y172" s="18">
        <v>15</v>
      </c>
      <c r="Z172" s="18">
        <v>11</v>
      </c>
      <c r="AA172" s="18"/>
      <c r="AB172" s="18"/>
      <c r="AC172" s="18"/>
      <c r="AD172" s="18"/>
      <c r="AE172" s="18">
        <v>1</v>
      </c>
      <c r="AF172" s="18"/>
      <c r="AG172" s="18">
        <v>1</v>
      </c>
      <c r="AH172" s="18"/>
      <c r="AI172" s="18"/>
      <c r="AJ172" s="18">
        <v>0</v>
      </c>
      <c r="AK172" s="18"/>
      <c r="AL172" s="18"/>
      <c r="AM172" s="18">
        <v>0</v>
      </c>
      <c r="AN172" s="18">
        <v>2</v>
      </c>
      <c r="AO172" s="18">
        <v>2</v>
      </c>
      <c r="AP172" s="18"/>
      <c r="AQ172" s="18"/>
      <c r="AR172" s="18">
        <v>0</v>
      </c>
      <c r="AS172" s="18"/>
      <c r="AT172" s="18"/>
      <c r="AU172" s="18"/>
      <c r="AV172" s="18"/>
      <c r="AW172" s="18">
        <v>37</v>
      </c>
      <c r="AX172" s="18">
        <v>0</v>
      </c>
      <c r="AY172" s="18"/>
      <c r="AZ172" s="18"/>
      <c r="BA172" s="18"/>
      <c r="BB172" s="18"/>
      <c r="BC172" s="18"/>
      <c r="BD172" s="19">
        <v>37</v>
      </c>
      <c r="BE172" s="2"/>
    </row>
    <row r="173" spans="1:57" x14ac:dyDescent="0.25">
      <c r="A173" s="5">
        <v>7</v>
      </c>
      <c r="B173" s="7" t="s">
        <v>60</v>
      </c>
      <c r="C173" s="17">
        <v>0</v>
      </c>
      <c r="D173" s="18"/>
      <c r="E173" s="18"/>
      <c r="F173" s="18"/>
      <c r="G173" s="18">
        <v>0</v>
      </c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>
        <v>0</v>
      </c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>
        <v>0</v>
      </c>
      <c r="AO173" s="18"/>
      <c r="AP173" s="18"/>
      <c r="AQ173" s="18"/>
      <c r="AR173" s="18">
        <v>0</v>
      </c>
      <c r="AS173" s="18"/>
      <c r="AT173" s="18"/>
      <c r="AU173" s="18"/>
      <c r="AV173" s="18"/>
      <c r="AW173" s="18">
        <v>0</v>
      </c>
      <c r="AX173" s="18">
        <v>0</v>
      </c>
      <c r="AY173" s="18"/>
      <c r="AZ173" s="18"/>
      <c r="BA173" s="18"/>
      <c r="BB173" s="18"/>
      <c r="BC173" s="18"/>
      <c r="BD173" s="19">
        <v>0</v>
      </c>
      <c r="BE173" s="2"/>
    </row>
    <row r="174" spans="1:57" x14ac:dyDescent="0.25">
      <c r="A174" s="5">
        <v>8</v>
      </c>
      <c r="B174" s="7" t="s">
        <v>61</v>
      </c>
      <c r="C174" s="17">
        <v>18301</v>
      </c>
      <c r="D174" s="18">
        <v>7360</v>
      </c>
      <c r="E174" s="18">
        <v>159</v>
      </c>
      <c r="F174" s="18">
        <v>118</v>
      </c>
      <c r="G174" s="18">
        <v>5318</v>
      </c>
      <c r="H174" s="18">
        <v>3361</v>
      </c>
      <c r="I174" s="18">
        <v>7</v>
      </c>
      <c r="J174" s="18"/>
      <c r="K174" s="18">
        <v>1957</v>
      </c>
      <c r="L174" s="18">
        <v>0</v>
      </c>
      <c r="M174" s="18"/>
      <c r="N174" s="18">
        <v>3341</v>
      </c>
      <c r="O174" s="18"/>
      <c r="P174" s="18"/>
      <c r="Q174" s="18">
        <v>2139</v>
      </c>
      <c r="R174" s="18">
        <v>139</v>
      </c>
      <c r="S174" s="18">
        <v>1</v>
      </c>
      <c r="T174" s="18"/>
      <c r="U174" s="18">
        <v>4</v>
      </c>
      <c r="V174" s="18"/>
      <c r="W174" s="18"/>
      <c r="X174" s="18">
        <v>4965</v>
      </c>
      <c r="Y174" s="18">
        <v>3039</v>
      </c>
      <c r="Z174" s="18">
        <v>780</v>
      </c>
      <c r="AA174" s="18">
        <v>39</v>
      </c>
      <c r="AB174" s="18">
        <v>44</v>
      </c>
      <c r="AC174" s="18">
        <v>148</v>
      </c>
      <c r="AD174" s="18">
        <v>39</v>
      </c>
      <c r="AE174" s="18">
        <v>36</v>
      </c>
      <c r="AF174" s="18">
        <v>71</v>
      </c>
      <c r="AG174" s="18">
        <v>331</v>
      </c>
      <c r="AH174" s="18">
        <v>0</v>
      </c>
      <c r="AI174" s="18">
        <v>0</v>
      </c>
      <c r="AJ174" s="18">
        <v>1</v>
      </c>
      <c r="AK174" s="18"/>
      <c r="AL174" s="18">
        <v>0</v>
      </c>
      <c r="AM174" s="18">
        <v>437</v>
      </c>
      <c r="AN174" s="18">
        <v>1</v>
      </c>
      <c r="AO174" s="18">
        <v>1</v>
      </c>
      <c r="AP174" s="18">
        <v>0</v>
      </c>
      <c r="AQ174" s="18">
        <v>0</v>
      </c>
      <c r="AR174" s="18">
        <v>10</v>
      </c>
      <c r="AS174" s="18">
        <v>3</v>
      </c>
      <c r="AT174" s="18">
        <v>7</v>
      </c>
      <c r="AU174" s="18"/>
      <c r="AV174" s="18"/>
      <c r="AW174" s="18">
        <v>23277</v>
      </c>
      <c r="AX174" s="18">
        <v>0</v>
      </c>
      <c r="AY174" s="18"/>
      <c r="AZ174" s="18"/>
      <c r="BA174" s="18"/>
      <c r="BB174" s="18"/>
      <c r="BC174" s="18"/>
      <c r="BD174" s="19">
        <v>23277</v>
      </c>
      <c r="BE174" s="2"/>
    </row>
    <row r="175" spans="1:57" x14ac:dyDescent="0.25">
      <c r="A175" s="5">
        <v>9</v>
      </c>
      <c r="B175" s="7" t="s">
        <v>62</v>
      </c>
      <c r="C175" s="17">
        <v>1975</v>
      </c>
      <c r="D175" s="18">
        <v>1252</v>
      </c>
      <c r="E175" s="18">
        <v>24</v>
      </c>
      <c r="F175" s="18">
        <v>24</v>
      </c>
      <c r="G175" s="18">
        <v>307</v>
      </c>
      <c r="H175" s="18">
        <v>256</v>
      </c>
      <c r="I175" s="18">
        <v>1</v>
      </c>
      <c r="J175" s="18"/>
      <c r="K175" s="18">
        <v>51</v>
      </c>
      <c r="L175" s="18"/>
      <c r="M175" s="18"/>
      <c r="N175" s="18">
        <v>223</v>
      </c>
      <c r="O175" s="18"/>
      <c r="P175" s="18"/>
      <c r="Q175" s="18">
        <v>159</v>
      </c>
      <c r="R175" s="18">
        <v>6</v>
      </c>
      <c r="S175" s="18"/>
      <c r="T175" s="18"/>
      <c r="U175" s="18">
        <v>28</v>
      </c>
      <c r="V175" s="18">
        <v>0</v>
      </c>
      <c r="W175" s="18"/>
      <c r="X175" s="18">
        <v>258</v>
      </c>
      <c r="Y175" s="18">
        <v>118</v>
      </c>
      <c r="Z175" s="18">
        <v>30</v>
      </c>
      <c r="AA175" s="18">
        <v>6</v>
      </c>
      <c r="AB175" s="18">
        <v>3</v>
      </c>
      <c r="AC175" s="18">
        <v>6</v>
      </c>
      <c r="AD175" s="18"/>
      <c r="AE175" s="18">
        <v>8</v>
      </c>
      <c r="AF175" s="18">
        <v>4</v>
      </c>
      <c r="AG175" s="18">
        <v>34</v>
      </c>
      <c r="AH175" s="18"/>
      <c r="AI175" s="18"/>
      <c r="AJ175" s="18">
        <v>4</v>
      </c>
      <c r="AK175" s="18"/>
      <c r="AL175" s="18"/>
      <c r="AM175" s="18">
        <v>45</v>
      </c>
      <c r="AN175" s="18">
        <v>0</v>
      </c>
      <c r="AO175" s="18">
        <v>0</v>
      </c>
      <c r="AP175" s="18"/>
      <c r="AQ175" s="18"/>
      <c r="AR175" s="18">
        <v>0</v>
      </c>
      <c r="AS175" s="18"/>
      <c r="AT175" s="18">
        <v>0</v>
      </c>
      <c r="AU175" s="18"/>
      <c r="AV175" s="18"/>
      <c r="AW175" s="18">
        <v>2233</v>
      </c>
      <c r="AX175" s="18">
        <v>0</v>
      </c>
      <c r="AY175" s="18"/>
      <c r="AZ175" s="18"/>
      <c r="BA175" s="18"/>
      <c r="BB175" s="18"/>
      <c r="BC175" s="18"/>
      <c r="BD175" s="19">
        <v>2233</v>
      </c>
      <c r="BE175" s="2"/>
    </row>
    <row r="176" spans="1:57" x14ac:dyDescent="0.25">
      <c r="A176" s="5">
        <v>10</v>
      </c>
      <c r="B176" s="7" t="s">
        <v>63</v>
      </c>
      <c r="C176" s="17">
        <v>7142</v>
      </c>
      <c r="D176" s="18">
        <v>4482</v>
      </c>
      <c r="E176" s="18">
        <v>55</v>
      </c>
      <c r="F176" s="18">
        <v>71</v>
      </c>
      <c r="G176" s="18">
        <v>1576</v>
      </c>
      <c r="H176" s="18">
        <v>1324</v>
      </c>
      <c r="I176" s="18">
        <v>7</v>
      </c>
      <c r="J176" s="18">
        <v>0</v>
      </c>
      <c r="K176" s="18">
        <v>252</v>
      </c>
      <c r="L176" s="18">
        <v>0</v>
      </c>
      <c r="M176" s="18">
        <v>0</v>
      </c>
      <c r="N176" s="18">
        <v>552</v>
      </c>
      <c r="O176" s="18">
        <v>0</v>
      </c>
      <c r="P176" s="18">
        <v>0</v>
      </c>
      <c r="Q176" s="18">
        <v>379</v>
      </c>
      <c r="R176" s="18">
        <v>70</v>
      </c>
      <c r="S176" s="18">
        <v>1</v>
      </c>
      <c r="T176" s="18">
        <v>0</v>
      </c>
      <c r="U176" s="18">
        <v>83</v>
      </c>
      <c r="V176" s="18">
        <v>0</v>
      </c>
      <c r="W176" s="18">
        <v>0</v>
      </c>
      <c r="X176" s="18">
        <v>657</v>
      </c>
      <c r="Y176" s="18">
        <v>326</v>
      </c>
      <c r="Z176" s="18">
        <v>7</v>
      </c>
      <c r="AA176" s="18">
        <v>20</v>
      </c>
      <c r="AB176" s="18">
        <v>15</v>
      </c>
      <c r="AC176" s="18">
        <v>56</v>
      </c>
      <c r="AD176" s="18">
        <v>8</v>
      </c>
      <c r="AE176" s="18">
        <v>11</v>
      </c>
      <c r="AF176" s="18">
        <v>9</v>
      </c>
      <c r="AG176" s="18">
        <v>134</v>
      </c>
      <c r="AH176" s="18"/>
      <c r="AI176" s="18"/>
      <c r="AJ176" s="18"/>
      <c r="AK176" s="18"/>
      <c r="AL176" s="18"/>
      <c r="AM176" s="18">
        <v>71</v>
      </c>
      <c r="AN176" s="18">
        <v>0</v>
      </c>
      <c r="AO176" s="18">
        <v>0</v>
      </c>
      <c r="AP176" s="18">
        <v>0</v>
      </c>
      <c r="AQ176" s="18">
        <v>0</v>
      </c>
      <c r="AR176" s="18">
        <v>13</v>
      </c>
      <c r="AS176" s="18">
        <v>0</v>
      </c>
      <c r="AT176" s="18">
        <v>2</v>
      </c>
      <c r="AU176" s="18">
        <v>11</v>
      </c>
      <c r="AV176" s="18">
        <v>19</v>
      </c>
      <c r="AW176" s="18">
        <v>7831</v>
      </c>
      <c r="AX176" s="18">
        <v>1</v>
      </c>
      <c r="AY176" s="18">
        <v>1</v>
      </c>
      <c r="AZ176" s="18">
        <v>0</v>
      </c>
      <c r="BA176" s="18">
        <v>0</v>
      </c>
      <c r="BB176" s="18">
        <v>0</v>
      </c>
      <c r="BC176" s="18">
        <v>0</v>
      </c>
      <c r="BD176" s="19">
        <v>7832</v>
      </c>
      <c r="BE176" s="2"/>
    </row>
    <row r="177" spans="1:57" x14ac:dyDescent="0.25">
      <c r="A177" s="5">
        <v>11</v>
      </c>
      <c r="B177" s="7" t="s">
        <v>64</v>
      </c>
      <c r="C177" s="17">
        <v>1553</v>
      </c>
      <c r="D177" s="18">
        <v>323</v>
      </c>
      <c r="E177" s="18"/>
      <c r="F177" s="18">
        <v>32</v>
      </c>
      <c r="G177" s="18">
        <v>413</v>
      </c>
      <c r="H177" s="18">
        <v>289</v>
      </c>
      <c r="I177" s="18"/>
      <c r="J177" s="18"/>
      <c r="K177" s="18">
        <v>124</v>
      </c>
      <c r="L177" s="18"/>
      <c r="M177" s="18"/>
      <c r="N177" s="18">
        <v>376</v>
      </c>
      <c r="O177" s="18"/>
      <c r="P177" s="18"/>
      <c r="Q177" s="18">
        <v>277</v>
      </c>
      <c r="R177" s="18">
        <v>67</v>
      </c>
      <c r="S177" s="18"/>
      <c r="T177" s="18"/>
      <c r="U177" s="18">
        <v>97</v>
      </c>
      <c r="V177" s="18"/>
      <c r="W177" s="18"/>
      <c r="X177" s="18">
        <v>134</v>
      </c>
      <c r="Y177" s="18">
        <v>109</v>
      </c>
      <c r="Z177" s="18">
        <v>16</v>
      </c>
      <c r="AA177" s="18"/>
      <c r="AB177" s="18"/>
      <c r="AC177" s="18"/>
      <c r="AD177" s="18"/>
      <c r="AE177" s="18"/>
      <c r="AF177" s="18"/>
      <c r="AG177" s="18">
        <v>8</v>
      </c>
      <c r="AH177" s="18"/>
      <c r="AI177" s="18"/>
      <c r="AJ177" s="18"/>
      <c r="AK177" s="18"/>
      <c r="AL177" s="18"/>
      <c r="AM177" s="18">
        <v>1</v>
      </c>
      <c r="AN177" s="18">
        <v>0</v>
      </c>
      <c r="AO177" s="18"/>
      <c r="AP177" s="18"/>
      <c r="AQ177" s="18"/>
      <c r="AR177" s="18">
        <v>1</v>
      </c>
      <c r="AS177" s="18">
        <v>1</v>
      </c>
      <c r="AT177" s="18"/>
      <c r="AU177" s="18"/>
      <c r="AV177" s="18"/>
      <c r="AW177" s="18">
        <v>1688</v>
      </c>
      <c r="AX177" s="18">
        <v>0</v>
      </c>
      <c r="AY177" s="18"/>
      <c r="AZ177" s="18"/>
      <c r="BA177" s="18"/>
      <c r="BB177" s="18"/>
      <c r="BC177" s="18"/>
      <c r="BD177" s="19">
        <v>1688</v>
      </c>
      <c r="BE177" s="2"/>
    </row>
    <row r="178" spans="1:57" x14ac:dyDescent="0.25">
      <c r="A178" s="5">
        <v>12</v>
      </c>
      <c r="B178" s="7" t="s">
        <v>65</v>
      </c>
      <c r="C178" s="17">
        <v>2161</v>
      </c>
      <c r="D178" s="18">
        <v>1983</v>
      </c>
      <c r="E178" s="18">
        <v>208</v>
      </c>
      <c r="F178" s="18">
        <v>161</v>
      </c>
      <c r="G178" s="18">
        <v>128</v>
      </c>
      <c r="H178" s="18">
        <v>126</v>
      </c>
      <c r="I178" s="18">
        <v>5</v>
      </c>
      <c r="J178" s="18"/>
      <c r="K178" s="18">
        <v>2</v>
      </c>
      <c r="L178" s="18"/>
      <c r="M178" s="18"/>
      <c r="N178" s="18">
        <v>38</v>
      </c>
      <c r="O178" s="18"/>
      <c r="P178" s="18"/>
      <c r="Q178" s="18">
        <v>1</v>
      </c>
      <c r="R178" s="18">
        <v>9</v>
      </c>
      <c r="S178" s="18"/>
      <c r="T178" s="18"/>
      <c r="U178" s="18">
        <v>2</v>
      </c>
      <c r="V178" s="18"/>
      <c r="W178" s="18"/>
      <c r="X178" s="18">
        <v>0</v>
      </c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>
        <v>0</v>
      </c>
      <c r="AO178" s="18"/>
      <c r="AP178" s="18"/>
      <c r="AQ178" s="18"/>
      <c r="AR178" s="18">
        <v>0</v>
      </c>
      <c r="AS178" s="18"/>
      <c r="AT178" s="18"/>
      <c r="AU178" s="18"/>
      <c r="AV178" s="18"/>
      <c r="AW178" s="18">
        <v>2161</v>
      </c>
      <c r="AX178" s="18">
        <v>0</v>
      </c>
      <c r="AY178" s="18"/>
      <c r="AZ178" s="18"/>
      <c r="BA178" s="18"/>
      <c r="BB178" s="18"/>
      <c r="BC178" s="18"/>
      <c r="BD178" s="19">
        <v>2161</v>
      </c>
      <c r="BE178" s="2"/>
    </row>
    <row r="179" spans="1:57" x14ac:dyDescent="0.25">
      <c r="A179" s="5">
        <v>13</v>
      </c>
      <c r="B179" s="7" t="s">
        <v>66</v>
      </c>
      <c r="C179" s="17">
        <v>5747</v>
      </c>
      <c r="D179" s="18">
        <v>2740</v>
      </c>
      <c r="E179" s="18">
        <v>103</v>
      </c>
      <c r="F179" s="18">
        <v>11</v>
      </c>
      <c r="G179" s="18">
        <v>1359</v>
      </c>
      <c r="H179" s="18">
        <v>1007</v>
      </c>
      <c r="I179" s="18">
        <v>11</v>
      </c>
      <c r="J179" s="18"/>
      <c r="K179" s="18">
        <v>352</v>
      </c>
      <c r="L179" s="18"/>
      <c r="M179" s="18"/>
      <c r="N179" s="18">
        <v>953</v>
      </c>
      <c r="O179" s="18"/>
      <c r="P179" s="18"/>
      <c r="Q179" s="18">
        <v>576</v>
      </c>
      <c r="R179" s="18">
        <v>8</v>
      </c>
      <c r="S179" s="18"/>
      <c r="T179" s="18">
        <v>0</v>
      </c>
      <c r="U179" s="18">
        <v>111</v>
      </c>
      <c r="V179" s="18">
        <v>2</v>
      </c>
      <c r="W179" s="18"/>
      <c r="X179" s="18">
        <v>637</v>
      </c>
      <c r="Y179" s="18">
        <v>359</v>
      </c>
      <c r="Z179" s="18">
        <v>7</v>
      </c>
      <c r="AA179" s="18">
        <v>24</v>
      </c>
      <c r="AB179" s="18">
        <v>50</v>
      </c>
      <c r="AC179" s="18"/>
      <c r="AD179" s="18">
        <v>9</v>
      </c>
      <c r="AE179" s="18">
        <v>15</v>
      </c>
      <c r="AF179" s="18"/>
      <c r="AG179" s="18">
        <v>102</v>
      </c>
      <c r="AH179" s="18">
        <v>0</v>
      </c>
      <c r="AI179" s="18">
        <v>0</v>
      </c>
      <c r="AJ179" s="18">
        <v>3</v>
      </c>
      <c r="AK179" s="18"/>
      <c r="AL179" s="18">
        <v>1</v>
      </c>
      <c r="AM179" s="18">
        <v>67</v>
      </c>
      <c r="AN179" s="18">
        <v>1</v>
      </c>
      <c r="AO179" s="18">
        <v>1</v>
      </c>
      <c r="AP179" s="18"/>
      <c r="AQ179" s="18"/>
      <c r="AR179" s="18">
        <v>213</v>
      </c>
      <c r="AS179" s="18"/>
      <c r="AT179" s="18">
        <v>4</v>
      </c>
      <c r="AU179" s="18">
        <v>209</v>
      </c>
      <c r="AV179" s="18"/>
      <c r="AW179" s="18">
        <v>6598</v>
      </c>
      <c r="AX179" s="18">
        <v>2</v>
      </c>
      <c r="AY179" s="18"/>
      <c r="AZ179" s="18"/>
      <c r="BA179" s="18">
        <v>1</v>
      </c>
      <c r="BB179" s="18"/>
      <c r="BC179" s="18">
        <v>1</v>
      </c>
      <c r="BD179" s="19">
        <v>6600</v>
      </c>
      <c r="BE179" s="2"/>
    </row>
    <row r="180" spans="1:57" x14ac:dyDescent="0.25">
      <c r="A180" s="5">
        <v>14</v>
      </c>
      <c r="B180" s="7" t="s">
        <v>67</v>
      </c>
      <c r="C180" s="17">
        <v>8647</v>
      </c>
      <c r="D180" s="18">
        <v>6778</v>
      </c>
      <c r="E180" s="18">
        <v>161</v>
      </c>
      <c r="F180" s="18">
        <v>428</v>
      </c>
      <c r="G180" s="18">
        <v>1081</v>
      </c>
      <c r="H180" s="18">
        <v>848</v>
      </c>
      <c r="I180" s="18">
        <v>7</v>
      </c>
      <c r="J180" s="18"/>
      <c r="K180" s="18">
        <v>233</v>
      </c>
      <c r="L180" s="18"/>
      <c r="M180" s="18"/>
      <c r="N180" s="18">
        <v>348</v>
      </c>
      <c r="O180" s="18"/>
      <c r="P180" s="18"/>
      <c r="Q180" s="18">
        <v>248</v>
      </c>
      <c r="R180" s="18">
        <v>85</v>
      </c>
      <c r="S180" s="18"/>
      <c r="T180" s="18"/>
      <c r="U180" s="18">
        <v>107</v>
      </c>
      <c r="V180" s="18"/>
      <c r="W180" s="18"/>
      <c r="X180" s="18">
        <v>787</v>
      </c>
      <c r="Y180" s="18">
        <v>246</v>
      </c>
      <c r="Z180" s="18">
        <v>53</v>
      </c>
      <c r="AA180" s="18">
        <v>22</v>
      </c>
      <c r="AB180" s="18">
        <v>5</v>
      </c>
      <c r="AC180" s="18">
        <v>27</v>
      </c>
      <c r="AD180" s="18">
        <v>20</v>
      </c>
      <c r="AE180" s="18">
        <v>4</v>
      </c>
      <c r="AF180" s="18"/>
      <c r="AG180" s="18">
        <v>313</v>
      </c>
      <c r="AH180" s="18"/>
      <c r="AI180" s="18"/>
      <c r="AJ180" s="18"/>
      <c r="AK180" s="18"/>
      <c r="AL180" s="18"/>
      <c r="AM180" s="18">
        <v>97</v>
      </c>
      <c r="AN180" s="18">
        <v>1</v>
      </c>
      <c r="AO180" s="18">
        <v>1</v>
      </c>
      <c r="AP180" s="18"/>
      <c r="AQ180" s="18"/>
      <c r="AR180" s="18">
        <v>83</v>
      </c>
      <c r="AS180" s="18">
        <v>7</v>
      </c>
      <c r="AT180" s="18">
        <v>21</v>
      </c>
      <c r="AU180" s="18">
        <v>55</v>
      </c>
      <c r="AV180" s="18">
        <v>72</v>
      </c>
      <c r="AW180" s="18">
        <v>9590</v>
      </c>
      <c r="AX180" s="18">
        <v>0</v>
      </c>
      <c r="AY180" s="18"/>
      <c r="AZ180" s="18"/>
      <c r="BA180" s="18"/>
      <c r="BB180" s="18"/>
      <c r="BC180" s="18"/>
      <c r="BD180" s="19">
        <v>9590</v>
      </c>
      <c r="BE180" s="2"/>
    </row>
    <row r="181" spans="1:57" x14ac:dyDescent="0.25">
      <c r="A181" s="5">
        <v>15</v>
      </c>
      <c r="B181" s="7" t="s">
        <v>175</v>
      </c>
      <c r="C181" s="17">
        <v>483</v>
      </c>
      <c r="D181" s="18">
        <v>139</v>
      </c>
      <c r="E181" s="18"/>
      <c r="F181" s="18"/>
      <c r="G181" s="18">
        <v>111</v>
      </c>
      <c r="H181" s="18">
        <v>68</v>
      </c>
      <c r="I181" s="18"/>
      <c r="J181" s="18"/>
      <c r="K181" s="18">
        <v>43</v>
      </c>
      <c r="L181" s="18"/>
      <c r="M181" s="18"/>
      <c r="N181" s="18">
        <v>119</v>
      </c>
      <c r="O181" s="18"/>
      <c r="P181" s="18"/>
      <c r="Q181" s="18">
        <v>80</v>
      </c>
      <c r="R181" s="18">
        <v>28</v>
      </c>
      <c r="S181" s="18"/>
      <c r="T181" s="18"/>
      <c r="U181" s="18">
        <v>6</v>
      </c>
      <c r="V181" s="18"/>
      <c r="W181" s="18"/>
      <c r="X181" s="18">
        <v>70</v>
      </c>
      <c r="Y181" s="18">
        <v>31</v>
      </c>
      <c r="Z181" s="18">
        <v>15</v>
      </c>
      <c r="AA181" s="18">
        <v>2</v>
      </c>
      <c r="AB181" s="18">
        <v>1</v>
      </c>
      <c r="AC181" s="18">
        <v>1</v>
      </c>
      <c r="AD181" s="18">
        <v>1</v>
      </c>
      <c r="AE181" s="18">
        <v>0</v>
      </c>
      <c r="AF181" s="18">
        <v>0</v>
      </c>
      <c r="AG181" s="18">
        <v>7</v>
      </c>
      <c r="AH181" s="18"/>
      <c r="AI181" s="18"/>
      <c r="AJ181" s="18"/>
      <c r="AK181" s="18"/>
      <c r="AL181" s="18"/>
      <c r="AM181" s="18">
        <v>12</v>
      </c>
      <c r="AN181" s="18">
        <v>0</v>
      </c>
      <c r="AO181" s="18"/>
      <c r="AP181" s="18"/>
      <c r="AQ181" s="18"/>
      <c r="AR181" s="18">
        <v>0</v>
      </c>
      <c r="AS181" s="18"/>
      <c r="AT181" s="18"/>
      <c r="AU181" s="18"/>
      <c r="AV181" s="18"/>
      <c r="AW181" s="18">
        <v>553</v>
      </c>
      <c r="AX181" s="18">
        <v>0</v>
      </c>
      <c r="AY181" s="18"/>
      <c r="AZ181" s="18"/>
      <c r="BA181" s="18"/>
      <c r="BB181" s="18"/>
      <c r="BC181" s="18"/>
      <c r="BD181" s="19">
        <v>553</v>
      </c>
      <c r="BE181" s="2"/>
    </row>
    <row r="182" spans="1:57" x14ac:dyDescent="0.25">
      <c r="A182" s="5">
        <v>16</v>
      </c>
      <c r="B182" s="7" t="s">
        <v>68</v>
      </c>
      <c r="C182" s="17">
        <v>72</v>
      </c>
      <c r="D182" s="18">
        <v>12</v>
      </c>
      <c r="E182" s="18"/>
      <c r="F182" s="18"/>
      <c r="G182" s="18">
        <v>15</v>
      </c>
      <c r="H182" s="18">
        <v>2</v>
      </c>
      <c r="I182" s="18"/>
      <c r="J182" s="18"/>
      <c r="K182" s="18">
        <v>13</v>
      </c>
      <c r="L182" s="18"/>
      <c r="M182" s="18"/>
      <c r="N182" s="18">
        <v>10</v>
      </c>
      <c r="O182" s="18"/>
      <c r="P182" s="18"/>
      <c r="Q182" s="18">
        <v>20</v>
      </c>
      <c r="R182" s="18">
        <v>9</v>
      </c>
      <c r="S182" s="18"/>
      <c r="T182" s="18"/>
      <c r="U182" s="18">
        <v>6</v>
      </c>
      <c r="V182" s="18"/>
      <c r="W182" s="18"/>
      <c r="X182" s="18">
        <v>222</v>
      </c>
      <c r="Y182" s="18">
        <v>12</v>
      </c>
      <c r="Z182" s="18">
        <v>17</v>
      </c>
      <c r="AA182" s="18">
        <v>6</v>
      </c>
      <c r="AB182" s="18">
        <v>1</v>
      </c>
      <c r="AC182" s="18">
        <v>7</v>
      </c>
      <c r="AD182" s="18">
        <v>3</v>
      </c>
      <c r="AE182" s="18">
        <v>1</v>
      </c>
      <c r="AF182" s="18"/>
      <c r="AG182" s="18">
        <v>5</v>
      </c>
      <c r="AH182" s="18"/>
      <c r="AI182" s="18"/>
      <c r="AJ182" s="18"/>
      <c r="AK182" s="18"/>
      <c r="AL182" s="18"/>
      <c r="AM182" s="18">
        <v>170</v>
      </c>
      <c r="AN182" s="18">
        <v>11</v>
      </c>
      <c r="AO182" s="18">
        <v>11</v>
      </c>
      <c r="AP182" s="18"/>
      <c r="AQ182" s="18"/>
      <c r="AR182" s="18">
        <v>1</v>
      </c>
      <c r="AS182" s="18"/>
      <c r="AT182" s="18">
        <v>1</v>
      </c>
      <c r="AU182" s="18"/>
      <c r="AV182" s="18"/>
      <c r="AW182" s="18">
        <v>306</v>
      </c>
      <c r="AX182" s="18">
        <v>0</v>
      </c>
      <c r="AY182" s="18"/>
      <c r="AZ182" s="18"/>
      <c r="BA182" s="18"/>
      <c r="BB182" s="18"/>
      <c r="BC182" s="18"/>
      <c r="BD182" s="19">
        <v>306</v>
      </c>
      <c r="BE182" s="2"/>
    </row>
    <row r="183" spans="1:57" x14ac:dyDescent="0.25">
      <c r="A183" s="5">
        <v>17</v>
      </c>
      <c r="B183" s="7" t="s">
        <v>69</v>
      </c>
      <c r="C183" s="17">
        <v>5657</v>
      </c>
      <c r="D183" s="18">
        <v>3113</v>
      </c>
      <c r="E183" s="18">
        <v>39</v>
      </c>
      <c r="F183" s="18">
        <v>33</v>
      </c>
      <c r="G183" s="18">
        <v>844</v>
      </c>
      <c r="H183" s="18">
        <v>556</v>
      </c>
      <c r="I183" s="18">
        <v>5</v>
      </c>
      <c r="J183" s="18">
        <v>0</v>
      </c>
      <c r="K183" s="18">
        <v>288</v>
      </c>
      <c r="L183" s="18">
        <v>1</v>
      </c>
      <c r="M183" s="18">
        <v>0</v>
      </c>
      <c r="N183" s="18">
        <v>873</v>
      </c>
      <c r="O183" s="18">
        <v>0</v>
      </c>
      <c r="P183" s="18">
        <v>0</v>
      </c>
      <c r="Q183" s="18">
        <v>515</v>
      </c>
      <c r="R183" s="18">
        <v>203</v>
      </c>
      <c r="S183" s="18">
        <v>1</v>
      </c>
      <c r="T183" s="18">
        <v>0</v>
      </c>
      <c r="U183" s="18">
        <v>109</v>
      </c>
      <c r="V183" s="18">
        <v>0</v>
      </c>
      <c r="W183" s="18">
        <v>0</v>
      </c>
      <c r="X183" s="18">
        <v>1077</v>
      </c>
      <c r="Y183" s="18">
        <v>396</v>
      </c>
      <c r="Z183" s="18">
        <v>23</v>
      </c>
      <c r="AA183" s="18">
        <v>4</v>
      </c>
      <c r="AB183" s="18">
        <v>29</v>
      </c>
      <c r="AC183" s="18">
        <v>48</v>
      </c>
      <c r="AD183" s="18">
        <v>3</v>
      </c>
      <c r="AE183" s="18">
        <v>22</v>
      </c>
      <c r="AF183" s="18">
        <v>3</v>
      </c>
      <c r="AG183" s="18">
        <v>334</v>
      </c>
      <c r="AH183" s="18">
        <v>0</v>
      </c>
      <c r="AI183" s="18">
        <v>0</v>
      </c>
      <c r="AJ183" s="18">
        <v>4</v>
      </c>
      <c r="AK183" s="18">
        <v>0</v>
      </c>
      <c r="AL183" s="18">
        <v>0</v>
      </c>
      <c r="AM183" s="18">
        <v>211</v>
      </c>
      <c r="AN183" s="18">
        <v>47</v>
      </c>
      <c r="AO183" s="18">
        <v>43</v>
      </c>
      <c r="AP183" s="18">
        <v>0</v>
      </c>
      <c r="AQ183" s="18">
        <v>4</v>
      </c>
      <c r="AR183" s="18">
        <v>91</v>
      </c>
      <c r="AS183" s="18">
        <v>5</v>
      </c>
      <c r="AT183" s="18">
        <v>13</v>
      </c>
      <c r="AU183" s="18">
        <v>73</v>
      </c>
      <c r="AV183" s="18">
        <v>6</v>
      </c>
      <c r="AW183" s="18">
        <v>6878</v>
      </c>
      <c r="AX183" s="18">
        <v>13</v>
      </c>
      <c r="AY183" s="18">
        <v>0</v>
      </c>
      <c r="AZ183" s="18">
        <v>2</v>
      </c>
      <c r="BA183" s="18">
        <v>0</v>
      </c>
      <c r="BB183" s="18">
        <v>0</v>
      </c>
      <c r="BC183" s="18">
        <v>11</v>
      </c>
      <c r="BD183" s="19">
        <v>6891</v>
      </c>
      <c r="BE183" s="2"/>
    </row>
    <row r="184" spans="1:57" x14ac:dyDescent="0.25">
      <c r="A184" s="5">
        <v>18</v>
      </c>
      <c r="B184" s="7" t="s">
        <v>70</v>
      </c>
      <c r="C184" s="17">
        <v>22476</v>
      </c>
      <c r="D184" s="18">
        <v>15315</v>
      </c>
      <c r="E184" s="18">
        <v>277</v>
      </c>
      <c r="F184" s="18">
        <v>188</v>
      </c>
      <c r="G184" s="18">
        <v>4035</v>
      </c>
      <c r="H184" s="18">
        <v>3224</v>
      </c>
      <c r="I184" s="18">
        <v>19</v>
      </c>
      <c r="J184" s="18">
        <v>1</v>
      </c>
      <c r="K184" s="18">
        <v>811</v>
      </c>
      <c r="L184" s="18">
        <v>2</v>
      </c>
      <c r="M184" s="18"/>
      <c r="N184" s="18">
        <v>1703</v>
      </c>
      <c r="O184" s="18"/>
      <c r="P184" s="18"/>
      <c r="Q184" s="18">
        <v>1013</v>
      </c>
      <c r="R184" s="18">
        <v>185</v>
      </c>
      <c r="S184" s="18"/>
      <c r="T184" s="18"/>
      <c r="U184" s="18">
        <v>225</v>
      </c>
      <c r="V184" s="18">
        <v>2</v>
      </c>
      <c r="W184" s="18"/>
      <c r="X184" s="18">
        <v>2487</v>
      </c>
      <c r="Y184" s="18">
        <v>1153</v>
      </c>
      <c r="Z184" s="18">
        <v>235</v>
      </c>
      <c r="AA184" s="18">
        <v>44</v>
      </c>
      <c r="AB184" s="18">
        <v>22</v>
      </c>
      <c r="AC184" s="18">
        <v>89</v>
      </c>
      <c r="AD184" s="18">
        <v>62</v>
      </c>
      <c r="AE184" s="18">
        <v>49</v>
      </c>
      <c r="AF184" s="18">
        <v>11</v>
      </c>
      <c r="AG184" s="18">
        <v>377</v>
      </c>
      <c r="AH184" s="18"/>
      <c r="AI184" s="18"/>
      <c r="AJ184" s="18"/>
      <c r="AK184" s="18"/>
      <c r="AL184" s="18"/>
      <c r="AM184" s="18">
        <v>445</v>
      </c>
      <c r="AN184" s="18">
        <v>27</v>
      </c>
      <c r="AO184" s="18">
        <v>12</v>
      </c>
      <c r="AP184" s="18">
        <v>0</v>
      </c>
      <c r="AQ184" s="18">
        <v>15</v>
      </c>
      <c r="AR184" s="18">
        <v>55</v>
      </c>
      <c r="AS184" s="18">
        <v>5</v>
      </c>
      <c r="AT184" s="18">
        <v>9</v>
      </c>
      <c r="AU184" s="18">
        <v>41</v>
      </c>
      <c r="AV184" s="18"/>
      <c r="AW184" s="18">
        <v>25045</v>
      </c>
      <c r="AX184" s="18">
        <v>0</v>
      </c>
      <c r="AY184" s="18"/>
      <c r="AZ184" s="18"/>
      <c r="BA184" s="18"/>
      <c r="BB184" s="18"/>
      <c r="BC184" s="18"/>
      <c r="BD184" s="19">
        <v>25045</v>
      </c>
      <c r="BE184" s="2"/>
    </row>
    <row r="185" spans="1:57" x14ac:dyDescent="0.25">
      <c r="A185" s="5">
        <v>19</v>
      </c>
      <c r="B185" s="7" t="s">
        <v>71</v>
      </c>
      <c r="C185" s="17">
        <v>3854</v>
      </c>
      <c r="D185" s="18">
        <v>3186</v>
      </c>
      <c r="E185" s="18"/>
      <c r="F185" s="18"/>
      <c r="G185" s="18">
        <v>668</v>
      </c>
      <c r="H185" s="18">
        <v>668</v>
      </c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>
        <v>0</v>
      </c>
      <c r="V185" s="18"/>
      <c r="W185" s="18"/>
      <c r="X185" s="18">
        <v>0</v>
      </c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>
        <v>0</v>
      </c>
      <c r="AO185" s="18"/>
      <c r="AP185" s="18"/>
      <c r="AQ185" s="18"/>
      <c r="AR185" s="18">
        <v>0</v>
      </c>
      <c r="AS185" s="18"/>
      <c r="AT185" s="18"/>
      <c r="AU185" s="18"/>
      <c r="AV185" s="18"/>
      <c r="AW185" s="18">
        <v>3854</v>
      </c>
      <c r="AX185" s="18">
        <v>0</v>
      </c>
      <c r="AY185" s="18"/>
      <c r="AZ185" s="18"/>
      <c r="BA185" s="18"/>
      <c r="BB185" s="18"/>
      <c r="BC185" s="18"/>
      <c r="BD185" s="19">
        <v>3854</v>
      </c>
      <c r="BE185" s="2"/>
    </row>
    <row r="186" spans="1:57" x14ac:dyDescent="0.25">
      <c r="A186" s="5">
        <v>20</v>
      </c>
      <c r="B186" s="7" t="s">
        <v>72</v>
      </c>
      <c r="C186" s="17">
        <v>8662</v>
      </c>
      <c r="D186" s="18">
        <v>6297</v>
      </c>
      <c r="E186" s="18">
        <v>116</v>
      </c>
      <c r="F186" s="18">
        <v>130</v>
      </c>
      <c r="G186" s="18">
        <v>1346</v>
      </c>
      <c r="H186" s="18">
        <v>1092</v>
      </c>
      <c r="I186" s="18">
        <v>8</v>
      </c>
      <c r="J186" s="18">
        <v>0</v>
      </c>
      <c r="K186" s="18">
        <v>254</v>
      </c>
      <c r="L186" s="18">
        <v>0</v>
      </c>
      <c r="M186" s="18">
        <v>0</v>
      </c>
      <c r="N186" s="18">
        <v>541</v>
      </c>
      <c r="O186" s="18">
        <v>0</v>
      </c>
      <c r="P186" s="18">
        <v>0</v>
      </c>
      <c r="Q186" s="18">
        <v>369</v>
      </c>
      <c r="R186" s="18">
        <v>46</v>
      </c>
      <c r="S186" s="18">
        <v>0</v>
      </c>
      <c r="T186" s="18">
        <v>0</v>
      </c>
      <c r="U186" s="18">
        <v>63</v>
      </c>
      <c r="V186" s="18">
        <v>1</v>
      </c>
      <c r="W186" s="18">
        <v>0</v>
      </c>
      <c r="X186" s="18">
        <v>734</v>
      </c>
      <c r="Y186" s="18">
        <v>331</v>
      </c>
      <c r="Z186" s="18">
        <v>111</v>
      </c>
      <c r="AA186" s="18">
        <v>33</v>
      </c>
      <c r="AB186" s="18">
        <v>16</v>
      </c>
      <c r="AC186" s="18">
        <v>32</v>
      </c>
      <c r="AD186" s="18">
        <v>10</v>
      </c>
      <c r="AE186" s="18">
        <v>39</v>
      </c>
      <c r="AF186" s="18">
        <v>9</v>
      </c>
      <c r="AG186" s="18">
        <v>153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/>
      <c r="AN186" s="18">
        <v>6</v>
      </c>
      <c r="AO186" s="18">
        <v>6</v>
      </c>
      <c r="AP186" s="18">
        <v>0</v>
      </c>
      <c r="AQ186" s="18">
        <v>0</v>
      </c>
      <c r="AR186" s="18">
        <v>11</v>
      </c>
      <c r="AS186" s="18">
        <v>5</v>
      </c>
      <c r="AT186" s="18">
        <v>4</v>
      </c>
      <c r="AU186" s="18">
        <v>2</v>
      </c>
      <c r="AV186" s="18">
        <v>0</v>
      </c>
      <c r="AW186" s="18">
        <v>9413</v>
      </c>
      <c r="AX186" s="18">
        <v>0</v>
      </c>
      <c r="AY186" s="18">
        <v>0</v>
      </c>
      <c r="AZ186" s="18">
        <v>0</v>
      </c>
      <c r="BA186" s="18">
        <v>0</v>
      </c>
      <c r="BB186" s="18">
        <v>0</v>
      </c>
      <c r="BC186" s="18">
        <v>0</v>
      </c>
      <c r="BD186" s="19">
        <v>9413</v>
      </c>
      <c r="BE186" s="2"/>
    </row>
    <row r="187" spans="1:57" x14ac:dyDescent="0.25">
      <c r="A187" s="5">
        <v>21</v>
      </c>
      <c r="B187" s="7" t="s">
        <v>73</v>
      </c>
      <c r="C187" s="17">
        <v>302</v>
      </c>
      <c r="D187" s="18">
        <v>0</v>
      </c>
      <c r="E187" s="18"/>
      <c r="F187" s="18"/>
      <c r="G187" s="18">
        <v>7</v>
      </c>
      <c r="H187" s="18"/>
      <c r="I187" s="18"/>
      <c r="J187" s="18"/>
      <c r="K187" s="18">
        <v>7</v>
      </c>
      <c r="L187" s="18"/>
      <c r="M187" s="18"/>
      <c r="N187" s="18">
        <v>252</v>
      </c>
      <c r="O187" s="18"/>
      <c r="P187" s="18"/>
      <c r="Q187" s="18">
        <v>43</v>
      </c>
      <c r="R187" s="18">
        <v>0</v>
      </c>
      <c r="S187" s="18">
        <v>0</v>
      </c>
      <c r="T187" s="18"/>
      <c r="U187" s="18">
        <v>0</v>
      </c>
      <c r="V187" s="18"/>
      <c r="W187" s="18"/>
      <c r="X187" s="18">
        <v>0</v>
      </c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>
        <v>0</v>
      </c>
      <c r="AO187" s="18"/>
      <c r="AP187" s="18"/>
      <c r="AQ187" s="18"/>
      <c r="AR187" s="18">
        <v>0</v>
      </c>
      <c r="AS187" s="18"/>
      <c r="AT187" s="18"/>
      <c r="AU187" s="18"/>
      <c r="AV187" s="18"/>
      <c r="AW187" s="18">
        <v>302</v>
      </c>
      <c r="AX187" s="18">
        <v>0</v>
      </c>
      <c r="AY187" s="18"/>
      <c r="AZ187" s="18"/>
      <c r="BA187" s="18"/>
      <c r="BB187" s="18"/>
      <c r="BC187" s="18"/>
      <c r="BD187" s="19">
        <v>302</v>
      </c>
      <c r="BE187" s="2"/>
    </row>
    <row r="188" spans="1:57" x14ac:dyDescent="0.25">
      <c r="A188" s="5">
        <v>22</v>
      </c>
      <c r="B188" s="7" t="s">
        <v>74</v>
      </c>
      <c r="C188" s="17">
        <v>105</v>
      </c>
      <c r="D188" s="18">
        <v>2</v>
      </c>
      <c r="E188" s="18"/>
      <c r="F188" s="18"/>
      <c r="G188" s="18">
        <v>11</v>
      </c>
      <c r="H188" s="18">
        <v>1</v>
      </c>
      <c r="I188" s="18"/>
      <c r="J188" s="18"/>
      <c r="K188" s="18">
        <v>10</v>
      </c>
      <c r="L188" s="18">
        <v>0</v>
      </c>
      <c r="M188" s="18"/>
      <c r="N188" s="18">
        <v>42</v>
      </c>
      <c r="O188" s="18"/>
      <c r="P188" s="18"/>
      <c r="Q188" s="18">
        <v>46</v>
      </c>
      <c r="R188" s="18">
        <v>0</v>
      </c>
      <c r="S188" s="18"/>
      <c r="T188" s="18"/>
      <c r="U188" s="18">
        <v>4</v>
      </c>
      <c r="V188" s="18"/>
      <c r="W188" s="18"/>
      <c r="X188" s="18">
        <v>60</v>
      </c>
      <c r="Y188" s="18">
        <v>48</v>
      </c>
      <c r="Z188" s="18">
        <v>5</v>
      </c>
      <c r="AA188" s="18"/>
      <c r="AB188" s="18"/>
      <c r="AC188" s="18">
        <v>2</v>
      </c>
      <c r="AD188" s="18">
        <v>4</v>
      </c>
      <c r="AE188" s="18"/>
      <c r="AF188" s="18"/>
      <c r="AG188" s="18"/>
      <c r="AH188" s="18"/>
      <c r="AI188" s="18"/>
      <c r="AJ188" s="18"/>
      <c r="AK188" s="18"/>
      <c r="AL188" s="18"/>
      <c r="AM188" s="18">
        <v>1</v>
      </c>
      <c r="AN188" s="18">
        <v>0</v>
      </c>
      <c r="AO188" s="18">
        <v>0</v>
      </c>
      <c r="AP188" s="18"/>
      <c r="AQ188" s="18"/>
      <c r="AR188" s="18">
        <v>4</v>
      </c>
      <c r="AS188" s="18">
        <v>4</v>
      </c>
      <c r="AT188" s="18"/>
      <c r="AU188" s="18"/>
      <c r="AV188" s="18"/>
      <c r="AW188" s="18">
        <v>169</v>
      </c>
      <c r="AX188" s="18">
        <v>0</v>
      </c>
      <c r="AY188" s="18"/>
      <c r="AZ188" s="18"/>
      <c r="BA188" s="18"/>
      <c r="BB188" s="18"/>
      <c r="BC188" s="18"/>
      <c r="BD188" s="19">
        <v>169</v>
      </c>
      <c r="BE188" s="2"/>
    </row>
    <row r="189" spans="1:57" x14ac:dyDescent="0.25">
      <c r="A189" s="5">
        <v>23</v>
      </c>
      <c r="B189" s="7" t="s">
        <v>75</v>
      </c>
      <c r="C189" s="17">
        <v>163</v>
      </c>
      <c r="D189" s="18">
        <v>81</v>
      </c>
      <c r="E189" s="18">
        <v>1</v>
      </c>
      <c r="F189" s="18">
        <v>3</v>
      </c>
      <c r="G189" s="18">
        <v>38</v>
      </c>
      <c r="H189" s="18">
        <v>28</v>
      </c>
      <c r="I189" s="18"/>
      <c r="J189" s="18"/>
      <c r="K189" s="18">
        <v>10</v>
      </c>
      <c r="L189" s="18"/>
      <c r="M189" s="18"/>
      <c r="N189" s="18">
        <v>14</v>
      </c>
      <c r="O189" s="18"/>
      <c r="P189" s="18"/>
      <c r="Q189" s="18">
        <v>15</v>
      </c>
      <c r="R189" s="18">
        <v>6</v>
      </c>
      <c r="S189" s="18"/>
      <c r="T189" s="18"/>
      <c r="U189" s="18">
        <v>9</v>
      </c>
      <c r="V189" s="18"/>
      <c r="W189" s="18"/>
      <c r="X189" s="18">
        <v>70</v>
      </c>
      <c r="Y189" s="18">
        <v>38</v>
      </c>
      <c r="Z189" s="18">
        <v>13</v>
      </c>
      <c r="AA189" s="18">
        <v>1</v>
      </c>
      <c r="AB189" s="18">
        <v>2</v>
      </c>
      <c r="AC189" s="18"/>
      <c r="AD189" s="18">
        <v>2</v>
      </c>
      <c r="AE189" s="18"/>
      <c r="AF189" s="18"/>
      <c r="AG189" s="18">
        <v>3</v>
      </c>
      <c r="AH189" s="18"/>
      <c r="AI189" s="18"/>
      <c r="AJ189" s="18"/>
      <c r="AK189" s="18"/>
      <c r="AL189" s="18"/>
      <c r="AM189" s="18">
        <v>11</v>
      </c>
      <c r="AN189" s="18">
        <v>1</v>
      </c>
      <c r="AO189" s="18"/>
      <c r="AP189" s="18">
        <v>1</v>
      </c>
      <c r="AQ189" s="18"/>
      <c r="AR189" s="18">
        <v>8</v>
      </c>
      <c r="AS189" s="18"/>
      <c r="AT189" s="18"/>
      <c r="AU189" s="18">
        <v>8</v>
      </c>
      <c r="AV189" s="18"/>
      <c r="AW189" s="18">
        <v>242</v>
      </c>
      <c r="AX189" s="18">
        <v>0</v>
      </c>
      <c r="AY189" s="18"/>
      <c r="AZ189" s="18"/>
      <c r="BA189" s="18"/>
      <c r="BB189" s="18"/>
      <c r="BC189" s="18"/>
      <c r="BD189" s="19">
        <v>242</v>
      </c>
      <c r="BE189" s="2"/>
    </row>
    <row r="190" spans="1:57" x14ac:dyDescent="0.25">
      <c r="A190" s="5">
        <v>24</v>
      </c>
      <c r="B190" s="7" t="s">
        <v>76</v>
      </c>
      <c r="C190" s="17">
        <v>0</v>
      </c>
      <c r="D190" s="18"/>
      <c r="E190" s="18"/>
      <c r="F190" s="18"/>
      <c r="G190" s="18">
        <v>0</v>
      </c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>
        <v>0</v>
      </c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>
        <v>0</v>
      </c>
      <c r="AO190" s="18"/>
      <c r="AP190" s="18"/>
      <c r="AQ190" s="18"/>
      <c r="AR190" s="18">
        <v>0</v>
      </c>
      <c r="AS190" s="18"/>
      <c r="AT190" s="18"/>
      <c r="AU190" s="18"/>
      <c r="AV190" s="18"/>
      <c r="AW190" s="18">
        <v>0</v>
      </c>
      <c r="AX190" s="18">
        <v>0</v>
      </c>
      <c r="AY190" s="18"/>
      <c r="AZ190" s="18"/>
      <c r="BA190" s="18"/>
      <c r="BB190" s="18"/>
      <c r="BC190" s="18"/>
      <c r="BD190" s="19">
        <v>0</v>
      </c>
      <c r="BE190" s="2"/>
    </row>
    <row r="191" spans="1:57" x14ac:dyDescent="0.25">
      <c r="A191" s="5">
        <v>25</v>
      </c>
      <c r="B191" s="7" t="s">
        <v>77</v>
      </c>
      <c r="C191" s="17">
        <v>3095</v>
      </c>
      <c r="D191" s="18">
        <v>2536</v>
      </c>
      <c r="E191" s="18">
        <v>46</v>
      </c>
      <c r="F191" s="18">
        <v>93</v>
      </c>
      <c r="G191" s="18">
        <v>559</v>
      </c>
      <c r="H191" s="18">
        <v>559</v>
      </c>
      <c r="I191" s="18">
        <v>5</v>
      </c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>
        <v>0</v>
      </c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>
        <v>0</v>
      </c>
      <c r="AO191" s="18"/>
      <c r="AP191" s="18"/>
      <c r="AQ191" s="18"/>
      <c r="AR191" s="18">
        <v>0</v>
      </c>
      <c r="AS191" s="18"/>
      <c r="AT191" s="18"/>
      <c r="AU191" s="18"/>
      <c r="AV191" s="18"/>
      <c r="AW191" s="18">
        <v>3095</v>
      </c>
      <c r="AX191" s="18">
        <v>0</v>
      </c>
      <c r="AY191" s="18"/>
      <c r="AZ191" s="18"/>
      <c r="BA191" s="18"/>
      <c r="BB191" s="18"/>
      <c r="BC191" s="18"/>
      <c r="BD191" s="19">
        <v>3095</v>
      </c>
      <c r="BE191" s="2"/>
    </row>
    <row r="192" spans="1:57" x14ac:dyDescent="0.25">
      <c r="A192" s="5">
        <v>26</v>
      </c>
      <c r="B192" s="7" t="s">
        <v>174</v>
      </c>
      <c r="C192" s="17">
        <v>1247</v>
      </c>
      <c r="D192" s="18">
        <v>1147</v>
      </c>
      <c r="E192" s="18"/>
      <c r="F192" s="18"/>
      <c r="G192" s="18">
        <v>21</v>
      </c>
      <c r="H192" s="18"/>
      <c r="I192" s="18"/>
      <c r="J192" s="18"/>
      <c r="K192" s="18">
        <v>21</v>
      </c>
      <c r="L192" s="18"/>
      <c r="M192" s="18"/>
      <c r="N192" s="18">
        <v>39</v>
      </c>
      <c r="O192" s="18"/>
      <c r="P192" s="18"/>
      <c r="Q192" s="18">
        <v>25</v>
      </c>
      <c r="R192" s="18"/>
      <c r="S192" s="18"/>
      <c r="T192" s="18"/>
      <c r="U192" s="18">
        <v>15</v>
      </c>
      <c r="V192" s="18"/>
      <c r="W192" s="18"/>
      <c r="X192" s="18">
        <v>0</v>
      </c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>
        <v>0</v>
      </c>
      <c r="AO192" s="18"/>
      <c r="AP192" s="18"/>
      <c r="AQ192" s="18"/>
      <c r="AR192" s="18">
        <v>0</v>
      </c>
      <c r="AS192" s="18"/>
      <c r="AT192" s="18"/>
      <c r="AU192" s="18"/>
      <c r="AV192" s="18"/>
      <c r="AW192" s="18">
        <v>1247</v>
      </c>
      <c r="AX192" s="18">
        <v>0</v>
      </c>
      <c r="AY192" s="18"/>
      <c r="AZ192" s="18"/>
      <c r="BA192" s="18"/>
      <c r="BB192" s="18"/>
      <c r="BC192" s="18"/>
      <c r="BD192" s="19">
        <v>1247</v>
      </c>
      <c r="BE192" s="2"/>
    </row>
    <row r="193" spans="1:243" ht="15.75" thickBot="1" x14ac:dyDescent="0.3">
      <c r="A193" s="23">
        <v>27</v>
      </c>
      <c r="B193" s="24" t="s">
        <v>78</v>
      </c>
      <c r="C193" s="25">
        <v>106202</v>
      </c>
      <c r="D193" s="26">
        <v>64219</v>
      </c>
      <c r="E193" s="26">
        <v>1222</v>
      </c>
      <c r="F193" s="26">
        <v>1351</v>
      </c>
      <c r="G193" s="26">
        <v>21558</v>
      </c>
      <c r="H193" s="26">
        <v>16479</v>
      </c>
      <c r="I193" s="26">
        <v>81</v>
      </c>
      <c r="J193" s="26">
        <v>1</v>
      </c>
      <c r="K193" s="26">
        <v>5079</v>
      </c>
      <c r="L193" s="26">
        <v>3</v>
      </c>
      <c r="M193" s="26">
        <v>0</v>
      </c>
      <c r="N193" s="26">
        <v>11036</v>
      </c>
      <c r="O193" s="26">
        <v>0</v>
      </c>
      <c r="P193" s="26">
        <v>0</v>
      </c>
      <c r="Q193" s="26">
        <v>7063</v>
      </c>
      <c r="R193" s="26">
        <v>1203</v>
      </c>
      <c r="S193" s="26">
        <v>3</v>
      </c>
      <c r="T193" s="26">
        <v>0</v>
      </c>
      <c r="U193" s="26">
        <v>1123</v>
      </c>
      <c r="V193" s="26">
        <v>7</v>
      </c>
      <c r="W193" s="26">
        <v>0</v>
      </c>
      <c r="X193" s="26">
        <v>13587</v>
      </c>
      <c r="Y193" s="26">
        <v>7066</v>
      </c>
      <c r="Z193" s="26">
        <v>1487</v>
      </c>
      <c r="AA193" s="26">
        <v>222</v>
      </c>
      <c r="AB193" s="26">
        <v>200</v>
      </c>
      <c r="AC193" s="26">
        <v>456</v>
      </c>
      <c r="AD193" s="26">
        <v>178</v>
      </c>
      <c r="AE193" s="26">
        <v>200</v>
      </c>
      <c r="AF193" s="26">
        <v>107</v>
      </c>
      <c r="AG193" s="26">
        <v>1890</v>
      </c>
      <c r="AH193" s="26">
        <v>0</v>
      </c>
      <c r="AI193" s="26">
        <v>0</v>
      </c>
      <c r="AJ193" s="26">
        <v>23</v>
      </c>
      <c r="AK193" s="26">
        <v>0</v>
      </c>
      <c r="AL193" s="26">
        <v>16</v>
      </c>
      <c r="AM193" s="26">
        <v>1742</v>
      </c>
      <c r="AN193" s="26">
        <v>255</v>
      </c>
      <c r="AO193" s="26">
        <v>235</v>
      </c>
      <c r="AP193" s="26">
        <v>1</v>
      </c>
      <c r="AQ193" s="26">
        <v>19</v>
      </c>
      <c r="AR193" s="26">
        <v>512</v>
      </c>
      <c r="AS193" s="26">
        <v>33</v>
      </c>
      <c r="AT193" s="26">
        <v>73</v>
      </c>
      <c r="AU193" s="26">
        <v>406</v>
      </c>
      <c r="AV193" s="26">
        <v>101</v>
      </c>
      <c r="AW193" s="26">
        <v>120657</v>
      </c>
      <c r="AX193" s="26">
        <v>16</v>
      </c>
      <c r="AY193" s="26">
        <v>1</v>
      </c>
      <c r="AZ193" s="26">
        <v>2</v>
      </c>
      <c r="BA193" s="26">
        <v>1</v>
      </c>
      <c r="BB193" s="26">
        <v>0</v>
      </c>
      <c r="BC193" s="26">
        <v>12</v>
      </c>
      <c r="BD193" s="27">
        <v>120673</v>
      </c>
      <c r="BE193" s="2"/>
    </row>
    <row r="194" spans="1:243" ht="15.75" thickTop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6" spans="1:243" x14ac:dyDescent="0.25">
      <c r="B196" s="1" t="s">
        <v>81</v>
      </c>
      <c r="D196" t="s">
        <v>167</v>
      </c>
    </row>
    <row r="197" spans="1:243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</row>
    <row r="198" spans="1:243" s="134" customFormat="1" ht="15.75" thickTop="1" x14ac:dyDescent="0.25">
      <c r="A198" s="137" t="s">
        <v>0</v>
      </c>
      <c r="B198" s="138" t="s">
        <v>1</v>
      </c>
      <c r="C198" s="88" t="s">
        <v>82</v>
      </c>
      <c r="D198" s="89"/>
      <c r="E198" s="89"/>
      <c r="F198" s="89"/>
      <c r="G198" s="90"/>
      <c r="H198" s="91" t="s">
        <v>87</v>
      </c>
      <c r="I198" s="89"/>
      <c r="J198" s="89"/>
      <c r="K198" s="89"/>
      <c r="L198" s="90"/>
      <c r="M198" s="91" t="s">
        <v>4</v>
      </c>
      <c r="N198" s="89"/>
      <c r="O198" s="89"/>
      <c r="P198" s="89"/>
      <c r="Q198" s="90"/>
      <c r="R198" s="91" t="s">
        <v>5</v>
      </c>
      <c r="S198" s="89"/>
      <c r="T198" s="89"/>
      <c r="U198" s="89"/>
      <c r="V198" s="90"/>
      <c r="W198" s="91" t="s">
        <v>88</v>
      </c>
      <c r="X198" s="89"/>
      <c r="Y198" s="89"/>
      <c r="Z198" s="89"/>
      <c r="AA198" s="90"/>
      <c r="AB198" s="91" t="s">
        <v>8</v>
      </c>
      <c r="AC198" s="89"/>
      <c r="AD198" s="89"/>
      <c r="AE198" s="89"/>
      <c r="AF198" s="90"/>
      <c r="AG198" s="91" t="s">
        <v>9</v>
      </c>
      <c r="AH198" s="89"/>
      <c r="AI198" s="89"/>
      <c r="AJ198" s="89"/>
      <c r="AK198" s="90"/>
      <c r="AL198" s="91" t="s">
        <v>89</v>
      </c>
      <c r="AM198" s="89"/>
      <c r="AN198" s="89"/>
      <c r="AO198" s="89"/>
      <c r="AP198" s="90"/>
      <c r="AQ198" s="91" t="s">
        <v>11</v>
      </c>
      <c r="AR198" s="89"/>
      <c r="AS198" s="89"/>
      <c r="AT198" s="89"/>
      <c r="AU198" s="90"/>
      <c r="AV198" s="91" t="s">
        <v>12</v>
      </c>
      <c r="AW198" s="89"/>
      <c r="AX198" s="89"/>
      <c r="AY198" s="89"/>
      <c r="AZ198" s="90"/>
      <c r="BA198" s="91" t="s">
        <v>90</v>
      </c>
      <c r="BB198" s="89"/>
      <c r="BC198" s="89"/>
      <c r="BD198" s="89"/>
      <c r="BE198" s="90"/>
      <c r="BF198" s="91" t="s">
        <v>14</v>
      </c>
      <c r="BG198" s="89"/>
      <c r="BH198" s="89"/>
      <c r="BI198" s="89"/>
      <c r="BJ198" s="90"/>
      <c r="BK198" s="91" t="s">
        <v>15</v>
      </c>
      <c r="BL198" s="89"/>
      <c r="BM198" s="89"/>
      <c r="BN198" s="89"/>
      <c r="BO198" s="90"/>
      <c r="BP198" s="91" t="s">
        <v>91</v>
      </c>
      <c r="BQ198" s="89"/>
      <c r="BR198" s="89"/>
      <c r="BS198" s="89"/>
      <c r="BT198" s="90"/>
      <c r="BU198" s="91" t="s">
        <v>17</v>
      </c>
      <c r="BV198" s="89"/>
      <c r="BW198" s="89"/>
      <c r="BX198" s="89"/>
      <c r="BY198" s="90"/>
      <c r="BZ198" s="91" t="s">
        <v>18</v>
      </c>
      <c r="CA198" s="89"/>
      <c r="CB198" s="89"/>
      <c r="CC198" s="89"/>
      <c r="CD198" s="90"/>
      <c r="CE198" s="91" t="s">
        <v>19</v>
      </c>
      <c r="CF198" s="89"/>
      <c r="CG198" s="89"/>
      <c r="CH198" s="89"/>
      <c r="CI198" s="90"/>
      <c r="CJ198" s="91" t="s">
        <v>92</v>
      </c>
      <c r="CK198" s="89"/>
      <c r="CL198" s="89"/>
      <c r="CM198" s="89"/>
      <c r="CN198" s="90"/>
      <c r="CO198" s="91" t="s">
        <v>21</v>
      </c>
      <c r="CP198" s="89"/>
      <c r="CQ198" s="89"/>
      <c r="CR198" s="89"/>
      <c r="CS198" s="90"/>
      <c r="CT198" s="91" t="s">
        <v>22</v>
      </c>
      <c r="CU198" s="89"/>
      <c r="CV198" s="89"/>
      <c r="CW198" s="89"/>
      <c r="CX198" s="90"/>
      <c r="CY198" s="91" t="s">
        <v>93</v>
      </c>
      <c r="CZ198" s="89"/>
      <c r="DA198" s="89"/>
      <c r="DB198" s="89"/>
      <c r="DC198" s="90"/>
      <c r="DD198" s="91" t="s">
        <v>94</v>
      </c>
      <c r="DE198" s="89"/>
      <c r="DF198" s="89"/>
      <c r="DG198" s="89"/>
      <c r="DH198" s="90"/>
      <c r="DI198" s="91" t="s">
        <v>95</v>
      </c>
      <c r="DJ198" s="89"/>
      <c r="DK198" s="89"/>
      <c r="DL198" s="89"/>
      <c r="DM198" s="90"/>
      <c r="DN198" s="91" t="s">
        <v>96</v>
      </c>
      <c r="DO198" s="89"/>
      <c r="DP198" s="89"/>
      <c r="DQ198" s="89"/>
      <c r="DR198" s="90"/>
      <c r="DS198" s="91" t="s">
        <v>97</v>
      </c>
      <c r="DT198" s="89"/>
      <c r="DU198" s="89"/>
      <c r="DV198" s="89"/>
      <c r="DW198" s="90"/>
      <c r="DX198" s="91" t="s">
        <v>98</v>
      </c>
      <c r="DY198" s="89"/>
      <c r="DZ198" s="89"/>
      <c r="EA198" s="89"/>
      <c r="EB198" s="90"/>
      <c r="EC198" s="91" t="s">
        <v>99</v>
      </c>
      <c r="ED198" s="89"/>
      <c r="EE198" s="89"/>
      <c r="EF198" s="89"/>
      <c r="EG198" s="90"/>
      <c r="EH198" s="91" t="s">
        <v>100</v>
      </c>
      <c r="EI198" s="89"/>
      <c r="EJ198" s="89"/>
      <c r="EK198" s="89"/>
      <c r="EL198" s="90"/>
      <c r="EM198" s="91" t="s">
        <v>101</v>
      </c>
      <c r="EN198" s="89"/>
      <c r="EO198" s="89"/>
      <c r="EP198" s="89"/>
      <c r="EQ198" s="90"/>
      <c r="ER198" s="91" t="s">
        <v>102</v>
      </c>
      <c r="ES198" s="89"/>
      <c r="ET198" s="89"/>
      <c r="EU198" s="89"/>
      <c r="EV198" s="90"/>
      <c r="EW198" s="91" t="s">
        <v>33</v>
      </c>
      <c r="EX198" s="89"/>
      <c r="EY198" s="89"/>
      <c r="EZ198" s="89"/>
      <c r="FA198" s="90"/>
      <c r="FB198" s="91" t="s">
        <v>34</v>
      </c>
      <c r="FC198" s="89"/>
      <c r="FD198" s="89"/>
      <c r="FE198" s="89"/>
      <c r="FF198" s="90"/>
      <c r="FG198" s="91" t="s">
        <v>35</v>
      </c>
      <c r="FH198" s="89"/>
      <c r="FI198" s="89"/>
      <c r="FJ198" s="89"/>
      <c r="FK198" s="90"/>
      <c r="FL198" s="91" t="s">
        <v>36</v>
      </c>
      <c r="FM198" s="89"/>
      <c r="FN198" s="89"/>
      <c r="FO198" s="89"/>
      <c r="FP198" s="90"/>
      <c r="FQ198" s="91" t="s">
        <v>37</v>
      </c>
      <c r="FR198" s="89"/>
      <c r="FS198" s="89"/>
      <c r="FT198" s="89"/>
      <c r="FU198" s="90"/>
      <c r="FV198" s="91" t="s">
        <v>103</v>
      </c>
      <c r="FW198" s="89"/>
      <c r="FX198" s="89"/>
      <c r="FY198" s="89"/>
      <c r="FZ198" s="90"/>
      <c r="GA198" s="91" t="s">
        <v>104</v>
      </c>
      <c r="GB198" s="89"/>
      <c r="GC198" s="89"/>
      <c r="GD198" s="89"/>
      <c r="GE198" s="90"/>
      <c r="GF198" s="91" t="s">
        <v>105</v>
      </c>
      <c r="GG198" s="89"/>
      <c r="GH198" s="89"/>
      <c r="GI198" s="89"/>
      <c r="GJ198" s="90"/>
      <c r="GK198" s="91" t="s">
        <v>106</v>
      </c>
      <c r="GL198" s="89"/>
      <c r="GM198" s="89"/>
      <c r="GN198" s="89"/>
      <c r="GO198" s="90"/>
      <c r="GP198" s="91" t="s">
        <v>42</v>
      </c>
      <c r="GQ198" s="89"/>
      <c r="GR198" s="89"/>
      <c r="GS198" s="89"/>
      <c r="GT198" s="90"/>
      <c r="GU198" s="91" t="s">
        <v>107</v>
      </c>
      <c r="GV198" s="89"/>
      <c r="GW198" s="89"/>
      <c r="GX198" s="89"/>
      <c r="GY198" s="90"/>
      <c r="GZ198" s="91" t="s">
        <v>108</v>
      </c>
      <c r="HA198" s="89"/>
      <c r="HB198" s="89"/>
      <c r="HC198" s="89"/>
      <c r="HD198" s="90"/>
      <c r="HE198" s="91" t="s">
        <v>109</v>
      </c>
      <c r="HF198" s="89"/>
      <c r="HG198" s="89"/>
      <c r="HH198" s="89"/>
      <c r="HI198" s="90"/>
      <c r="HJ198" s="91" t="s">
        <v>110</v>
      </c>
      <c r="HK198" s="89"/>
      <c r="HL198" s="89"/>
      <c r="HM198" s="89"/>
      <c r="HN198" s="90"/>
      <c r="HO198" s="91" t="s">
        <v>47</v>
      </c>
      <c r="HP198" s="89"/>
      <c r="HQ198" s="89"/>
      <c r="HR198" s="89"/>
      <c r="HS198" s="90"/>
      <c r="HT198" s="91" t="s">
        <v>111</v>
      </c>
      <c r="HU198" s="89"/>
      <c r="HV198" s="89"/>
      <c r="HW198" s="89"/>
      <c r="HX198" s="90"/>
      <c r="HY198" s="91" t="s">
        <v>49</v>
      </c>
      <c r="HZ198" s="89"/>
      <c r="IA198" s="89"/>
      <c r="IB198" s="89"/>
      <c r="IC198" s="90"/>
      <c r="ID198" s="91" t="s">
        <v>112</v>
      </c>
      <c r="IE198" s="89"/>
      <c r="IF198" s="89"/>
      <c r="IG198" s="89"/>
      <c r="IH198" s="92"/>
      <c r="II198" s="133"/>
    </row>
    <row r="199" spans="1:243" s="134" customFormat="1" ht="15.75" thickBot="1" x14ac:dyDescent="0.3">
      <c r="A199" s="139"/>
      <c r="B199" s="140"/>
      <c r="C199" s="41" t="s">
        <v>83</v>
      </c>
      <c r="D199" s="42" t="s">
        <v>84</v>
      </c>
      <c r="E199" s="42" t="s">
        <v>85</v>
      </c>
      <c r="F199" s="42" t="s">
        <v>86</v>
      </c>
      <c r="G199" s="43" t="s">
        <v>20</v>
      </c>
      <c r="H199" s="50" t="s">
        <v>83</v>
      </c>
      <c r="I199" s="42" t="s">
        <v>84</v>
      </c>
      <c r="J199" s="42" t="s">
        <v>85</v>
      </c>
      <c r="K199" s="42" t="s">
        <v>86</v>
      </c>
      <c r="L199" s="43" t="s">
        <v>20</v>
      </c>
      <c r="M199" s="50" t="s">
        <v>83</v>
      </c>
      <c r="N199" s="42" t="s">
        <v>84</v>
      </c>
      <c r="O199" s="42" t="s">
        <v>85</v>
      </c>
      <c r="P199" s="42" t="s">
        <v>86</v>
      </c>
      <c r="Q199" s="43" t="s">
        <v>20</v>
      </c>
      <c r="R199" s="50" t="s">
        <v>83</v>
      </c>
      <c r="S199" s="42" t="s">
        <v>84</v>
      </c>
      <c r="T199" s="42" t="s">
        <v>85</v>
      </c>
      <c r="U199" s="42" t="s">
        <v>86</v>
      </c>
      <c r="V199" s="43" t="s">
        <v>20</v>
      </c>
      <c r="W199" s="50" t="s">
        <v>83</v>
      </c>
      <c r="X199" s="42" t="s">
        <v>84</v>
      </c>
      <c r="Y199" s="42" t="s">
        <v>85</v>
      </c>
      <c r="Z199" s="42" t="s">
        <v>86</v>
      </c>
      <c r="AA199" s="43" t="s">
        <v>20</v>
      </c>
      <c r="AB199" s="50" t="s">
        <v>83</v>
      </c>
      <c r="AC199" s="42" t="s">
        <v>84</v>
      </c>
      <c r="AD199" s="42" t="s">
        <v>85</v>
      </c>
      <c r="AE199" s="42" t="s">
        <v>86</v>
      </c>
      <c r="AF199" s="43" t="s">
        <v>20</v>
      </c>
      <c r="AG199" s="50" t="s">
        <v>83</v>
      </c>
      <c r="AH199" s="42" t="s">
        <v>84</v>
      </c>
      <c r="AI199" s="42" t="s">
        <v>85</v>
      </c>
      <c r="AJ199" s="42" t="s">
        <v>86</v>
      </c>
      <c r="AK199" s="43" t="s">
        <v>20</v>
      </c>
      <c r="AL199" s="50" t="s">
        <v>83</v>
      </c>
      <c r="AM199" s="42" t="s">
        <v>84</v>
      </c>
      <c r="AN199" s="42" t="s">
        <v>85</v>
      </c>
      <c r="AO199" s="42" t="s">
        <v>86</v>
      </c>
      <c r="AP199" s="43" t="s">
        <v>20</v>
      </c>
      <c r="AQ199" s="50" t="s">
        <v>83</v>
      </c>
      <c r="AR199" s="42" t="s">
        <v>84</v>
      </c>
      <c r="AS199" s="42" t="s">
        <v>85</v>
      </c>
      <c r="AT199" s="42" t="s">
        <v>86</v>
      </c>
      <c r="AU199" s="43" t="s">
        <v>20</v>
      </c>
      <c r="AV199" s="50" t="s">
        <v>83</v>
      </c>
      <c r="AW199" s="42" t="s">
        <v>84</v>
      </c>
      <c r="AX199" s="42" t="s">
        <v>85</v>
      </c>
      <c r="AY199" s="42" t="s">
        <v>86</v>
      </c>
      <c r="AZ199" s="43" t="s">
        <v>20</v>
      </c>
      <c r="BA199" s="50" t="s">
        <v>83</v>
      </c>
      <c r="BB199" s="42" t="s">
        <v>84</v>
      </c>
      <c r="BC199" s="42" t="s">
        <v>85</v>
      </c>
      <c r="BD199" s="42" t="s">
        <v>86</v>
      </c>
      <c r="BE199" s="43" t="s">
        <v>20</v>
      </c>
      <c r="BF199" s="50" t="s">
        <v>83</v>
      </c>
      <c r="BG199" s="42" t="s">
        <v>84</v>
      </c>
      <c r="BH199" s="42" t="s">
        <v>85</v>
      </c>
      <c r="BI199" s="42" t="s">
        <v>86</v>
      </c>
      <c r="BJ199" s="43" t="s">
        <v>20</v>
      </c>
      <c r="BK199" s="50" t="s">
        <v>83</v>
      </c>
      <c r="BL199" s="42" t="s">
        <v>84</v>
      </c>
      <c r="BM199" s="42" t="s">
        <v>85</v>
      </c>
      <c r="BN199" s="42" t="s">
        <v>86</v>
      </c>
      <c r="BO199" s="43" t="s">
        <v>20</v>
      </c>
      <c r="BP199" s="50" t="s">
        <v>83</v>
      </c>
      <c r="BQ199" s="42" t="s">
        <v>84</v>
      </c>
      <c r="BR199" s="42" t="s">
        <v>85</v>
      </c>
      <c r="BS199" s="42" t="s">
        <v>86</v>
      </c>
      <c r="BT199" s="43" t="s">
        <v>20</v>
      </c>
      <c r="BU199" s="50" t="s">
        <v>83</v>
      </c>
      <c r="BV199" s="42" t="s">
        <v>84</v>
      </c>
      <c r="BW199" s="42" t="s">
        <v>85</v>
      </c>
      <c r="BX199" s="42" t="s">
        <v>86</v>
      </c>
      <c r="BY199" s="43" t="s">
        <v>20</v>
      </c>
      <c r="BZ199" s="50" t="s">
        <v>83</v>
      </c>
      <c r="CA199" s="42" t="s">
        <v>84</v>
      </c>
      <c r="CB199" s="42" t="s">
        <v>85</v>
      </c>
      <c r="CC199" s="42" t="s">
        <v>86</v>
      </c>
      <c r="CD199" s="43" t="s">
        <v>20</v>
      </c>
      <c r="CE199" s="50" t="s">
        <v>83</v>
      </c>
      <c r="CF199" s="42" t="s">
        <v>84</v>
      </c>
      <c r="CG199" s="42" t="s">
        <v>85</v>
      </c>
      <c r="CH199" s="42" t="s">
        <v>86</v>
      </c>
      <c r="CI199" s="43" t="s">
        <v>20</v>
      </c>
      <c r="CJ199" s="50" t="s">
        <v>83</v>
      </c>
      <c r="CK199" s="42" t="s">
        <v>84</v>
      </c>
      <c r="CL199" s="42" t="s">
        <v>85</v>
      </c>
      <c r="CM199" s="42" t="s">
        <v>86</v>
      </c>
      <c r="CN199" s="43" t="s">
        <v>20</v>
      </c>
      <c r="CO199" s="50" t="s">
        <v>83</v>
      </c>
      <c r="CP199" s="42" t="s">
        <v>84</v>
      </c>
      <c r="CQ199" s="42" t="s">
        <v>85</v>
      </c>
      <c r="CR199" s="42" t="s">
        <v>86</v>
      </c>
      <c r="CS199" s="43" t="s">
        <v>20</v>
      </c>
      <c r="CT199" s="50" t="s">
        <v>83</v>
      </c>
      <c r="CU199" s="42" t="s">
        <v>84</v>
      </c>
      <c r="CV199" s="42" t="s">
        <v>85</v>
      </c>
      <c r="CW199" s="42" t="s">
        <v>86</v>
      </c>
      <c r="CX199" s="43" t="s">
        <v>20</v>
      </c>
      <c r="CY199" s="50" t="s">
        <v>83</v>
      </c>
      <c r="CZ199" s="42" t="s">
        <v>84</v>
      </c>
      <c r="DA199" s="42" t="s">
        <v>85</v>
      </c>
      <c r="DB199" s="42" t="s">
        <v>86</v>
      </c>
      <c r="DC199" s="43" t="s">
        <v>20</v>
      </c>
      <c r="DD199" s="50" t="s">
        <v>83</v>
      </c>
      <c r="DE199" s="42" t="s">
        <v>84</v>
      </c>
      <c r="DF199" s="42" t="s">
        <v>85</v>
      </c>
      <c r="DG199" s="42" t="s">
        <v>86</v>
      </c>
      <c r="DH199" s="43" t="s">
        <v>20</v>
      </c>
      <c r="DI199" s="50" t="s">
        <v>83</v>
      </c>
      <c r="DJ199" s="42" t="s">
        <v>84</v>
      </c>
      <c r="DK199" s="42" t="s">
        <v>85</v>
      </c>
      <c r="DL199" s="42" t="s">
        <v>86</v>
      </c>
      <c r="DM199" s="43" t="s">
        <v>20</v>
      </c>
      <c r="DN199" s="50" t="s">
        <v>83</v>
      </c>
      <c r="DO199" s="42" t="s">
        <v>84</v>
      </c>
      <c r="DP199" s="42" t="s">
        <v>85</v>
      </c>
      <c r="DQ199" s="42" t="s">
        <v>86</v>
      </c>
      <c r="DR199" s="43" t="s">
        <v>20</v>
      </c>
      <c r="DS199" s="50" t="s">
        <v>83</v>
      </c>
      <c r="DT199" s="42" t="s">
        <v>84</v>
      </c>
      <c r="DU199" s="42" t="s">
        <v>85</v>
      </c>
      <c r="DV199" s="42" t="s">
        <v>86</v>
      </c>
      <c r="DW199" s="43" t="s">
        <v>20</v>
      </c>
      <c r="DX199" s="50" t="s">
        <v>83</v>
      </c>
      <c r="DY199" s="42" t="s">
        <v>84</v>
      </c>
      <c r="DZ199" s="42" t="s">
        <v>85</v>
      </c>
      <c r="EA199" s="42" t="s">
        <v>86</v>
      </c>
      <c r="EB199" s="43" t="s">
        <v>20</v>
      </c>
      <c r="EC199" s="50" t="s">
        <v>83</v>
      </c>
      <c r="ED199" s="42" t="s">
        <v>84</v>
      </c>
      <c r="EE199" s="42" t="s">
        <v>85</v>
      </c>
      <c r="EF199" s="42" t="s">
        <v>86</v>
      </c>
      <c r="EG199" s="43" t="s">
        <v>20</v>
      </c>
      <c r="EH199" s="50" t="s">
        <v>83</v>
      </c>
      <c r="EI199" s="42" t="s">
        <v>84</v>
      </c>
      <c r="EJ199" s="42" t="s">
        <v>85</v>
      </c>
      <c r="EK199" s="42" t="s">
        <v>86</v>
      </c>
      <c r="EL199" s="43" t="s">
        <v>20</v>
      </c>
      <c r="EM199" s="50" t="s">
        <v>83</v>
      </c>
      <c r="EN199" s="42" t="s">
        <v>84</v>
      </c>
      <c r="EO199" s="42" t="s">
        <v>85</v>
      </c>
      <c r="EP199" s="42" t="s">
        <v>86</v>
      </c>
      <c r="EQ199" s="43" t="s">
        <v>20</v>
      </c>
      <c r="ER199" s="50" t="s">
        <v>83</v>
      </c>
      <c r="ES199" s="42" t="s">
        <v>84</v>
      </c>
      <c r="ET199" s="42" t="s">
        <v>85</v>
      </c>
      <c r="EU199" s="42" t="s">
        <v>86</v>
      </c>
      <c r="EV199" s="43" t="s">
        <v>20</v>
      </c>
      <c r="EW199" s="50" t="s">
        <v>83</v>
      </c>
      <c r="EX199" s="42" t="s">
        <v>84</v>
      </c>
      <c r="EY199" s="42" t="s">
        <v>85</v>
      </c>
      <c r="EZ199" s="42" t="s">
        <v>86</v>
      </c>
      <c r="FA199" s="43" t="s">
        <v>20</v>
      </c>
      <c r="FB199" s="50" t="s">
        <v>83</v>
      </c>
      <c r="FC199" s="42" t="s">
        <v>84</v>
      </c>
      <c r="FD199" s="42" t="s">
        <v>85</v>
      </c>
      <c r="FE199" s="42" t="s">
        <v>86</v>
      </c>
      <c r="FF199" s="43" t="s">
        <v>20</v>
      </c>
      <c r="FG199" s="50" t="s">
        <v>83</v>
      </c>
      <c r="FH199" s="42" t="s">
        <v>84</v>
      </c>
      <c r="FI199" s="42" t="s">
        <v>85</v>
      </c>
      <c r="FJ199" s="42" t="s">
        <v>86</v>
      </c>
      <c r="FK199" s="43" t="s">
        <v>20</v>
      </c>
      <c r="FL199" s="50" t="s">
        <v>83</v>
      </c>
      <c r="FM199" s="42" t="s">
        <v>84</v>
      </c>
      <c r="FN199" s="42" t="s">
        <v>85</v>
      </c>
      <c r="FO199" s="42" t="s">
        <v>86</v>
      </c>
      <c r="FP199" s="43" t="s">
        <v>20</v>
      </c>
      <c r="FQ199" s="50" t="s">
        <v>83</v>
      </c>
      <c r="FR199" s="42" t="s">
        <v>84</v>
      </c>
      <c r="FS199" s="42" t="s">
        <v>85</v>
      </c>
      <c r="FT199" s="42" t="s">
        <v>86</v>
      </c>
      <c r="FU199" s="43" t="s">
        <v>20</v>
      </c>
      <c r="FV199" s="50" t="s">
        <v>83</v>
      </c>
      <c r="FW199" s="42" t="s">
        <v>84</v>
      </c>
      <c r="FX199" s="42" t="s">
        <v>85</v>
      </c>
      <c r="FY199" s="42" t="s">
        <v>86</v>
      </c>
      <c r="FZ199" s="43" t="s">
        <v>20</v>
      </c>
      <c r="GA199" s="50" t="s">
        <v>83</v>
      </c>
      <c r="GB199" s="42" t="s">
        <v>84</v>
      </c>
      <c r="GC199" s="42" t="s">
        <v>85</v>
      </c>
      <c r="GD199" s="42" t="s">
        <v>86</v>
      </c>
      <c r="GE199" s="43" t="s">
        <v>20</v>
      </c>
      <c r="GF199" s="50" t="s">
        <v>83</v>
      </c>
      <c r="GG199" s="42" t="s">
        <v>84</v>
      </c>
      <c r="GH199" s="42" t="s">
        <v>85</v>
      </c>
      <c r="GI199" s="42" t="s">
        <v>86</v>
      </c>
      <c r="GJ199" s="43" t="s">
        <v>20</v>
      </c>
      <c r="GK199" s="50" t="s">
        <v>83</v>
      </c>
      <c r="GL199" s="42" t="s">
        <v>84</v>
      </c>
      <c r="GM199" s="42" t="s">
        <v>85</v>
      </c>
      <c r="GN199" s="42" t="s">
        <v>86</v>
      </c>
      <c r="GO199" s="43" t="s">
        <v>20</v>
      </c>
      <c r="GP199" s="50" t="s">
        <v>83</v>
      </c>
      <c r="GQ199" s="42" t="s">
        <v>84</v>
      </c>
      <c r="GR199" s="42" t="s">
        <v>85</v>
      </c>
      <c r="GS199" s="42" t="s">
        <v>86</v>
      </c>
      <c r="GT199" s="43" t="s">
        <v>20</v>
      </c>
      <c r="GU199" s="50" t="s">
        <v>83</v>
      </c>
      <c r="GV199" s="42" t="s">
        <v>84</v>
      </c>
      <c r="GW199" s="42" t="s">
        <v>85</v>
      </c>
      <c r="GX199" s="42" t="s">
        <v>86</v>
      </c>
      <c r="GY199" s="43" t="s">
        <v>20</v>
      </c>
      <c r="GZ199" s="50" t="s">
        <v>83</v>
      </c>
      <c r="HA199" s="42" t="s">
        <v>84</v>
      </c>
      <c r="HB199" s="42" t="s">
        <v>85</v>
      </c>
      <c r="HC199" s="42" t="s">
        <v>86</v>
      </c>
      <c r="HD199" s="43" t="s">
        <v>20</v>
      </c>
      <c r="HE199" s="50" t="s">
        <v>83</v>
      </c>
      <c r="HF199" s="42" t="s">
        <v>84</v>
      </c>
      <c r="HG199" s="42" t="s">
        <v>85</v>
      </c>
      <c r="HH199" s="42" t="s">
        <v>86</v>
      </c>
      <c r="HI199" s="43" t="s">
        <v>20</v>
      </c>
      <c r="HJ199" s="50" t="s">
        <v>83</v>
      </c>
      <c r="HK199" s="42" t="s">
        <v>84</v>
      </c>
      <c r="HL199" s="42" t="s">
        <v>85</v>
      </c>
      <c r="HM199" s="42" t="s">
        <v>86</v>
      </c>
      <c r="HN199" s="43" t="s">
        <v>20</v>
      </c>
      <c r="HO199" s="50" t="s">
        <v>83</v>
      </c>
      <c r="HP199" s="42" t="s">
        <v>84</v>
      </c>
      <c r="HQ199" s="42" t="s">
        <v>85</v>
      </c>
      <c r="HR199" s="42" t="s">
        <v>86</v>
      </c>
      <c r="HS199" s="43" t="s">
        <v>20</v>
      </c>
      <c r="HT199" s="50" t="s">
        <v>83</v>
      </c>
      <c r="HU199" s="42" t="s">
        <v>84</v>
      </c>
      <c r="HV199" s="42" t="s">
        <v>85</v>
      </c>
      <c r="HW199" s="42" t="s">
        <v>86</v>
      </c>
      <c r="HX199" s="43" t="s">
        <v>20</v>
      </c>
      <c r="HY199" s="50" t="s">
        <v>83</v>
      </c>
      <c r="HZ199" s="42" t="s">
        <v>84</v>
      </c>
      <c r="IA199" s="42" t="s">
        <v>85</v>
      </c>
      <c r="IB199" s="42" t="s">
        <v>86</v>
      </c>
      <c r="IC199" s="43" t="s">
        <v>20</v>
      </c>
      <c r="ID199" s="50" t="s">
        <v>83</v>
      </c>
      <c r="IE199" s="42" t="s">
        <v>84</v>
      </c>
      <c r="IF199" s="42" t="s">
        <v>85</v>
      </c>
      <c r="IG199" s="42" t="s">
        <v>86</v>
      </c>
      <c r="IH199" s="51" t="s">
        <v>20</v>
      </c>
      <c r="II199" s="133"/>
    </row>
    <row r="200" spans="1:243" ht="15.75" thickTop="1" x14ac:dyDescent="0.25">
      <c r="A200" s="8">
        <v>1</v>
      </c>
      <c r="B200" s="9" t="s">
        <v>55</v>
      </c>
      <c r="C200" s="14">
        <v>2253740.23</v>
      </c>
      <c r="D200" s="15">
        <v>357124.68</v>
      </c>
      <c r="E200" s="15">
        <v>0</v>
      </c>
      <c r="F200" s="15">
        <v>0</v>
      </c>
      <c r="G200" s="44">
        <v>0</v>
      </c>
      <c r="H200" s="47">
        <v>1176575.7</v>
      </c>
      <c r="I200" s="15">
        <v>29225.88</v>
      </c>
      <c r="J200" s="15"/>
      <c r="K200" s="15"/>
      <c r="L200" s="44"/>
      <c r="M200" s="47"/>
      <c r="N200" s="15"/>
      <c r="O200" s="15"/>
      <c r="P200" s="15"/>
      <c r="Q200" s="44"/>
      <c r="R200" s="47"/>
      <c r="S200" s="15"/>
      <c r="T200" s="15"/>
      <c r="U200" s="15"/>
      <c r="V200" s="44"/>
      <c r="W200" s="47">
        <v>300777.33</v>
      </c>
      <c r="X200" s="15">
        <v>8124.67</v>
      </c>
      <c r="Y200" s="15"/>
      <c r="Z200" s="15"/>
      <c r="AA200" s="44"/>
      <c r="AB200" s="47"/>
      <c r="AC200" s="15"/>
      <c r="AD200" s="15"/>
      <c r="AE200" s="15"/>
      <c r="AF200" s="44"/>
      <c r="AG200" s="47"/>
      <c r="AH200" s="15"/>
      <c r="AI200" s="15"/>
      <c r="AJ200" s="15"/>
      <c r="AK200" s="44"/>
      <c r="AL200" s="47">
        <v>150048.51999999999</v>
      </c>
      <c r="AM200" s="15">
        <v>44972.35</v>
      </c>
      <c r="AN200" s="15"/>
      <c r="AO200" s="15"/>
      <c r="AP200" s="44"/>
      <c r="AQ200" s="47"/>
      <c r="AR200" s="15"/>
      <c r="AS200" s="15"/>
      <c r="AT200" s="15"/>
      <c r="AU200" s="44"/>
      <c r="AV200" s="47"/>
      <c r="AW200" s="15"/>
      <c r="AX200" s="15"/>
      <c r="AY200" s="15"/>
      <c r="AZ200" s="44"/>
      <c r="BA200" s="47">
        <v>235008.1</v>
      </c>
      <c r="BB200" s="15">
        <v>168009.8</v>
      </c>
      <c r="BC200" s="15"/>
      <c r="BD200" s="15"/>
      <c r="BE200" s="44"/>
      <c r="BF200" s="47"/>
      <c r="BG200" s="15"/>
      <c r="BH200" s="15"/>
      <c r="BI200" s="15"/>
      <c r="BJ200" s="44"/>
      <c r="BK200" s="47"/>
      <c r="BL200" s="15"/>
      <c r="BM200" s="15"/>
      <c r="BN200" s="15"/>
      <c r="BO200" s="44"/>
      <c r="BP200" s="47">
        <v>165715.12</v>
      </c>
      <c r="BQ200" s="15">
        <v>84337.49</v>
      </c>
      <c r="BR200" s="15"/>
      <c r="BS200" s="15"/>
      <c r="BT200" s="44"/>
      <c r="BU200" s="47">
        <v>170855.61</v>
      </c>
      <c r="BV200" s="15">
        <v>20226.37</v>
      </c>
      <c r="BW200" s="15"/>
      <c r="BX200" s="15"/>
      <c r="BY200" s="44"/>
      <c r="BZ200" s="47"/>
      <c r="CA200" s="15"/>
      <c r="CB200" s="15"/>
      <c r="CC200" s="15"/>
      <c r="CD200" s="44"/>
      <c r="CE200" s="47"/>
      <c r="CF200" s="15"/>
      <c r="CG200" s="15"/>
      <c r="CH200" s="15"/>
      <c r="CI200" s="44"/>
      <c r="CJ200" s="47">
        <v>54759.85</v>
      </c>
      <c r="CK200" s="15">
        <v>2228.12</v>
      </c>
      <c r="CL200" s="15"/>
      <c r="CM200" s="15"/>
      <c r="CN200" s="44"/>
      <c r="CO200" s="47"/>
      <c r="CP200" s="15"/>
      <c r="CQ200" s="15"/>
      <c r="CR200" s="15"/>
      <c r="CS200" s="44"/>
      <c r="CT200" s="47"/>
      <c r="CU200" s="15"/>
      <c r="CV200" s="15"/>
      <c r="CW200" s="15"/>
      <c r="CX200" s="44"/>
      <c r="CY200" s="47">
        <v>503539.47</v>
      </c>
      <c r="CZ200" s="15">
        <v>45969.17</v>
      </c>
      <c r="DA200" s="15">
        <v>0</v>
      </c>
      <c r="DB200" s="15">
        <v>0</v>
      </c>
      <c r="DC200" s="44">
        <v>0</v>
      </c>
      <c r="DD200" s="47">
        <v>205818.23</v>
      </c>
      <c r="DE200" s="15">
        <v>11758.13</v>
      </c>
      <c r="DF200" s="15"/>
      <c r="DG200" s="15"/>
      <c r="DH200" s="44"/>
      <c r="DI200" s="47">
        <v>93867.27</v>
      </c>
      <c r="DJ200" s="15">
        <v>1308.43</v>
      </c>
      <c r="DK200" s="15"/>
      <c r="DL200" s="15"/>
      <c r="DM200" s="44"/>
      <c r="DN200" s="47">
        <v>10546.94</v>
      </c>
      <c r="DO200" s="15">
        <v>3856.76</v>
      </c>
      <c r="DP200" s="15"/>
      <c r="DQ200" s="15"/>
      <c r="DR200" s="44"/>
      <c r="DS200" s="47">
        <v>8053.47</v>
      </c>
      <c r="DT200" s="15">
        <v>0</v>
      </c>
      <c r="DU200" s="15"/>
      <c r="DV200" s="15"/>
      <c r="DW200" s="44"/>
      <c r="DX200" s="47">
        <v>37111.74</v>
      </c>
      <c r="DY200" s="15">
        <v>11310.21</v>
      </c>
      <c r="DZ200" s="15"/>
      <c r="EA200" s="15"/>
      <c r="EB200" s="44"/>
      <c r="EC200" s="47">
        <v>18913.2</v>
      </c>
      <c r="ED200" s="15">
        <v>6138.15</v>
      </c>
      <c r="EE200" s="15"/>
      <c r="EF200" s="15"/>
      <c r="EG200" s="44"/>
      <c r="EH200" s="47">
        <v>20177.169999999998</v>
      </c>
      <c r="EI200" s="15">
        <v>0</v>
      </c>
      <c r="EJ200" s="15"/>
      <c r="EK200" s="15"/>
      <c r="EL200" s="44"/>
      <c r="EM200" s="47">
        <v>2662.94</v>
      </c>
      <c r="EN200" s="15">
        <v>0</v>
      </c>
      <c r="EO200" s="15"/>
      <c r="EP200" s="15"/>
      <c r="EQ200" s="44"/>
      <c r="ER200" s="47">
        <v>6737.55</v>
      </c>
      <c r="ES200" s="15">
        <v>551.82000000000005</v>
      </c>
      <c r="ET200" s="15"/>
      <c r="EU200" s="15"/>
      <c r="EV200" s="44"/>
      <c r="EW200" s="47">
        <v>29.47</v>
      </c>
      <c r="EX200" s="15">
        <v>0</v>
      </c>
      <c r="EY200" s="15"/>
      <c r="EZ200" s="15"/>
      <c r="FA200" s="44"/>
      <c r="FB200" s="47">
        <v>134.97999999999999</v>
      </c>
      <c r="FC200" s="15">
        <v>0</v>
      </c>
      <c r="FD200" s="15"/>
      <c r="FE200" s="15"/>
      <c r="FF200" s="44"/>
      <c r="FG200" s="47">
        <v>7540.61</v>
      </c>
      <c r="FH200" s="15">
        <v>0</v>
      </c>
      <c r="FI200" s="15"/>
      <c r="FJ200" s="15"/>
      <c r="FK200" s="44"/>
      <c r="FL200" s="47"/>
      <c r="FM200" s="15"/>
      <c r="FN200" s="15"/>
      <c r="FO200" s="15"/>
      <c r="FP200" s="44"/>
      <c r="FQ200" s="47"/>
      <c r="FR200" s="15"/>
      <c r="FS200" s="15"/>
      <c r="FT200" s="15"/>
      <c r="FU200" s="44"/>
      <c r="FV200" s="47">
        <v>91945.9</v>
      </c>
      <c r="FW200" s="15">
        <v>11045.67</v>
      </c>
      <c r="FX200" s="15"/>
      <c r="FY200" s="15"/>
      <c r="FZ200" s="44"/>
      <c r="GA200" s="47">
        <v>6181.88</v>
      </c>
      <c r="GB200" s="15">
        <v>0</v>
      </c>
      <c r="GC200" s="15">
        <v>0</v>
      </c>
      <c r="GD200" s="15">
        <v>0</v>
      </c>
      <c r="GE200" s="44">
        <v>0</v>
      </c>
      <c r="GF200" s="47">
        <v>6181.88</v>
      </c>
      <c r="GG200" s="15">
        <v>0</v>
      </c>
      <c r="GH200" s="15"/>
      <c r="GI200" s="15"/>
      <c r="GJ200" s="44"/>
      <c r="GK200" s="47"/>
      <c r="GL200" s="15"/>
      <c r="GM200" s="15"/>
      <c r="GN200" s="15"/>
      <c r="GO200" s="44"/>
      <c r="GP200" s="47"/>
      <c r="GQ200" s="15"/>
      <c r="GR200" s="15"/>
      <c r="GS200" s="15"/>
      <c r="GT200" s="44"/>
      <c r="GU200" s="47">
        <v>12197.18</v>
      </c>
      <c r="GV200" s="15">
        <v>13275.52</v>
      </c>
      <c r="GW200" s="15">
        <v>0</v>
      </c>
      <c r="GX200" s="15">
        <v>0</v>
      </c>
      <c r="GY200" s="44">
        <v>0</v>
      </c>
      <c r="GZ200" s="47">
        <v>369.8</v>
      </c>
      <c r="HA200" s="15">
        <v>7943.59</v>
      </c>
      <c r="HB200" s="15"/>
      <c r="HC200" s="15"/>
      <c r="HD200" s="44"/>
      <c r="HE200" s="47">
        <v>11827.38</v>
      </c>
      <c r="HF200" s="15">
        <v>204.92</v>
      </c>
      <c r="HG200" s="15"/>
      <c r="HH200" s="15"/>
      <c r="HI200" s="44"/>
      <c r="HJ200" s="47">
        <v>0</v>
      </c>
      <c r="HK200" s="15">
        <v>5127.01</v>
      </c>
      <c r="HL200" s="15"/>
      <c r="HM200" s="15"/>
      <c r="HN200" s="44"/>
      <c r="HO200" s="47"/>
      <c r="HP200" s="15"/>
      <c r="HQ200" s="15"/>
      <c r="HR200" s="15"/>
      <c r="HS200" s="44"/>
      <c r="HT200" s="47">
        <v>2775658.76</v>
      </c>
      <c r="HU200" s="15">
        <v>416369.37</v>
      </c>
      <c r="HV200" s="15">
        <v>0</v>
      </c>
      <c r="HW200" s="15">
        <v>0</v>
      </c>
      <c r="HX200" s="44">
        <v>0</v>
      </c>
      <c r="HY200" s="47">
        <v>0</v>
      </c>
      <c r="HZ200" s="15">
        <v>0</v>
      </c>
      <c r="IA200" s="15">
        <v>0</v>
      </c>
      <c r="IB200" s="15">
        <v>0</v>
      </c>
      <c r="IC200" s="44">
        <v>0</v>
      </c>
      <c r="ID200" s="47">
        <v>2775658.76</v>
      </c>
      <c r="IE200" s="15">
        <v>416369.37</v>
      </c>
      <c r="IF200" s="15">
        <v>0</v>
      </c>
      <c r="IG200" s="15">
        <v>0</v>
      </c>
      <c r="IH200" s="16">
        <v>0</v>
      </c>
      <c r="II200" s="2"/>
    </row>
    <row r="201" spans="1:243" x14ac:dyDescent="0.25">
      <c r="A201" s="5">
        <v>2</v>
      </c>
      <c r="B201" s="7" t="s">
        <v>56</v>
      </c>
      <c r="C201" s="17">
        <v>2526327.6996029899</v>
      </c>
      <c r="D201" s="18">
        <v>341805.56313347101</v>
      </c>
      <c r="E201" s="18">
        <v>0</v>
      </c>
      <c r="F201" s="18">
        <v>0</v>
      </c>
      <c r="G201" s="45">
        <v>0</v>
      </c>
      <c r="H201" s="48">
        <v>1881452.6260299899</v>
      </c>
      <c r="I201" s="18">
        <v>94224.086136903803</v>
      </c>
      <c r="J201" s="18">
        <v>0</v>
      </c>
      <c r="K201" s="18">
        <v>0</v>
      </c>
      <c r="L201" s="45">
        <v>0</v>
      </c>
      <c r="M201" s="48">
        <v>32261.31018</v>
      </c>
      <c r="N201" s="18">
        <v>454.30775999999997</v>
      </c>
      <c r="O201" s="18">
        <v>0</v>
      </c>
      <c r="P201" s="18">
        <v>0</v>
      </c>
      <c r="Q201" s="45">
        <v>0</v>
      </c>
      <c r="R201" s="48">
        <v>13826.27579</v>
      </c>
      <c r="S201" s="18">
        <v>194.70332999999999</v>
      </c>
      <c r="T201" s="18">
        <v>0</v>
      </c>
      <c r="U201" s="18">
        <v>0</v>
      </c>
      <c r="V201" s="45">
        <v>0</v>
      </c>
      <c r="W201" s="48">
        <v>404809.83152000001</v>
      </c>
      <c r="X201" s="18">
        <v>16801.087385762199</v>
      </c>
      <c r="Y201" s="18">
        <v>0</v>
      </c>
      <c r="Z201" s="18">
        <v>0</v>
      </c>
      <c r="AA201" s="45">
        <v>0</v>
      </c>
      <c r="AB201" s="48">
        <v>2845.0491400000001</v>
      </c>
      <c r="AC201" s="18">
        <v>0</v>
      </c>
      <c r="AD201" s="18">
        <v>0</v>
      </c>
      <c r="AE201" s="18">
        <v>0</v>
      </c>
      <c r="AF201" s="45">
        <v>0</v>
      </c>
      <c r="AG201" s="48">
        <v>0</v>
      </c>
      <c r="AH201" s="18">
        <v>0</v>
      </c>
      <c r="AI201" s="18">
        <v>0</v>
      </c>
      <c r="AJ201" s="18">
        <v>0</v>
      </c>
      <c r="AK201" s="45">
        <v>0</v>
      </c>
      <c r="AL201" s="48">
        <v>158215.46320299999</v>
      </c>
      <c r="AM201" s="18">
        <v>89844.100953476096</v>
      </c>
      <c r="AN201" s="18">
        <v>0</v>
      </c>
      <c r="AO201" s="18">
        <v>0</v>
      </c>
      <c r="AP201" s="45">
        <v>0</v>
      </c>
      <c r="AQ201" s="48">
        <v>0</v>
      </c>
      <c r="AR201" s="18">
        <v>298.77180121599997</v>
      </c>
      <c r="AS201" s="18">
        <v>0</v>
      </c>
      <c r="AT201" s="18">
        <v>0</v>
      </c>
      <c r="AU201" s="45">
        <v>0</v>
      </c>
      <c r="AV201" s="48">
        <v>0</v>
      </c>
      <c r="AW201" s="18">
        <v>0</v>
      </c>
      <c r="AX201" s="18">
        <v>0</v>
      </c>
      <c r="AY201" s="18">
        <v>0</v>
      </c>
      <c r="AZ201" s="45">
        <v>0</v>
      </c>
      <c r="BA201" s="48">
        <v>29082.06583</v>
      </c>
      <c r="BB201" s="18">
        <v>105532.950401036</v>
      </c>
      <c r="BC201" s="18">
        <v>0</v>
      </c>
      <c r="BD201" s="18">
        <v>0</v>
      </c>
      <c r="BE201" s="45">
        <v>0</v>
      </c>
      <c r="BF201" s="48">
        <v>0</v>
      </c>
      <c r="BG201" s="18">
        <v>0</v>
      </c>
      <c r="BH201" s="18">
        <v>0</v>
      </c>
      <c r="BI201" s="18">
        <v>0</v>
      </c>
      <c r="BJ201" s="45">
        <v>0</v>
      </c>
      <c r="BK201" s="48">
        <v>0</v>
      </c>
      <c r="BL201" s="18">
        <v>0</v>
      </c>
      <c r="BM201" s="18">
        <v>0</v>
      </c>
      <c r="BN201" s="18">
        <v>0</v>
      </c>
      <c r="BO201" s="45">
        <v>0</v>
      </c>
      <c r="BP201" s="48">
        <v>25378.35713</v>
      </c>
      <c r="BQ201" s="18">
        <v>32845.935577254997</v>
      </c>
      <c r="BR201" s="18">
        <v>0</v>
      </c>
      <c r="BS201" s="18">
        <v>0</v>
      </c>
      <c r="BT201" s="45">
        <v>0</v>
      </c>
      <c r="BU201" s="48">
        <v>5508.6709000000001</v>
      </c>
      <c r="BV201" s="18">
        <v>2486.6709837180001</v>
      </c>
      <c r="BW201" s="18">
        <v>0</v>
      </c>
      <c r="BX201" s="18">
        <v>0</v>
      </c>
      <c r="BY201" s="45">
        <v>0</v>
      </c>
      <c r="BZ201" s="48">
        <v>0</v>
      </c>
      <c r="CA201" s="18">
        <v>0</v>
      </c>
      <c r="CB201" s="18">
        <v>0</v>
      </c>
      <c r="CC201" s="18">
        <v>0</v>
      </c>
      <c r="CD201" s="45">
        <v>0</v>
      </c>
      <c r="CE201" s="48">
        <v>0</v>
      </c>
      <c r="CF201" s="18">
        <v>0</v>
      </c>
      <c r="CG201" s="18">
        <v>0</v>
      </c>
      <c r="CH201" s="18">
        <v>0</v>
      </c>
      <c r="CI201" s="45">
        <v>0</v>
      </c>
      <c r="CJ201" s="48">
        <v>21880.684990000002</v>
      </c>
      <c r="CK201" s="18">
        <v>70.73169532</v>
      </c>
      <c r="CL201" s="18">
        <v>0</v>
      </c>
      <c r="CM201" s="18">
        <v>0</v>
      </c>
      <c r="CN201" s="45">
        <v>0</v>
      </c>
      <c r="CO201" s="48">
        <v>58.301099999999998</v>
      </c>
      <c r="CP201" s="18">
        <v>0</v>
      </c>
      <c r="CQ201" s="18">
        <v>0</v>
      </c>
      <c r="CR201" s="18">
        <v>0</v>
      </c>
      <c r="CS201" s="45">
        <v>0</v>
      </c>
      <c r="CT201" s="48">
        <v>0</v>
      </c>
      <c r="CU201" s="18">
        <v>0</v>
      </c>
      <c r="CV201" s="18">
        <v>0</v>
      </c>
      <c r="CW201" s="18">
        <v>0</v>
      </c>
      <c r="CX201" s="45">
        <v>0</v>
      </c>
      <c r="CY201" s="48">
        <v>527179.71513100003</v>
      </c>
      <c r="CZ201" s="18">
        <v>689053.27025092195</v>
      </c>
      <c r="DA201" s="18">
        <v>0</v>
      </c>
      <c r="DB201" s="18">
        <v>0</v>
      </c>
      <c r="DC201" s="45">
        <v>0</v>
      </c>
      <c r="DD201" s="48">
        <v>145519.28966099999</v>
      </c>
      <c r="DE201" s="18">
        <v>53788.117318242003</v>
      </c>
      <c r="DF201" s="18">
        <v>0</v>
      </c>
      <c r="DG201" s="18">
        <v>0</v>
      </c>
      <c r="DH201" s="45">
        <v>0</v>
      </c>
      <c r="DI201" s="48">
        <v>121848.02005000001</v>
      </c>
      <c r="DJ201" s="18">
        <v>43783.081754339997</v>
      </c>
      <c r="DK201" s="18">
        <v>0</v>
      </c>
      <c r="DL201" s="18">
        <v>0</v>
      </c>
      <c r="DM201" s="45">
        <v>0</v>
      </c>
      <c r="DN201" s="48">
        <v>3266.3299699999998</v>
      </c>
      <c r="DO201" s="18">
        <v>1347.1272468249999</v>
      </c>
      <c r="DP201" s="18">
        <v>0</v>
      </c>
      <c r="DQ201" s="18">
        <v>0</v>
      </c>
      <c r="DR201" s="45">
        <v>0</v>
      </c>
      <c r="DS201" s="48">
        <v>256.90706999999998</v>
      </c>
      <c r="DT201" s="18">
        <v>3638.09053266</v>
      </c>
      <c r="DU201" s="18">
        <v>0</v>
      </c>
      <c r="DV201" s="18">
        <v>0</v>
      </c>
      <c r="DW201" s="45">
        <v>0</v>
      </c>
      <c r="DX201" s="48">
        <v>7376.7793600000005</v>
      </c>
      <c r="DY201" s="18">
        <v>18085.420396776</v>
      </c>
      <c r="DZ201" s="18">
        <v>0</v>
      </c>
      <c r="EA201" s="18">
        <v>0</v>
      </c>
      <c r="EB201" s="45">
        <v>0</v>
      </c>
      <c r="EC201" s="48">
        <v>945.78287999999998</v>
      </c>
      <c r="ED201" s="18">
        <v>6554.0234048960001</v>
      </c>
      <c r="EE201" s="18">
        <v>0</v>
      </c>
      <c r="EF201" s="18">
        <v>0</v>
      </c>
      <c r="EG201" s="45">
        <v>0</v>
      </c>
      <c r="EH201" s="48">
        <v>26758.946029999999</v>
      </c>
      <c r="EI201" s="18">
        <v>0</v>
      </c>
      <c r="EJ201" s="18">
        <v>0</v>
      </c>
      <c r="EK201" s="18">
        <v>0</v>
      </c>
      <c r="EL201" s="45">
        <v>0</v>
      </c>
      <c r="EM201" s="48">
        <v>480.06099999999998</v>
      </c>
      <c r="EN201" s="18">
        <v>0</v>
      </c>
      <c r="EO201" s="18">
        <v>0</v>
      </c>
      <c r="EP201" s="18">
        <v>0</v>
      </c>
      <c r="EQ201" s="45">
        <v>0</v>
      </c>
      <c r="ER201" s="48">
        <v>51048.450410000201</v>
      </c>
      <c r="ES201" s="18">
        <v>164179.92702403499</v>
      </c>
      <c r="ET201" s="18">
        <v>0</v>
      </c>
      <c r="EU201" s="18">
        <v>0</v>
      </c>
      <c r="EV201" s="45">
        <v>0</v>
      </c>
      <c r="EW201" s="48">
        <v>743.81362000000001</v>
      </c>
      <c r="EX201" s="18">
        <v>0</v>
      </c>
      <c r="EY201" s="18">
        <v>0</v>
      </c>
      <c r="EZ201" s="18">
        <v>0</v>
      </c>
      <c r="FA201" s="45">
        <v>0</v>
      </c>
      <c r="FB201" s="48">
        <v>660.31381999999996</v>
      </c>
      <c r="FC201" s="18">
        <v>81.955858140000004</v>
      </c>
      <c r="FD201" s="18">
        <v>0</v>
      </c>
      <c r="FE201" s="18">
        <v>0</v>
      </c>
      <c r="FF201" s="45">
        <v>0</v>
      </c>
      <c r="FG201" s="48">
        <v>22361.72032</v>
      </c>
      <c r="FH201" s="18">
        <v>408.71201662800001</v>
      </c>
      <c r="FI201" s="18">
        <v>0</v>
      </c>
      <c r="FJ201" s="18">
        <v>0</v>
      </c>
      <c r="FK201" s="45">
        <v>0</v>
      </c>
      <c r="FL201" s="48">
        <v>0</v>
      </c>
      <c r="FM201" s="18">
        <v>0</v>
      </c>
      <c r="FN201" s="18">
        <v>0</v>
      </c>
      <c r="FO201" s="18">
        <v>0</v>
      </c>
      <c r="FP201" s="45">
        <v>0</v>
      </c>
      <c r="FQ201" s="48">
        <v>346.75794000000002</v>
      </c>
      <c r="FR201" s="18">
        <v>92.151448000000002</v>
      </c>
      <c r="FS201" s="18">
        <v>0</v>
      </c>
      <c r="FT201" s="18">
        <v>0</v>
      </c>
      <c r="FU201" s="45">
        <v>0</v>
      </c>
      <c r="FV201" s="48">
        <v>145566.54300000001</v>
      </c>
      <c r="FW201" s="18">
        <v>397094.66325037897</v>
      </c>
      <c r="FX201" s="18">
        <v>0</v>
      </c>
      <c r="FY201" s="18">
        <v>0</v>
      </c>
      <c r="FZ201" s="45">
        <v>0</v>
      </c>
      <c r="GA201" s="48">
        <v>33541.977169999998</v>
      </c>
      <c r="GB201" s="18">
        <v>50844.557014274003</v>
      </c>
      <c r="GC201" s="18">
        <v>0</v>
      </c>
      <c r="GD201" s="18">
        <v>0</v>
      </c>
      <c r="GE201" s="45">
        <v>0</v>
      </c>
      <c r="GF201" s="48">
        <v>19815.442802002799</v>
      </c>
      <c r="GG201" s="18">
        <v>32578.570100405999</v>
      </c>
      <c r="GH201" s="18">
        <v>0</v>
      </c>
      <c r="GI201" s="18">
        <v>0</v>
      </c>
      <c r="GJ201" s="45">
        <v>0</v>
      </c>
      <c r="GK201" s="48">
        <v>1773.9155279972199</v>
      </c>
      <c r="GL201" s="18">
        <v>16608.522529245001</v>
      </c>
      <c r="GM201" s="18">
        <v>0</v>
      </c>
      <c r="GN201" s="18">
        <v>0</v>
      </c>
      <c r="GO201" s="45">
        <v>0</v>
      </c>
      <c r="GP201" s="48">
        <v>11952.618839999999</v>
      </c>
      <c r="GQ201" s="18">
        <v>1657.4643846229999</v>
      </c>
      <c r="GR201" s="18">
        <v>0</v>
      </c>
      <c r="GS201" s="18">
        <v>0</v>
      </c>
      <c r="GT201" s="45">
        <v>0</v>
      </c>
      <c r="GU201" s="48">
        <v>227.2287</v>
      </c>
      <c r="GV201" s="18">
        <v>0</v>
      </c>
      <c r="GW201" s="18">
        <v>0</v>
      </c>
      <c r="GX201" s="18">
        <v>0</v>
      </c>
      <c r="GY201" s="45">
        <v>0</v>
      </c>
      <c r="GZ201" s="48">
        <v>0</v>
      </c>
      <c r="HA201" s="18">
        <v>0</v>
      </c>
      <c r="HB201" s="18">
        <v>0</v>
      </c>
      <c r="HC201" s="18">
        <v>0</v>
      </c>
      <c r="HD201" s="45">
        <v>0</v>
      </c>
      <c r="HE201" s="48">
        <v>227.2287</v>
      </c>
      <c r="HF201" s="18">
        <v>0</v>
      </c>
      <c r="HG201" s="18">
        <v>0</v>
      </c>
      <c r="HH201" s="18">
        <v>0</v>
      </c>
      <c r="HI201" s="45">
        <v>0</v>
      </c>
      <c r="HJ201" s="48">
        <v>0</v>
      </c>
      <c r="HK201" s="18">
        <v>0</v>
      </c>
      <c r="HL201" s="18">
        <v>0</v>
      </c>
      <c r="HM201" s="18">
        <v>0</v>
      </c>
      <c r="HN201" s="45">
        <v>0</v>
      </c>
      <c r="HO201" s="48">
        <v>0</v>
      </c>
      <c r="HP201" s="18">
        <v>0</v>
      </c>
      <c r="HQ201" s="18">
        <v>0</v>
      </c>
      <c r="HR201" s="18">
        <v>0</v>
      </c>
      <c r="HS201" s="45">
        <v>0</v>
      </c>
      <c r="HT201" s="48">
        <v>3087276.6206039898</v>
      </c>
      <c r="HU201" s="18">
        <v>1081703.39039867</v>
      </c>
      <c r="HV201" s="18">
        <v>0</v>
      </c>
      <c r="HW201" s="18">
        <v>0</v>
      </c>
      <c r="HX201" s="45">
        <v>0</v>
      </c>
      <c r="HY201" s="48">
        <v>66344.304959999994</v>
      </c>
      <c r="HZ201" s="18">
        <v>171777.62599999999</v>
      </c>
      <c r="IA201" s="18">
        <v>0</v>
      </c>
      <c r="IB201" s="18">
        <v>0</v>
      </c>
      <c r="IC201" s="45">
        <v>0</v>
      </c>
      <c r="ID201" s="48">
        <v>3153620.9255639901</v>
      </c>
      <c r="IE201" s="18">
        <v>1253481.0163986699</v>
      </c>
      <c r="IF201" s="18">
        <v>0</v>
      </c>
      <c r="IG201" s="18">
        <v>0</v>
      </c>
      <c r="IH201" s="19">
        <v>0</v>
      </c>
      <c r="II201" s="2"/>
    </row>
    <row r="202" spans="1:243" x14ac:dyDescent="0.25">
      <c r="A202" s="5">
        <v>3</v>
      </c>
      <c r="B202" s="7" t="s">
        <v>176</v>
      </c>
      <c r="C202" s="17">
        <v>26497.673169999998</v>
      </c>
      <c r="D202" s="18">
        <v>0</v>
      </c>
      <c r="E202" s="18">
        <v>0</v>
      </c>
      <c r="F202" s="18">
        <v>0</v>
      </c>
      <c r="G202" s="45">
        <v>0</v>
      </c>
      <c r="H202" s="48">
        <v>5208.7179900000001</v>
      </c>
      <c r="I202" s="18"/>
      <c r="J202" s="18"/>
      <c r="K202" s="18"/>
      <c r="L202" s="45"/>
      <c r="M202" s="48"/>
      <c r="N202" s="18"/>
      <c r="O202" s="18"/>
      <c r="P202" s="18"/>
      <c r="Q202" s="45"/>
      <c r="R202" s="48"/>
      <c r="S202" s="18"/>
      <c r="T202" s="18"/>
      <c r="U202" s="18"/>
      <c r="V202" s="45"/>
      <c r="W202" s="48">
        <v>669.35199999999998</v>
      </c>
      <c r="X202" s="18"/>
      <c r="Y202" s="18"/>
      <c r="Z202" s="18"/>
      <c r="AA202" s="45"/>
      <c r="AB202" s="48"/>
      <c r="AC202" s="18"/>
      <c r="AD202" s="18"/>
      <c r="AE202" s="18"/>
      <c r="AF202" s="45"/>
      <c r="AG202" s="48"/>
      <c r="AH202" s="18"/>
      <c r="AI202" s="18"/>
      <c r="AJ202" s="18"/>
      <c r="AK202" s="45"/>
      <c r="AL202" s="48">
        <v>399</v>
      </c>
      <c r="AM202" s="18"/>
      <c r="AN202" s="18"/>
      <c r="AO202" s="18"/>
      <c r="AP202" s="45"/>
      <c r="AQ202" s="48"/>
      <c r="AR202" s="18"/>
      <c r="AS202" s="18"/>
      <c r="AT202" s="18"/>
      <c r="AU202" s="45"/>
      <c r="AV202" s="48"/>
      <c r="AW202" s="18"/>
      <c r="AX202" s="18"/>
      <c r="AY202" s="18"/>
      <c r="AZ202" s="45"/>
      <c r="BA202" s="48">
        <v>5391.38454</v>
      </c>
      <c r="BB202" s="18"/>
      <c r="BC202" s="18"/>
      <c r="BD202" s="18"/>
      <c r="BE202" s="45"/>
      <c r="BF202" s="48"/>
      <c r="BG202" s="18"/>
      <c r="BH202" s="18"/>
      <c r="BI202" s="18"/>
      <c r="BJ202" s="45"/>
      <c r="BK202" s="48"/>
      <c r="BL202" s="18"/>
      <c r="BM202" s="18"/>
      <c r="BN202" s="18"/>
      <c r="BO202" s="45"/>
      <c r="BP202" s="48">
        <v>5436.3326999999999</v>
      </c>
      <c r="BQ202" s="18"/>
      <c r="BR202" s="18"/>
      <c r="BS202" s="18"/>
      <c r="BT202" s="45"/>
      <c r="BU202" s="48">
        <v>3830.4704000000002</v>
      </c>
      <c r="BV202" s="18"/>
      <c r="BW202" s="18"/>
      <c r="BX202" s="18"/>
      <c r="BY202" s="45"/>
      <c r="BZ202" s="48"/>
      <c r="CA202" s="18"/>
      <c r="CB202" s="18"/>
      <c r="CC202" s="18"/>
      <c r="CD202" s="45"/>
      <c r="CE202" s="48"/>
      <c r="CF202" s="18"/>
      <c r="CG202" s="18"/>
      <c r="CH202" s="18"/>
      <c r="CI202" s="45"/>
      <c r="CJ202" s="48">
        <v>5562.41554</v>
      </c>
      <c r="CK202" s="18"/>
      <c r="CL202" s="18"/>
      <c r="CM202" s="18"/>
      <c r="CN202" s="45"/>
      <c r="CO202" s="48"/>
      <c r="CP202" s="18"/>
      <c r="CQ202" s="18"/>
      <c r="CR202" s="18"/>
      <c r="CS202" s="45"/>
      <c r="CT202" s="48"/>
      <c r="CU202" s="18"/>
      <c r="CV202" s="18"/>
      <c r="CW202" s="18"/>
      <c r="CX202" s="45"/>
      <c r="CY202" s="48">
        <v>63632.21516</v>
      </c>
      <c r="CZ202" s="18">
        <v>0</v>
      </c>
      <c r="DA202" s="18">
        <v>0</v>
      </c>
      <c r="DB202" s="18">
        <v>0</v>
      </c>
      <c r="DC202" s="45">
        <v>0</v>
      </c>
      <c r="DD202" s="48">
        <v>7965.2109</v>
      </c>
      <c r="DE202" s="18"/>
      <c r="DF202" s="18"/>
      <c r="DG202" s="18"/>
      <c r="DH202" s="45"/>
      <c r="DI202" s="48">
        <v>5856.6154699999997</v>
      </c>
      <c r="DJ202" s="18"/>
      <c r="DK202" s="18"/>
      <c r="DL202" s="18"/>
      <c r="DM202" s="45"/>
      <c r="DN202" s="48"/>
      <c r="DO202" s="18"/>
      <c r="DP202" s="18"/>
      <c r="DQ202" s="18"/>
      <c r="DR202" s="45"/>
      <c r="DS202" s="48">
        <v>130.464</v>
      </c>
      <c r="DT202" s="18"/>
      <c r="DU202" s="18"/>
      <c r="DV202" s="18"/>
      <c r="DW202" s="45"/>
      <c r="DX202" s="48">
        <v>14495.971159999999</v>
      </c>
      <c r="DY202" s="18"/>
      <c r="DZ202" s="18"/>
      <c r="EA202" s="18"/>
      <c r="EB202" s="45"/>
      <c r="EC202" s="48">
        <v>674.93766000000005</v>
      </c>
      <c r="ED202" s="18"/>
      <c r="EE202" s="18"/>
      <c r="EF202" s="18"/>
      <c r="EG202" s="45"/>
      <c r="EH202" s="48">
        <v>211.93124</v>
      </c>
      <c r="EI202" s="18"/>
      <c r="EJ202" s="18"/>
      <c r="EK202" s="18"/>
      <c r="EL202" s="45"/>
      <c r="EM202" s="48"/>
      <c r="EN202" s="18"/>
      <c r="EO202" s="18"/>
      <c r="EP202" s="18"/>
      <c r="EQ202" s="45"/>
      <c r="ER202" s="48">
        <v>1384.57</v>
      </c>
      <c r="ES202" s="18"/>
      <c r="ET202" s="18"/>
      <c r="EU202" s="18"/>
      <c r="EV202" s="45"/>
      <c r="EW202" s="48"/>
      <c r="EX202" s="18"/>
      <c r="EY202" s="18"/>
      <c r="EZ202" s="18"/>
      <c r="FA202" s="45"/>
      <c r="FB202" s="48"/>
      <c r="FC202" s="18"/>
      <c r="FD202" s="18"/>
      <c r="FE202" s="18"/>
      <c r="FF202" s="45"/>
      <c r="FG202" s="48">
        <v>7908.3804700000001</v>
      </c>
      <c r="FH202" s="18"/>
      <c r="FI202" s="18"/>
      <c r="FJ202" s="18"/>
      <c r="FK202" s="45"/>
      <c r="FL202" s="48"/>
      <c r="FM202" s="18"/>
      <c r="FN202" s="18"/>
      <c r="FO202" s="18"/>
      <c r="FP202" s="45"/>
      <c r="FQ202" s="48">
        <v>300</v>
      </c>
      <c r="FR202" s="18"/>
      <c r="FS202" s="18"/>
      <c r="FT202" s="18"/>
      <c r="FU202" s="45"/>
      <c r="FV202" s="48">
        <v>24704.134259999999</v>
      </c>
      <c r="FW202" s="18"/>
      <c r="FX202" s="18"/>
      <c r="FY202" s="18"/>
      <c r="FZ202" s="45"/>
      <c r="GA202" s="48">
        <v>0</v>
      </c>
      <c r="GB202" s="18">
        <v>0</v>
      </c>
      <c r="GC202" s="18">
        <v>0</v>
      </c>
      <c r="GD202" s="18">
        <v>0</v>
      </c>
      <c r="GE202" s="45">
        <v>0</v>
      </c>
      <c r="GF202" s="48"/>
      <c r="GG202" s="18"/>
      <c r="GH202" s="18"/>
      <c r="GI202" s="18"/>
      <c r="GJ202" s="45"/>
      <c r="GK202" s="48"/>
      <c r="GL202" s="18"/>
      <c r="GM202" s="18"/>
      <c r="GN202" s="18"/>
      <c r="GO202" s="45"/>
      <c r="GP202" s="48"/>
      <c r="GQ202" s="18"/>
      <c r="GR202" s="18"/>
      <c r="GS202" s="18"/>
      <c r="GT202" s="45"/>
      <c r="GU202" s="48">
        <v>7412.0050600000004</v>
      </c>
      <c r="GV202" s="18">
        <v>0</v>
      </c>
      <c r="GW202" s="18">
        <v>0</v>
      </c>
      <c r="GX202" s="18">
        <v>0</v>
      </c>
      <c r="GY202" s="45">
        <v>0</v>
      </c>
      <c r="GZ202" s="48"/>
      <c r="HA202" s="18"/>
      <c r="HB202" s="18"/>
      <c r="HC202" s="18"/>
      <c r="HD202" s="45"/>
      <c r="HE202" s="48">
        <v>137.00505999999999</v>
      </c>
      <c r="HF202" s="18"/>
      <c r="HG202" s="18"/>
      <c r="HH202" s="18"/>
      <c r="HI202" s="45"/>
      <c r="HJ202" s="48">
        <v>7275</v>
      </c>
      <c r="HK202" s="18"/>
      <c r="HL202" s="18"/>
      <c r="HM202" s="18"/>
      <c r="HN202" s="45"/>
      <c r="HO202" s="48"/>
      <c r="HP202" s="18"/>
      <c r="HQ202" s="18"/>
      <c r="HR202" s="18"/>
      <c r="HS202" s="45"/>
      <c r="HT202" s="48">
        <v>97541.893389999997</v>
      </c>
      <c r="HU202" s="18">
        <v>0</v>
      </c>
      <c r="HV202" s="18">
        <v>0</v>
      </c>
      <c r="HW202" s="18">
        <v>0</v>
      </c>
      <c r="HX202" s="45">
        <v>0</v>
      </c>
      <c r="HY202" s="48">
        <v>0</v>
      </c>
      <c r="HZ202" s="18">
        <v>0</v>
      </c>
      <c r="IA202" s="18">
        <v>0</v>
      </c>
      <c r="IB202" s="18">
        <v>0</v>
      </c>
      <c r="IC202" s="45">
        <v>0</v>
      </c>
      <c r="ID202" s="48">
        <v>97541.893389999997</v>
      </c>
      <c r="IE202" s="18">
        <v>0</v>
      </c>
      <c r="IF202" s="18">
        <v>0</v>
      </c>
      <c r="IG202" s="18">
        <v>0</v>
      </c>
      <c r="IH202" s="19">
        <v>0</v>
      </c>
      <c r="II202" s="2"/>
    </row>
    <row r="203" spans="1:243" x14ac:dyDescent="0.25">
      <c r="A203" s="5">
        <v>4</v>
      </c>
      <c r="B203" s="7" t="s">
        <v>57</v>
      </c>
      <c r="C203" s="17">
        <v>152272.48000000001</v>
      </c>
      <c r="D203" s="18">
        <v>132733.98000000001</v>
      </c>
      <c r="E203" s="18">
        <v>0</v>
      </c>
      <c r="F203" s="18">
        <v>0</v>
      </c>
      <c r="G203" s="45">
        <v>0</v>
      </c>
      <c r="H203" s="48">
        <v>84493.65</v>
      </c>
      <c r="I203" s="18">
        <v>3978.98</v>
      </c>
      <c r="J203" s="18"/>
      <c r="K203" s="18"/>
      <c r="L203" s="45"/>
      <c r="M203" s="48">
        <v>2775</v>
      </c>
      <c r="N203" s="18"/>
      <c r="O203" s="18"/>
      <c r="P203" s="18"/>
      <c r="Q203" s="45"/>
      <c r="R203" s="48">
        <v>32430.19</v>
      </c>
      <c r="S203" s="18">
        <v>1109.73</v>
      </c>
      <c r="T203" s="18"/>
      <c r="U203" s="18"/>
      <c r="V203" s="45"/>
      <c r="W203" s="48">
        <v>16559.82</v>
      </c>
      <c r="X203" s="18">
        <v>1915.95</v>
      </c>
      <c r="Y203" s="18"/>
      <c r="Z203" s="18"/>
      <c r="AA203" s="45"/>
      <c r="AB203" s="48">
        <v>230</v>
      </c>
      <c r="AC203" s="18"/>
      <c r="AD203" s="18"/>
      <c r="AE203" s="18"/>
      <c r="AF203" s="45"/>
      <c r="AG203" s="48"/>
      <c r="AH203" s="18"/>
      <c r="AI203" s="18"/>
      <c r="AJ203" s="18"/>
      <c r="AK203" s="45"/>
      <c r="AL203" s="48">
        <v>15194.25</v>
      </c>
      <c r="AM203" s="18">
        <v>14527.07</v>
      </c>
      <c r="AN203" s="18"/>
      <c r="AO203" s="18"/>
      <c r="AP203" s="45"/>
      <c r="AQ203" s="48"/>
      <c r="AR203" s="18"/>
      <c r="AS203" s="18"/>
      <c r="AT203" s="18"/>
      <c r="AU203" s="45"/>
      <c r="AV203" s="48"/>
      <c r="AW203" s="18"/>
      <c r="AX203" s="18"/>
      <c r="AY203" s="18"/>
      <c r="AZ203" s="45"/>
      <c r="BA203" s="48">
        <v>15858.33</v>
      </c>
      <c r="BB203" s="18">
        <v>70337.41</v>
      </c>
      <c r="BC203" s="18"/>
      <c r="BD203" s="18"/>
      <c r="BE203" s="45"/>
      <c r="BF203" s="48"/>
      <c r="BG203" s="18"/>
      <c r="BH203" s="18"/>
      <c r="BI203" s="18"/>
      <c r="BJ203" s="45"/>
      <c r="BK203" s="48"/>
      <c r="BL203" s="18"/>
      <c r="BM203" s="18"/>
      <c r="BN203" s="18"/>
      <c r="BO203" s="45"/>
      <c r="BP203" s="48">
        <v>6931.29</v>
      </c>
      <c r="BQ203" s="18">
        <v>25713.82</v>
      </c>
      <c r="BR203" s="18"/>
      <c r="BS203" s="18"/>
      <c r="BT203" s="45"/>
      <c r="BU203" s="48">
        <v>9284</v>
      </c>
      <c r="BV203" s="18">
        <v>14216.77</v>
      </c>
      <c r="BW203" s="18"/>
      <c r="BX203" s="18"/>
      <c r="BY203" s="45"/>
      <c r="BZ203" s="48">
        <v>520</v>
      </c>
      <c r="CA203" s="18"/>
      <c r="CB203" s="18"/>
      <c r="CC203" s="18"/>
      <c r="CD203" s="45"/>
      <c r="CE203" s="48"/>
      <c r="CF203" s="18"/>
      <c r="CG203" s="18"/>
      <c r="CH203" s="18"/>
      <c r="CI203" s="45"/>
      <c r="CJ203" s="48">
        <v>3951.14</v>
      </c>
      <c r="CK203" s="18">
        <v>2043.98</v>
      </c>
      <c r="CL203" s="18"/>
      <c r="CM203" s="18"/>
      <c r="CN203" s="45"/>
      <c r="CO203" s="48"/>
      <c r="CP203" s="18"/>
      <c r="CQ203" s="18"/>
      <c r="CR203" s="18"/>
      <c r="CS203" s="45"/>
      <c r="CT203" s="48"/>
      <c r="CU203" s="18"/>
      <c r="CV203" s="18"/>
      <c r="CW203" s="18"/>
      <c r="CX203" s="45"/>
      <c r="CY203" s="48">
        <v>39779.56</v>
      </c>
      <c r="CZ203" s="18">
        <v>10469.799999999999</v>
      </c>
      <c r="DA203" s="18">
        <v>0</v>
      </c>
      <c r="DB203" s="18">
        <v>0</v>
      </c>
      <c r="DC203" s="45">
        <v>0</v>
      </c>
      <c r="DD203" s="48">
        <v>12784.35</v>
      </c>
      <c r="DE203" s="18">
        <v>554.59</v>
      </c>
      <c r="DF203" s="18"/>
      <c r="DG203" s="18"/>
      <c r="DH203" s="45"/>
      <c r="DI203" s="48">
        <v>11568.66</v>
      </c>
      <c r="DJ203" s="18"/>
      <c r="DK203" s="18"/>
      <c r="DL203" s="18"/>
      <c r="DM203" s="45"/>
      <c r="DN203" s="48">
        <v>80.2</v>
      </c>
      <c r="DO203" s="18"/>
      <c r="DP203" s="18"/>
      <c r="DQ203" s="18"/>
      <c r="DR203" s="45"/>
      <c r="DS203" s="48">
        <v>457.45</v>
      </c>
      <c r="DT203" s="18">
        <v>5040.82</v>
      </c>
      <c r="DU203" s="18"/>
      <c r="DV203" s="18"/>
      <c r="DW203" s="45"/>
      <c r="DX203" s="48">
        <v>451.9</v>
      </c>
      <c r="DY203" s="18">
        <v>297.81</v>
      </c>
      <c r="DZ203" s="18"/>
      <c r="EA203" s="18"/>
      <c r="EB203" s="45"/>
      <c r="EC203" s="48">
        <v>470.5</v>
      </c>
      <c r="ED203" s="18">
        <v>2616.58</v>
      </c>
      <c r="EE203" s="18"/>
      <c r="EF203" s="18"/>
      <c r="EG203" s="45"/>
      <c r="EH203" s="48">
        <v>1393.18</v>
      </c>
      <c r="EI203" s="18"/>
      <c r="EJ203" s="18"/>
      <c r="EK203" s="18"/>
      <c r="EL203" s="45"/>
      <c r="EM203" s="48"/>
      <c r="EN203" s="18"/>
      <c r="EO203" s="18"/>
      <c r="EP203" s="18"/>
      <c r="EQ203" s="45"/>
      <c r="ER203" s="48">
        <v>1390.52</v>
      </c>
      <c r="ES203" s="18">
        <v>463.68</v>
      </c>
      <c r="ET203" s="18"/>
      <c r="EU203" s="18"/>
      <c r="EV203" s="45"/>
      <c r="EW203" s="48">
        <v>63</v>
      </c>
      <c r="EX203" s="18"/>
      <c r="EY203" s="18"/>
      <c r="EZ203" s="18"/>
      <c r="FA203" s="45"/>
      <c r="FB203" s="48"/>
      <c r="FC203" s="18"/>
      <c r="FD203" s="18"/>
      <c r="FE203" s="18"/>
      <c r="FF203" s="45"/>
      <c r="FG203" s="48">
        <v>1091.53</v>
      </c>
      <c r="FH203" s="18"/>
      <c r="FI203" s="18"/>
      <c r="FJ203" s="18"/>
      <c r="FK203" s="45"/>
      <c r="FL203" s="48"/>
      <c r="FM203" s="18"/>
      <c r="FN203" s="18"/>
      <c r="FO203" s="18"/>
      <c r="FP203" s="45"/>
      <c r="FQ203" s="48"/>
      <c r="FR203" s="18"/>
      <c r="FS203" s="18"/>
      <c r="FT203" s="18"/>
      <c r="FU203" s="45"/>
      <c r="FV203" s="48">
        <v>10028.27</v>
      </c>
      <c r="FW203" s="18">
        <v>1496.32</v>
      </c>
      <c r="FX203" s="18"/>
      <c r="FY203" s="18"/>
      <c r="FZ203" s="45"/>
      <c r="GA203" s="48">
        <v>902.19</v>
      </c>
      <c r="GB203" s="18">
        <v>425.11</v>
      </c>
      <c r="GC203" s="18">
        <v>0</v>
      </c>
      <c r="GD203" s="18">
        <v>0</v>
      </c>
      <c r="GE203" s="45">
        <v>0</v>
      </c>
      <c r="GF203" s="48">
        <v>902.19</v>
      </c>
      <c r="GG203" s="18">
        <v>425.11</v>
      </c>
      <c r="GH203" s="18"/>
      <c r="GI203" s="18"/>
      <c r="GJ203" s="45"/>
      <c r="GK203" s="48"/>
      <c r="GL203" s="18"/>
      <c r="GM203" s="18"/>
      <c r="GN203" s="18"/>
      <c r="GO203" s="45"/>
      <c r="GP203" s="48"/>
      <c r="GQ203" s="18"/>
      <c r="GR203" s="18"/>
      <c r="GS203" s="18"/>
      <c r="GT203" s="45"/>
      <c r="GU203" s="48">
        <v>3301.43</v>
      </c>
      <c r="GV203" s="18">
        <v>5025.1099999999997</v>
      </c>
      <c r="GW203" s="18">
        <v>0</v>
      </c>
      <c r="GX203" s="18">
        <v>0</v>
      </c>
      <c r="GY203" s="45">
        <v>0</v>
      </c>
      <c r="GZ203" s="48">
        <v>2651.43</v>
      </c>
      <c r="HA203" s="18"/>
      <c r="HB203" s="18"/>
      <c r="HC203" s="18"/>
      <c r="HD203" s="45"/>
      <c r="HE203" s="48">
        <v>650</v>
      </c>
      <c r="HF203" s="18"/>
      <c r="HG203" s="18"/>
      <c r="HH203" s="18"/>
      <c r="HI203" s="45"/>
      <c r="HJ203" s="48"/>
      <c r="HK203" s="18">
        <v>5025.1099999999997</v>
      </c>
      <c r="HL203" s="18"/>
      <c r="HM203" s="18"/>
      <c r="HN203" s="45"/>
      <c r="HO203" s="48">
        <v>7285.59</v>
      </c>
      <c r="HP203" s="18">
        <v>2068.91</v>
      </c>
      <c r="HQ203" s="18"/>
      <c r="HR203" s="18"/>
      <c r="HS203" s="45"/>
      <c r="HT203" s="48">
        <v>203541.25</v>
      </c>
      <c r="HU203" s="18">
        <v>150722.91</v>
      </c>
      <c r="HV203" s="18">
        <v>0</v>
      </c>
      <c r="HW203" s="18">
        <v>0</v>
      </c>
      <c r="HX203" s="45">
        <v>0</v>
      </c>
      <c r="HY203" s="48">
        <v>0</v>
      </c>
      <c r="HZ203" s="18">
        <v>0</v>
      </c>
      <c r="IA203" s="18">
        <v>0</v>
      </c>
      <c r="IB203" s="18">
        <v>0</v>
      </c>
      <c r="IC203" s="45">
        <v>0</v>
      </c>
      <c r="ID203" s="48">
        <v>203541.25</v>
      </c>
      <c r="IE203" s="18">
        <v>150722.91</v>
      </c>
      <c r="IF203" s="18">
        <v>0</v>
      </c>
      <c r="IG203" s="18">
        <v>0</v>
      </c>
      <c r="IH203" s="19">
        <v>0</v>
      </c>
      <c r="II203" s="2"/>
    </row>
    <row r="204" spans="1:243" x14ac:dyDescent="0.25">
      <c r="A204" s="5">
        <v>5</v>
      </c>
      <c r="B204" s="7" t="s">
        <v>58</v>
      </c>
      <c r="C204" s="17">
        <v>0</v>
      </c>
      <c r="D204" s="18">
        <v>0</v>
      </c>
      <c r="E204" s="18">
        <v>0</v>
      </c>
      <c r="F204" s="18">
        <v>0</v>
      </c>
      <c r="G204" s="45">
        <v>0</v>
      </c>
      <c r="H204" s="48"/>
      <c r="I204" s="18"/>
      <c r="J204" s="18"/>
      <c r="K204" s="18"/>
      <c r="L204" s="45"/>
      <c r="M204" s="48"/>
      <c r="N204" s="18"/>
      <c r="O204" s="18"/>
      <c r="P204" s="18"/>
      <c r="Q204" s="45"/>
      <c r="R204" s="48"/>
      <c r="S204" s="18"/>
      <c r="T204" s="18"/>
      <c r="U204" s="18"/>
      <c r="V204" s="45"/>
      <c r="W204" s="48"/>
      <c r="X204" s="18"/>
      <c r="Y204" s="18"/>
      <c r="Z204" s="18"/>
      <c r="AA204" s="45"/>
      <c r="AB204" s="48"/>
      <c r="AC204" s="18"/>
      <c r="AD204" s="18"/>
      <c r="AE204" s="18"/>
      <c r="AF204" s="45"/>
      <c r="AG204" s="48"/>
      <c r="AH204" s="18"/>
      <c r="AI204" s="18"/>
      <c r="AJ204" s="18"/>
      <c r="AK204" s="45"/>
      <c r="AL204" s="48"/>
      <c r="AM204" s="18"/>
      <c r="AN204" s="18"/>
      <c r="AO204" s="18"/>
      <c r="AP204" s="45"/>
      <c r="AQ204" s="48"/>
      <c r="AR204" s="18"/>
      <c r="AS204" s="18"/>
      <c r="AT204" s="18"/>
      <c r="AU204" s="45"/>
      <c r="AV204" s="48"/>
      <c r="AW204" s="18"/>
      <c r="AX204" s="18"/>
      <c r="AY204" s="18"/>
      <c r="AZ204" s="45"/>
      <c r="BA204" s="48"/>
      <c r="BB204" s="18"/>
      <c r="BC204" s="18"/>
      <c r="BD204" s="18"/>
      <c r="BE204" s="45"/>
      <c r="BF204" s="48"/>
      <c r="BG204" s="18"/>
      <c r="BH204" s="18"/>
      <c r="BI204" s="18"/>
      <c r="BJ204" s="45"/>
      <c r="BK204" s="48"/>
      <c r="BL204" s="18"/>
      <c r="BM204" s="18"/>
      <c r="BN204" s="18"/>
      <c r="BO204" s="45"/>
      <c r="BP204" s="48"/>
      <c r="BQ204" s="18"/>
      <c r="BR204" s="18"/>
      <c r="BS204" s="18"/>
      <c r="BT204" s="45"/>
      <c r="BU204" s="48"/>
      <c r="BV204" s="18"/>
      <c r="BW204" s="18"/>
      <c r="BX204" s="18"/>
      <c r="BY204" s="45"/>
      <c r="BZ204" s="48"/>
      <c r="CA204" s="18"/>
      <c r="CB204" s="18"/>
      <c r="CC204" s="18"/>
      <c r="CD204" s="45"/>
      <c r="CE204" s="48"/>
      <c r="CF204" s="18"/>
      <c r="CG204" s="18"/>
      <c r="CH204" s="18"/>
      <c r="CI204" s="45"/>
      <c r="CJ204" s="48"/>
      <c r="CK204" s="18"/>
      <c r="CL204" s="18"/>
      <c r="CM204" s="18"/>
      <c r="CN204" s="45"/>
      <c r="CO204" s="48"/>
      <c r="CP204" s="18"/>
      <c r="CQ204" s="18"/>
      <c r="CR204" s="18"/>
      <c r="CS204" s="45"/>
      <c r="CT204" s="48"/>
      <c r="CU204" s="18"/>
      <c r="CV204" s="18"/>
      <c r="CW204" s="18"/>
      <c r="CX204" s="45"/>
      <c r="CY204" s="48">
        <v>151374.74505206899</v>
      </c>
      <c r="CZ204" s="18">
        <v>278422.94106964802</v>
      </c>
      <c r="DA204" s="18">
        <v>0</v>
      </c>
      <c r="DB204" s="18">
        <v>0</v>
      </c>
      <c r="DC204" s="45">
        <v>0</v>
      </c>
      <c r="DD204" s="48">
        <v>151374.74505206899</v>
      </c>
      <c r="DE204" s="18">
        <v>278422.94106964802</v>
      </c>
      <c r="DF204" s="18"/>
      <c r="DG204" s="18"/>
      <c r="DH204" s="45"/>
      <c r="DI204" s="48"/>
      <c r="DJ204" s="18"/>
      <c r="DK204" s="18"/>
      <c r="DL204" s="18"/>
      <c r="DM204" s="45"/>
      <c r="DN204" s="48"/>
      <c r="DO204" s="18"/>
      <c r="DP204" s="18"/>
      <c r="DQ204" s="18"/>
      <c r="DR204" s="45"/>
      <c r="DS204" s="48"/>
      <c r="DT204" s="18"/>
      <c r="DU204" s="18"/>
      <c r="DV204" s="18"/>
      <c r="DW204" s="45"/>
      <c r="DX204" s="48"/>
      <c r="DY204" s="18"/>
      <c r="DZ204" s="18"/>
      <c r="EA204" s="18"/>
      <c r="EB204" s="45"/>
      <c r="EC204" s="48"/>
      <c r="ED204" s="18"/>
      <c r="EE204" s="18"/>
      <c r="EF204" s="18"/>
      <c r="EG204" s="45"/>
      <c r="EH204" s="48"/>
      <c r="EI204" s="18"/>
      <c r="EJ204" s="18"/>
      <c r="EK204" s="18"/>
      <c r="EL204" s="45"/>
      <c r="EM204" s="48"/>
      <c r="EN204" s="18"/>
      <c r="EO204" s="18"/>
      <c r="EP204" s="18"/>
      <c r="EQ204" s="45"/>
      <c r="ER204" s="48"/>
      <c r="ES204" s="18"/>
      <c r="ET204" s="18"/>
      <c r="EU204" s="18"/>
      <c r="EV204" s="45"/>
      <c r="EW204" s="48"/>
      <c r="EX204" s="18"/>
      <c r="EY204" s="18"/>
      <c r="EZ204" s="18"/>
      <c r="FA204" s="45"/>
      <c r="FB204" s="48"/>
      <c r="FC204" s="18"/>
      <c r="FD204" s="18"/>
      <c r="FE204" s="18"/>
      <c r="FF204" s="45"/>
      <c r="FG204" s="48"/>
      <c r="FH204" s="18"/>
      <c r="FI204" s="18"/>
      <c r="FJ204" s="18"/>
      <c r="FK204" s="45"/>
      <c r="FL204" s="48"/>
      <c r="FM204" s="18"/>
      <c r="FN204" s="18"/>
      <c r="FO204" s="18"/>
      <c r="FP204" s="45"/>
      <c r="FQ204" s="48"/>
      <c r="FR204" s="18"/>
      <c r="FS204" s="18"/>
      <c r="FT204" s="18"/>
      <c r="FU204" s="45"/>
      <c r="FV204" s="48"/>
      <c r="FW204" s="18"/>
      <c r="FX204" s="18"/>
      <c r="FY204" s="18"/>
      <c r="FZ204" s="45"/>
      <c r="GA204" s="48">
        <v>0</v>
      </c>
      <c r="GB204" s="18">
        <v>0</v>
      </c>
      <c r="GC204" s="18">
        <v>0</v>
      </c>
      <c r="GD204" s="18">
        <v>0</v>
      </c>
      <c r="GE204" s="45">
        <v>0</v>
      </c>
      <c r="GF204" s="48"/>
      <c r="GG204" s="18"/>
      <c r="GH204" s="18"/>
      <c r="GI204" s="18"/>
      <c r="GJ204" s="45"/>
      <c r="GK204" s="48"/>
      <c r="GL204" s="18"/>
      <c r="GM204" s="18"/>
      <c r="GN204" s="18"/>
      <c r="GO204" s="45"/>
      <c r="GP204" s="48"/>
      <c r="GQ204" s="18"/>
      <c r="GR204" s="18"/>
      <c r="GS204" s="18"/>
      <c r="GT204" s="45"/>
      <c r="GU204" s="48">
        <v>0</v>
      </c>
      <c r="GV204" s="18">
        <v>0</v>
      </c>
      <c r="GW204" s="18">
        <v>0</v>
      </c>
      <c r="GX204" s="18">
        <v>0</v>
      </c>
      <c r="GY204" s="45">
        <v>0</v>
      </c>
      <c r="GZ204" s="48"/>
      <c r="HA204" s="18"/>
      <c r="HB204" s="18"/>
      <c r="HC204" s="18"/>
      <c r="HD204" s="45"/>
      <c r="HE204" s="48"/>
      <c r="HF204" s="18"/>
      <c r="HG204" s="18"/>
      <c r="HH204" s="18"/>
      <c r="HI204" s="45"/>
      <c r="HJ204" s="48"/>
      <c r="HK204" s="18"/>
      <c r="HL204" s="18"/>
      <c r="HM204" s="18"/>
      <c r="HN204" s="45"/>
      <c r="HO204" s="48"/>
      <c r="HP204" s="18"/>
      <c r="HQ204" s="18"/>
      <c r="HR204" s="18"/>
      <c r="HS204" s="45"/>
      <c r="HT204" s="48">
        <v>151374.74505206899</v>
      </c>
      <c r="HU204" s="18">
        <v>278422.94106964802</v>
      </c>
      <c r="HV204" s="18">
        <v>0</v>
      </c>
      <c r="HW204" s="18">
        <v>0</v>
      </c>
      <c r="HX204" s="45">
        <v>0</v>
      </c>
      <c r="HY204" s="48">
        <v>0</v>
      </c>
      <c r="HZ204" s="18">
        <v>0</v>
      </c>
      <c r="IA204" s="18">
        <v>0</v>
      </c>
      <c r="IB204" s="18">
        <v>0</v>
      </c>
      <c r="IC204" s="45">
        <v>0</v>
      </c>
      <c r="ID204" s="48">
        <v>151374.74505206899</v>
      </c>
      <c r="IE204" s="18">
        <v>278422.94106964802</v>
      </c>
      <c r="IF204" s="18">
        <v>0</v>
      </c>
      <c r="IG204" s="18">
        <v>0</v>
      </c>
      <c r="IH204" s="19">
        <v>0</v>
      </c>
      <c r="II204" s="2"/>
    </row>
    <row r="205" spans="1:243" x14ac:dyDescent="0.25">
      <c r="A205" s="5">
        <v>6</v>
      </c>
      <c r="B205" s="7" t="s">
        <v>59</v>
      </c>
      <c r="C205" s="17">
        <v>2708</v>
      </c>
      <c r="D205" s="18">
        <v>14186</v>
      </c>
      <c r="E205" s="18">
        <v>0</v>
      </c>
      <c r="F205" s="18">
        <v>0</v>
      </c>
      <c r="G205" s="45">
        <v>0</v>
      </c>
      <c r="H205" s="48">
        <v>730</v>
      </c>
      <c r="I205" s="18">
        <v>0</v>
      </c>
      <c r="J205" s="18">
        <v>0</v>
      </c>
      <c r="K205" s="18">
        <v>0</v>
      </c>
      <c r="L205" s="45">
        <v>0</v>
      </c>
      <c r="M205" s="48"/>
      <c r="N205" s="18"/>
      <c r="O205" s="18"/>
      <c r="P205" s="18"/>
      <c r="Q205" s="45"/>
      <c r="R205" s="48"/>
      <c r="S205" s="18"/>
      <c r="T205" s="18"/>
      <c r="U205" s="18"/>
      <c r="V205" s="45"/>
      <c r="W205" s="48">
        <v>541</v>
      </c>
      <c r="X205" s="18">
        <v>536</v>
      </c>
      <c r="Y205" s="18">
        <v>0</v>
      </c>
      <c r="Z205" s="18">
        <v>0</v>
      </c>
      <c r="AA205" s="45">
        <v>0</v>
      </c>
      <c r="AB205" s="48"/>
      <c r="AC205" s="18"/>
      <c r="AD205" s="18"/>
      <c r="AE205" s="18"/>
      <c r="AF205" s="45"/>
      <c r="AG205" s="48"/>
      <c r="AH205" s="18"/>
      <c r="AI205" s="18"/>
      <c r="AJ205" s="18"/>
      <c r="AK205" s="45"/>
      <c r="AL205" s="48"/>
      <c r="AM205" s="18"/>
      <c r="AN205" s="18"/>
      <c r="AO205" s="18"/>
      <c r="AP205" s="45"/>
      <c r="AQ205" s="48"/>
      <c r="AR205" s="18"/>
      <c r="AS205" s="18"/>
      <c r="AT205" s="18"/>
      <c r="AU205" s="45"/>
      <c r="AV205" s="48"/>
      <c r="AW205" s="18"/>
      <c r="AX205" s="18"/>
      <c r="AY205" s="18"/>
      <c r="AZ205" s="45"/>
      <c r="BA205" s="48">
        <v>195</v>
      </c>
      <c r="BB205" s="18">
        <v>12917</v>
      </c>
      <c r="BC205" s="18">
        <v>0</v>
      </c>
      <c r="BD205" s="18">
        <v>0</v>
      </c>
      <c r="BE205" s="45">
        <v>0</v>
      </c>
      <c r="BF205" s="48"/>
      <c r="BG205" s="18"/>
      <c r="BH205" s="18"/>
      <c r="BI205" s="18"/>
      <c r="BJ205" s="45"/>
      <c r="BK205" s="48"/>
      <c r="BL205" s="18"/>
      <c r="BM205" s="18"/>
      <c r="BN205" s="18"/>
      <c r="BO205" s="45"/>
      <c r="BP205" s="48">
        <v>1009</v>
      </c>
      <c r="BQ205" s="18">
        <v>652</v>
      </c>
      <c r="BR205" s="18">
        <v>0</v>
      </c>
      <c r="BS205" s="18">
        <v>0</v>
      </c>
      <c r="BT205" s="45">
        <v>0</v>
      </c>
      <c r="BU205" s="48"/>
      <c r="BV205" s="18"/>
      <c r="BW205" s="18"/>
      <c r="BX205" s="18"/>
      <c r="BY205" s="45"/>
      <c r="BZ205" s="48"/>
      <c r="CA205" s="18"/>
      <c r="CB205" s="18"/>
      <c r="CC205" s="18"/>
      <c r="CD205" s="45"/>
      <c r="CE205" s="48"/>
      <c r="CF205" s="18"/>
      <c r="CG205" s="18"/>
      <c r="CH205" s="18"/>
      <c r="CI205" s="45"/>
      <c r="CJ205" s="48">
        <v>233</v>
      </c>
      <c r="CK205" s="18">
        <v>81</v>
      </c>
      <c r="CL205" s="18">
        <v>0</v>
      </c>
      <c r="CM205" s="18">
        <v>0</v>
      </c>
      <c r="CN205" s="45">
        <v>0</v>
      </c>
      <c r="CO205" s="48"/>
      <c r="CP205" s="18"/>
      <c r="CQ205" s="18"/>
      <c r="CR205" s="18"/>
      <c r="CS205" s="45"/>
      <c r="CT205" s="48"/>
      <c r="CU205" s="18"/>
      <c r="CV205" s="18"/>
      <c r="CW205" s="18"/>
      <c r="CX205" s="45"/>
      <c r="CY205" s="48">
        <v>77729</v>
      </c>
      <c r="CZ205" s="18">
        <v>13385</v>
      </c>
      <c r="DA205" s="18">
        <v>0</v>
      </c>
      <c r="DB205" s="18">
        <v>0</v>
      </c>
      <c r="DC205" s="45">
        <v>0</v>
      </c>
      <c r="DD205" s="48">
        <v>17281</v>
      </c>
      <c r="DE205" s="18">
        <v>8540</v>
      </c>
      <c r="DF205" s="18">
        <v>0</v>
      </c>
      <c r="DG205" s="18">
        <v>0</v>
      </c>
      <c r="DH205" s="45">
        <v>0</v>
      </c>
      <c r="DI205" s="48">
        <v>58731</v>
      </c>
      <c r="DJ205" s="18">
        <v>2203</v>
      </c>
      <c r="DK205" s="18">
        <v>0</v>
      </c>
      <c r="DL205" s="18">
        <v>0</v>
      </c>
      <c r="DM205" s="45">
        <v>0</v>
      </c>
      <c r="DN205" s="48"/>
      <c r="DO205" s="18"/>
      <c r="DP205" s="18"/>
      <c r="DQ205" s="18"/>
      <c r="DR205" s="45"/>
      <c r="DS205" s="48"/>
      <c r="DT205" s="18"/>
      <c r="DU205" s="18"/>
      <c r="DV205" s="18"/>
      <c r="DW205" s="45"/>
      <c r="DX205" s="48"/>
      <c r="DY205" s="18"/>
      <c r="DZ205" s="18"/>
      <c r="EA205" s="18"/>
      <c r="EB205" s="45"/>
      <c r="EC205" s="48"/>
      <c r="ED205" s="18"/>
      <c r="EE205" s="18"/>
      <c r="EF205" s="18"/>
      <c r="EG205" s="45"/>
      <c r="EH205" s="48">
        <v>1176</v>
      </c>
      <c r="EI205" s="18">
        <v>0</v>
      </c>
      <c r="EJ205" s="18">
        <v>0</v>
      </c>
      <c r="EK205" s="18">
        <v>0</v>
      </c>
      <c r="EL205" s="45">
        <v>0</v>
      </c>
      <c r="EM205" s="48"/>
      <c r="EN205" s="18"/>
      <c r="EO205" s="18"/>
      <c r="EP205" s="18"/>
      <c r="EQ205" s="45"/>
      <c r="ER205" s="48">
        <v>287</v>
      </c>
      <c r="ES205" s="18">
        <v>2469</v>
      </c>
      <c r="ET205" s="18">
        <v>0</v>
      </c>
      <c r="EU205" s="18">
        <v>0</v>
      </c>
      <c r="EV205" s="45">
        <v>0</v>
      </c>
      <c r="EW205" s="48"/>
      <c r="EX205" s="18"/>
      <c r="EY205" s="18"/>
      <c r="EZ205" s="18"/>
      <c r="FA205" s="45"/>
      <c r="FB205" s="48"/>
      <c r="FC205" s="18"/>
      <c r="FD205" s="18"/>
      <c r="FE205" s="18"/>
      <c r="FF205" s="45"/>
      <c r="FG205" s="48">
        <v>222</v>
      </c>
      <c r="FH205" s="18">
        <v>0</v>
      </c>
      <c r="FI205" s="18">
        <v>0</v>
      </c>
      <c r="FJ205" s="18">
        <v>0</v>
      </c>
      <c r="FK205" s="45">
        <v>0</v>
      </c>
      <c r="FL205" s="48"/>
      <c r="FM205" s="18"/>
      <c r="FN205" s="18"/>
      <c r="FO205" s="18"/>
      <c r="FP205" s="45"/>
      <c r="FQ205" s="48"/>
      <c r="FR205" s="18"/>
      <c r="FS205" s="18"/>
      <c r="FT205" s="18"/>
      <c r="FU205" s="45"/>
      <c r="FV205" s="48">
        <v>32</v>
      </c>
      <c r="FW205" s="18">
        <v>173</v>
      </c>
      <c r="FX205" s="18">
        <v>0</v>
      </c>
      <c r="FY205" s="18">
        <v>0</v>
      </c>
      <c r="FZ205" s="45">
        <v>0</v>
      </c>
      <c r="GA205" s="48">
        <v>27111</v>
      </c>
      <c r="GB205" s="18">
        <v>2149</v>
      </c>
      <c r="GC205" s="18">
        <v>0</v>
      </c>
      <c r="GD205" s="18">
        <v>0</v>
      </c>
      <c r="GE205" s="45">
        <v>0</v>
      </c>
      <c r="GF205" s="48">
        <v>27111</v>
      </c>
      <c r="GG205" s="18">
        <v>2149</v>
      </c>
      <c r="GH205" s="18">
        <v>0</v>
      </c>
      <c r="GI205" s="18">
        <v>0</v>
      </c>
      <c r="GJ205" s="45">
        <v>0</v>
      </c>
      <c r="GK205" s="48"/>
      <c r="GL205" s="18"/>
      <c r="GM205" s="18"/>
      <c r="GN205" s="18"/>
      <c r="GO205" s="45"/>
      <c r="GP205" s="48"/>
      <c r="GQ205" s="18"/>
      <c r="GR205" s="18"/>
      <c r="GS205" s="18"/>
      <c r="GT205" s="45"/>
      <c r="GU205" s="48">
        <v>0</v>
      </c>
      <c r="GV205" s="18">
        <v>0</v>
      </c>
      <c r="GW205" s="18">
        <v>0</v>
      </c>
      <c r="GX205" s="18">
        <v>0</v>
      </c>
      <c r="GY205" s="45">
        <v>0</v>
      </c>
      <c r="GZ205" s="48"/>
      <c r="HA205" s="18"/>
      <c r="HB205" s="18"/>
      <c r="HC205" s="18"/>
      <c r="HD205" s="45"/>
      <c r="HE205" s="48"/>
      <c r="HF205" s="18"/>
      <c r="HG205" s="18"/>
      <c r="HH205" s="18"/>
      <c r="HI205" s="45"/>
      <c r="HJ205" s="48"/>
      <c r="HK205" s="18"/>
      <c r="HL205" s="18"/>
      <c r="HM205" s="18"/>
      <c r="HN205" s="45"/>
      <c r="HO205" s="48"/>
      <c r="HP205" s="18"/>
      <c r="HQ205" s="18"/>
      <c r="HR205" s="18"/>
      <c r="HS205" s="45"/>
      <c r="HT205" s="48">
        <v>107548</v>
      </c>
      <c r="HU205" s="18">
        <v>29720</v>
      </c>
      <c r="HV205" s="18">
        <v>0</v>
      </c>
      <c r="HW205" s="18">
        <v>0</v>
      </c>
      <c r="HX205" s="45">
        <v>0</v>
      </c>
      <c r="HY205" s="48">
        <v>0</v>
      </c>
      <c r="HZ205" s="18">
        <v>0</v>
      </c>
      <c r="IA205" s="18">
        <v>0</v>
      </c>
      <c r="IB205" s="18">
        <v>0</v>
      </c>
      <c r="IC205" s="45">
        <v>0</v>
      </c>
      <c r="ID205" s="48">
        <v>107548</v>
      </c>
      <c r="IE205" s="18">
        <v>29720</v>
      </c>
      <c r="IF205" s="18">
        <v>0</v>
      </c>
      <c r="IG205" s="18">
        <v>0</v>
      </c>
      <c r="IH205" s="19">
        <v>0</v>
      </c>
      <c r="II205" s="2"/>
    </row>
    <row r="206" spans="1:243" x14ac:dyDescent="0.25">
      <c r="A206" s="5">
        <v>7</v>
      </c>
      <c r="B206" s="7" t="s">
        <v>60</v>
      </c>
      <c r="C206" s="17">
        <v>10296</v>
      </c>
      <c r="D206" s="18">
        <v>79051</v>
      </c>
      <c r="E206" s="18">
        <v>0</v>
      </c>
      <c r="F206" s="18">
        <v>0</v>
      </c>
      <c r="G206" s="45">
        <v>0</v>
      </c>
      <c r="H206" s="48">
        <v>1514</v>
      </c>
      <c r="I206" s="18">
        <v>314</v>
      </c>
      <c r="J206" s="18"/>
      <c r="K206" s="18"/>
      <c r="L206" s="45"/>
      <c r="M206" s="48"/>
      <c r="N206" s="18"/>
      <c r="O206" s="18"/>
      <c r="P206" s="18"/>
      <c r="Q206" s="45"/>
      <c r="R206" s="48"/>
      <c r="S206" s="18"/>
      <c r="T206" s="18"/>
      <c r="U206" s="18"/>
      <c r="V206" s="45"/>
      <c r="W206" s="48">
        <v>0</v>
      </c>
      <c r="X206" s="18">
        <v>460</v>
      </c>
      <c r="Y206" s="18"/>
      <c r="Z206" s="18"/>
      <c r="AA206" s="45"/>
      <c r="AB206" s="48"/>
      <c r="AC206" s="18"/>
      <c r="AD206" s="18"/>
      <c r="AE206" s="18"/>
      <c r="AF206" s="45"/>
      <c r="AG206" s="48"/>
      <c r="AH206" s="18"/>
      <c r="AI206" s="18"/>
      <c r="AJ206" s="18"/>
      <c r="AK206" s="45"/>
      <c r="AL206" s="48">
        <v>568</v>
      </c>
      <c r="AM206" s="18">
        <v>6412</v>
      </c>
      <c r="AN206" s="18"/>
      <c r="AO206" s="18"/>
      <c r="AP206" s="45"/>
      <c r="AQ206" s="48"/>
      <c r="AR206" s="18"/>
      <c r="AS206" s="18"/>
      <c r="AT206" s="18"/>
      <c r="AU206" s="45"/>
      <c r="AV206" s="48"/>
      <c r="AW206" s="18"/>
      <c r="AX206" s="18"/>
      <c r="AY206" s="18"/>
      <c r="AZ206" s="45"/>
      <c r="BA206" s="48">
        <v>1199</v>
      </c>
      <c r="BB206" s="18">
        <v>19251</v>
      </c>
      <c r="BC206" s="18"/>
      <c r="BD206" s="18"/>
      <c r="BE206" s="45"/>
      <c r="BF206" s="48"/>
      <c r="BG206" s="18"/>
      <c r="BH206" s="18"/>
      <c r="BI206" s="18"/>
      <c r="BJ206" s="45"/>
      <c r="BK206" s="48"/>
      <c r="BL206" s="18"/>
      <c r="BM206" s="18"/>
      <c r="BN206" s="18"/>
      <c r="BO206" s="45"/>
      <c r="BP206" s="48">
        <v>6120</v>
      </c>
      <c r="BQ206" s="18">
        <v>50341</v>
      </c>
      <c r="BR206" s="18"/>
      <c r="BS206" s="18"/>
      <c r="BT206" s="45"/>
      <c r="BU206" s="48">
        <v>0</v>
      </c>
      <c r="BV206" s="18">
        <v>0</v>
      </c>
      <c r="BW206" s="18"/>
      <c r="BX206" s="18"/>
      <c r="BY206" s="45"/>
      <c r="BZ206" s="48"/>
      <c r="CA206" s="18"/>
      <c r="CB206" s="18"/>
      <c r="CC206" s="18"/>
      <c r="CD206" s="45"/>
      <c r="CE206" s="48"/>
      <c r="CF206" s="18"/>
      <c r="CG206" s="18"/>
      <c r="CH206" s="18"/>
      <c r="CI206" s="45"/>
      <c r="CJ206" s="48">
        <v>895</v>
      </c>
      <c r="CK206" s="18">
        <v>2273</v>
      </c>
      <c r="CL206" s="18"/>
      <c r="CM206" s="18"/>
      <c r="CN206" s="45"/>
      <c r="CO206" s="48"/>
      <c r="CP206" s="18"/>
      <c r="CQ206" s="18"/>
      <c r="CR206" s="18"/>
      <c r="CS206" s="45"/>
      <c r="CT206" s="48"/>
      <c r="CU206" s="18"/>
      <c r="CV206" s="18"/>
      <c r="CW206" s="18"/>
      <c r="CX206" s="45"/>
      <c r="CY206" s="48">
        <v>85373</v>
      </c>
      <c r="CZ206" s="18">
        <v>615901</v>
      </c>
      <c r="DA206" s="18">
        <v>0</v>
      </c>
      <c r="DB206" s="18">
        <v>0</v>
      </c>
      <c r="DC206" s="45">
        <v>0</v>
      </c>
      <c r="DD206" s="48">
        <v>6669</v>
      </c>
      <c r="DE206" s="18">
        <v>4628</v>
      </c>
      <c r="DF206" s="18"/>
      <c r="DG206" s="18"/>
      <c r="DH206" s="45"/>
      <c r="DI206" s="48">
        <v>19324</v>
      </c>
      <c r="DJ206" s="18">
        <v>7452</v>
      </c>
      <c r="DK206" s="18"/>
      <c r="DL206" s="18"/>
      <c r="DM206" s="45"/>
      <c r="DN206" s="48">
        <v>0</v>
      </c>
      <c r="DO206" s="18">
        <v>2015</v>
      </c>
      <c r="DP206" s="18"/>
      <c r="DQ206" s="18"/>
      <c r="DR206" s="45"/>
      <c r="DS206" s="48">
        <v>0</v>
      </c>
      <c r="DT206" s="18">
        <v>1744</v>
      </c>
      <c r="DU206" s="18"/>
      <c r="DV206" s="18"/>
      <c r="DW206" s="45"/>
      <c r="DX206" s="48">
        <v>12481</v>
      </c>
      <c r="DY206" s="18">
        <v>25250</v>
      </c>
      <c r="DZ206" s="18"/>
      <c r="EA206" s="18"/>
      <c r="EB206" s="45"/>
      <c r="EC206" s="48">
        <v>599</v>
      </c>
      <c r="ED206" s="18">
        <v>214</v>
      </c>
      <c r="EE206" s="18"/>
      <c r="EF206" s="18"/>
      <c r="EG206" s="45"/>
      <c r="EH206" s="48">
        <v>169</v>
      </c>
      <c r="EI206" s="18">
        <v>0</v>
      </c>
      <c r="EJ206" s="18"/>
      <c r="EK206" s="18"/>
      <c r="EL206" s="45"/>
      <c r="EM206" s="48">
        <v>0</v>
      </c>
      <c r="EN206" s="18">
        <v>0</v>
      </c>
      <c r="EO206" s="18"/>
      <c r="EP206" s="18"/>
      <c r="EQ206" s="45"/>
      <c r="ER206" s="48">
        <v>36559</v>
      </c>
      <c r="ES206" s="18">
        <v>338319</v>
      </c>
      <c r="ET206" s="18"/>
      <c r="EU206" s="18"/>
      <c r="EV206" s="45"/>
      <c r="EW206" s="48"/>
      <c r="EX206" s="18"/>
      <c r="EY206" s="18"/>
      <c r="EZ206" s="18"/>
      <c r="FA206" s="45"/>
      <c r="FB206" s="48"/>
      <c r="FC206" s="18"/>
      <c r="FD206" s="18"/>
      <c r="FE206" s="18"/>
      <c r="FF206" s="45"/>
      <c r="FG206" s="48"/>
      <c r="FH206" s="18"/>
      <c r="FI206" s="18"/>
      <c r="FJ206" s="18"/>
      <c r="FK206" s="45"/>
      <c r="FL206" s="48"/>
      <c r="FM206" s="18"/>
      <c r="FN206" s="18"/>
      <c r="FO206" s="18"/>
      <c r="FP206" s="45"/>
      <c r="FQ206" s="48"/>
      <c r="FR206" s="18"/>
      <c r="FS206" s="18"/>
      <c r="FT206" s="18"/>
      <c r="FU206" s="45"/>
      <c r="FV206" s="48">
        <v>9572</v>
      </c>
      <c r="FW206" s="18">
        <v>236279</v>
      </c>
      <c r="FX206" s="18"/>
      <c r="FY206" s="18"/>
      <c r="FZ206" s="45"/>
      <c r="GA206" s="48">
        <v>0</v>
      </c>
      <c r="GB206" s="18">
        <v>0</v>
      </c>
      <c r="GC206" s="18">
        <v>0</v>
      </c>
      <c r="GD206" s="18">
        <v>0</v>
      </c>
      <c r="GE206" s="45">
        <v>0</v>
      </c>
      <c r="GF206" s="48"/>
      <c r="GG206" s="18"/>
      <c r="GH206" s="18"/>
      <c r="GI206" s="18"/>
      <c r="GJ206" s="45"/>
      <c r="GK206" s="48"/>
      <c r="GL206" s="18"/>
      <c r="GM206" s="18"/>
      <c r="GN206" s="18"/>
      <c r="GO206" s="45"/>
      <c r="GP206" s="48"/>
      <c r="GQ206" s="18"/>
      <c r="GR206" s="18"/>
      <c r="GS206" s="18"/>
      <c r="GT206" s="45"/>
      <c r="GU206" s="48">
        <v>0</v>
      </c>
      <c r="GV206" s="18">
        <v>0</v>
      </c>
      <c r="GW206" s="18">
        <v>0</v>
      </c>
      <c r="GX206" s="18">
        <v>0</v>
      </c>
      <c r="GY206" s="45">
        <v>0</v>
      </c>
      <c r="GZ206" s="48"/>
      <c r="HA206" s="18"/>
      <c r="HB206" s="18"/>
      <c r="HC206" s="18"/>
      <c r="HD206" s="45"/>
      <c r="HE206" s="48"/>
      <c r="HF206" s="18"/>
      <c r="HG206" s="18"/>
      <c r="HH206" s="18"/>
      <c r="HI206" s="45"/>
      <c r="HJ206" s="48"/>
      <c r="HK206" s="18"/>
      <c r="HL206" s="18"/>
      <c r="HM206" s="18"/>
      <c r="HN206" s="45"/>
      <c r="HO206" s="48"/>
      <c r="HP206" s="18"/>
      <c r="HQ206" s="18"/>
      <c r="HR206" s="18"/>
      <c r="HS206" s="45"/>
      <c r="HT206" s="48">
        <v>95669</v>
      </c>
      <c r="HU206" s="18">
        <v>694952</v>
      </c>
      <c r="HV206" s="18">
        <v>0</v>
      </c>
      <c r="HW206" s="18">
        <v>0</v>
      </c>
      <c r="HX206" s="45">
        <v>0</v>
      </c>
      <c r="HY206" s="48">
        <v>0</v>
      </c>
      <c r="HZ206" s="18">
        <v>0</v>
      </c>
      <c r="IA206" s="18">
        <v>0</v>
      </c>
      <c r="IB206" s="18">
        <v>0</v>
      </c>
      <c r="IC206" s="45">
        <v>0</v>
      </c>
      <c r="ID206" s="48">
        <v>95669</v>
      </c>
      <c r="IE206" s="18">
        <v>694952</v>
      </c>
      <c r="IF206" s="18">
        <v>0</v>
      </c>
      <c r="IG206" s="18">
        <v>0</v>
      </c>
      <c r="IH206" s="19">
        <v>0</v>
      </c>
      <c r="II206" s="2"/>
    </row>
    <row r="207" spans="1:243" x14ac:dyDescent="0.25">
      <c r="A207" s="5">
        <v>8</v>
      </c>
      <c r="B207" s="7" t="s">
        <v>61</v>
      </c>
      <c r="C207" s="17">
        <v>4994502.8955018902</v>
      </c>
      <c r="D207" s="18">
        <v>1673944.88464889</v>
      </c>
      <c r="E207" s="18">
        <v>0</v>
      </c>
      <c r="F207" s="18">
        <v>0</v>
      </c>
      <c r="G207" s="45">
        <v>0</v>
      </c>
      <c r="H207" s="48">
        <v>2683369.9745</v>
      </c>
      <c r="I207" s="18">
        <v>115523.131875929</v>
      </c>
      <c r="J207" s="18"/>
      <c r="K207" s="18"/>
      <c r="L207" s="45"/>
      <c r="M207" s="48"/>
      <c r="N207" s="18"/>
      <c r="O207" s="18"/>
      <c r="P207" s="18"/>
      <c r="Q207" s="45"/>
      <c r="R207" s="48"/>
      <c r="S207" s="18"/>
      <c r="T207" s="18"/>
      <c r="U207" s="18"/>
      <c r="V207" s="45"/>
      <c r="W207" s="48">
        <v>811628.35853999795</v>
      </c>
      <c r="X207" s="18">
        <v>33561.468007932301</v>
      </c>
      <c r="Y207" s="18"/>
      <c r="Z207" s="18"/>
      <c r="AA207" s="45"/>
      <c r="AB207" s="48"/>
      <c r="AC207" s="18"/>
      <c r="AD207" s="18"/>
      <c r="AE207" s="18"/>
      <c r="AF207" s="45"/>
      <c r="AG207" s="48"/>
      <c r="AH207" s="18"/>
      <c r="AI207" s="18"/>
      <c r="AJ207" s="18"/>
      <c r="AK207" s="45"/>
      <c r="AL207" s="48">
        <v>667361.12114067003</v>
      </c>
      <c r="AM207" s="18">
        <v>198940.345204276</v>
      </c>
      <c r="AN207" s="18"/>
      <c r="AO207" s="18"/>
      <c r="AP207" s="45"/>
      <c r="AQ207" s="48"/>
      <c r="AR207" s="18"/>
      <c r="AS207" s="18"/>
      <c r="AT207" s="18"/>
      <c r="AU207" s="45"/>
      <c r="AV207" s="48"/>
      <c r="AW207" s="18"/>
      <c r="AX207" s="18"/>
      <c r="AY207" s="18"/>
      <c r="AZ207" s="45"/>
      <c r="BA207" s="48">
        <v>363052.430258621</v>
      </c>
      <c r="BB207" s="18">
        <v>948606.36926945101</v>
      </c>
      <c r="BC207" s="18"/>
      <c r="BD207" s="18"/>
      <c r="BE207" s="45"/>
      <c r="BF207" s="48"/>
      <c r="BG207" s="18"/>
      <c r="BH207" s="18"/>
      <c r="BI207" s="18"/>
      <c r="BJ207" s="45"/>
      <c r="BK207" s="48"/>
      <c r="BL207" s="18"/>
      <c r="BM207" s="18"/>
      <c r="BN207" s="18"/>
      <c r="BO207" s="45"/>
      <c r="BP207" s="48">
        <v>320949.46479260398</v>
      </c>
      <c r="BQ207" s="18">
        <v>326031.146571299</v>
      </c>
      <c r="BR207" s="18"/>
      <c r="BS207" s="18"/>
      <c r="BT207" s="45"/>
      <c r="BU207" s="48">
        <v>88673.374549999993</v>
      </c>
      <c r="BV207" s="18">
        <v>50955.84158</v>
      </c>
      <c r="BW207" s="18"/>
      <c r="BX207" s="18"/>
      <c r="BY207" s="45"/>
      <c r="BZ207" s="48"/>
      <c r="CA207" s="18"/>
      <c r="CB207" s="18"/>
      <c r="CC207" s="18"/>
      <c r="CD207" s="45"/>
      <c r="CE207" s="48"/>
      <c r="CF207" s="18"/>
      <c r="CG207" s="18"/>
      <c r="CH207" s="18"/>
      <c r="CI207" s="45"/>
      <c r="CJ207" s="48">
        <v>59468.171719999897</v>
      </c>
      <c r="CK207" s="18">
        <v>326.58214000000601</v>
      </c>
      <c r="CL207" s="18"/>
      <c r="CM207" s="18"/>
      <c r="CN207" s="45"/>
      <c r="CO207" s="48"/>
      <c r="CP207" s="18"/>
      <c r="CQ207" s="18"/>
      <c r="CR207" s="18"/>
      <c r="CS207" s="45"/>
      <c r="CT207" s="48"/>
      <c r="CU207" s="18"/>
      <c r="CV207" s="18"/>
      <c r="CW207" s="18"/>
      <c r="CX207" s="45"/>
      <c r="CY207" s="48">
        <v>2276140.7481499999</v>
      </c>
      <c r="CZ207" s="18">
        <v>180687.40249000001</v>
      </c>
      <c r="DA207" s="18">
        <v>0</v>
      </c>
      <c r="DB207" s="18">
        <v>0</v>
      </c>
      <c r="DC207" s="45">
        <v>0</v>
      </c>
      <c r="DD207" s="48">
        <v>952355.51035</v>
      </c>
      <c r="DE207" s="18">
        <v>19889.935490000498</v>
      </c>
      <c r="DF207" s="18"/>
      <c r="DG207" s="18"/>
      <c r="DH207" s="45"/>
      <c r="DI207" s="48">
        <v>352990.50492999901</v>
      </c>
      <c r="DJ207" s="18">
        <v>4177.0091699999803</v>
      </c>
      <c r="DK207" s="18"/>
      <c r="DL207" s="18"/>
      <c r="DM207" s="45"/>
      <c r="DN207" s="48">
        <v>28029.8243</v>
      </c>
      <c r="DO207" s="18">
        <v>5511.6263000000099</v>
      </c>
      <c r="DP207" s="18"/>
      <c r="DQ207" s="18"/>
      <c r="DR207" s="45"/>
      <c r="DS207" s="48">
        <v>19586.968919999999</v>
      </c>
      <c r="DT207" s="18">
        <v>7319.7581999999902</v>
      </c>
      <c r="DU207" s="18"/>
      <c r="DV207" s="18"/>
      <c r="DW207" s="45"/>
      <c r="DX207" s="48">
        <v>89252.172120000003</v>
      </c>
      <c r="DY207" s="18">
        <v>42431.663710000001</v>
      </c>
      <c r="DZ207" s="18"/>
      <c r="EA207" s="18"/>
      <c r="EB207" s="45"/>
      <c r="EC207" s="48">
        <v>35545.72206</v>
      </c>
      <c r="ED207" s="18">
        <v>11975.36506</v>
      </c>
      <c r="EE207" s="18"/>
      <c r="EF207" s="18"/>
      <c r="EG207" s="45"/>
      <c r="EH207" s="48">
        <v>24548.296279999999</v>
      </c>
      <c r="EI207" s="18">
        <v>0</v>
      </c>
      <c r="EJ207" s="18"/>
      <c r="EK207" s="18"/>
      <c r="EL207" s="45"/>
      <c r="EM207" s="48">
        <v>106237.78061</v>
      </c>
      <c r="EN207" s="18">
        <v>2834.21495000001</v>
      </c>
      <c r="EO207" s="18"/>
      <c r="EP207" s="18"/>
      <c r="EQ207" s="45"/>
      <c r="ER207" s="48">
        <v>53308.201840000002</v>
      </c>
      <c r="ES207" s="18">
        <v>8708.44192999999</v>
      </c>
      <c r="ET207" s="18"/>
      <c r="EU207" s="18"/>
      <c r="EV207" s="45"/>
      <c r="EW207" s="48">
        <v>1274.41885</v>
      </c>
      <c r="EX207" s="18">
        <v>0</v>
      </c>
      <c r="EY207" s="18"/>
      <c r="EZ207" s="18"/>
      <c r="FA207" s="45"/>
      <c r="FB207" s="48">
        <v>2406.5248499999998</v>
      </c>
      <c r="FC207" s="18">
        <v>0</v>
      </c>
      <c r="FD207" s="18"/>
      <c r="FE207" s="18"/>
      <c r="FF207" s="45"/>
      <c r="FG207" s="48">
        <v>44081.622600000002</v>
      </c>
      <c r="FH207" s="18">
        <v>6029.7637100000102</v>
      </c>
      <c r="FI207" s="18"/>
      <c r="FJ207" s="18"/>
      <c r="FK207" s="45"/>
      <c r="FL207" s="48"/>
      <c r="FM207" s="18"/>
      <c r="FN207" s="18"/>
      <c r="FO207" s="18"/>
      <c r="FP207" s="45"/>
      <c r="FQ207" s="48">
        <v>2373.9016799999999</v>
      </c>
      <c r="FR207" s="18">
        <v>188.87594999999999</v>
      </c>
      <c r="FS207" s="18"/>
      <c r="FT207" s="18"/>
      <c r="FU207" s="45"/>
      <c r="FV207" s="48">
        <v>564149.29876000003</v>
      </c>
      <c r="FW207" s="18">
        <v>71620.748019999606</v>
      </c>
      <c r="FX207" s="18"/>
      <c r="FY207" s="18"/>
      <c r="FZ207" s="45"/>
      <c r="GA207" s="48">
        <v>80623.453150000001</v>
      </c>
      <c r="GB207" s="18">
        <v>4905.6206599999896</v>
      </c>
      <c r="GC207" s="18">
        <v>0</v>
      </c>
      <c r="GD207" s="18">
        <v>0</v>
      </c>
      <c r="GE207" s="45">
        <v>0</v>
      </c>
      <c r="GF207" s="48">
        <v>38793.666219999999</v>
      </c>
      <c r="GG207" s="18">
        <v>1777.6471099999901</v>
      </c>
      <c r="GH207" s="18"/>
      <c r="GI207" s="18"/>
      <c r="GJ207" s="45"/>
      <c r="GK207" s="48">
        <v>17036.85961</v>
      </c>
      <c r="GL207" s="18">
        <v>1948.98335</v>
      </c>
      <c r="GM207" s="18"/>
      <c r="GN207" s="18"/>
      <c r="GO207" s="45"/>
      <c r="GP207" s="48">
        <v>24792.927319999999</v>
      </c>
      <c r="GQ207" s="18">
        <v>1178.9902</v>
      </c>
      <c r="GR207" s="18"/>
      <c r="GS207" s="18"/>
      <c r="GT207" s="45"/>
      <c r="GU207" s="48">
        <v>9898.0974600000009</v>
      </c>
      <c r="GV207" s="18">
        <v>8926.1492600000001</v>
      </c>
      <c r="GW207" s="18">
        <v>0</v>
      </c>
      <c r="GX207" s="18">
        <v>0</v>
      </c>
      <c r="GY207" s="45">
        <v>0</v>
      </c>
      <c r="GZ207" s="48">
        <v>1938.6035899999999</v>
      </c>
      <c r="HA207" s="18">
        <v>4167.9646899999998</v>
      </c>
      <c r="HB207" s="18"/>
      <c r="HC207" s="18"/>
      <c r="HD207" s="45"/>
      <c r="HE207" s="48">
        <v>7959.4938700000002</v>
      </c>
      <c r="HF207" s="18">
        <v>4758.1845700000003</v>
      </c>
      <c r="HG207" s="18"/>
      <c r="HH207" s="18"/>
      <c r="HI207" s="45"/>
      <c r="HJ207" s="48"/>
      <c r="HK207" s="18"/>
      <c r="HL207" s="18"/>
      <c r="HM207" s="18"/>
      <c r="HN207" s="45"/>
      <c r="HO207" s="48"/>
      <c r="HP207" s="18"/>
      <c r="HQ207" s="18"/>
      <c r="HR207" s="18"/>
      <c r="HS207" s="45"/>
      <c r="HT207" s="48">
        <v>7361165.1942618899</v>
      </c>
      <c r="HU207" s="18">
        <v>1868464.0570588899</v>
      </c>
      <c r="HV207" s="18">
        <v>0</v>
      </c>
      <c r="HW207" s="18">
        <v>0</v>
      </c>
      <c r="HX207" s="45">
        <v>0</v>
      </c>
      <c r="HY207" s="48">
        <v>0</v>
      </c>
      <c r="HZ207" s="18">
        <v>0</v>
      </c>
      <c r="IA207" s="18">
        <v>0</v>
      </c>
      <c r="IB207" s="18">
        <v>0</v>
      </c>
      <c r="IC207" s="45">
        <v>0</v>
      </c>
      <c r="ID207" s="48">
        <v>7361165.1942618899</v>
      </c>
      <c r="IE207" s="18">
        <v>1868464.0570588899</v>
      </c>
      <c r="IF207" s="18">
        <v>0</v>
      </c>
      <c r="IG207" s="18">
        <v>0</v>
      </c>
      <c r="IH207" s="19">
        <v>0</v>
      </c>
      <c r="II207" s="2"/>
    </row>
    <row r="208" spans="1:243" x14ac:dyDescent="0.25">
      <c r="A208" s="5">
        <v>9</v>
      </c>
      <c r="B208" s="7" t="s">
        <v>62</v>
      </c>
      <c r="C208" s="17">
        <v>660582.92000000004</v>
      </c>
      <c r="D208" s="18">
        <v>232257.82</v>
      </c>
      <c r="E208" s="18">
        <v>0</v>
      </c>
      <c r="F208" s="18">
        <v>0</v>
      </c>
      <c r="G208" s="45">
        <v>0</v>
      </c>
      <c r="H208" s="48">
        <v>437966.67</v>
      </c>
      <c r="I208" s="18">
        <v>37750.46</v>
      </c>
      <c r="J208" s="18"/>
      <c r="K208" s="18"/>
      <c r="L208" s="45"/>
      <c r="M208" s="48"/>
      <c r="N208" s="18"/>
      <c r="O208" s="18"/>
      <c r="P208" s="18"/>
      <c r="Q208" s="45"/>
      <c r="R208" s="48"/>
      <c r="S208" s="18"/>
      <c r="T208" s="18"/>
      <c r="U208" s="18"/>
      <c r="V208" s="45"/>
      <c r="W208" s="48">
        <v>104133.64</v>
      </c>
      <c r="X208" s="18">
        <v>8171.93</v>
      </c>
      <c r="Y208" s="18"/>
      <c r="Z208" s="18"/>
      <c r="AA208" s="45"/>
      <c r="AB208" s="48"/>
      <c r="AC208" s="18"/>
      <c r="AD208" s="18"/>
      <c r="AE208" s="18"/>
      <c r="AF208" s="45"/>
      <c r="AG208" s="48"/>
      <c r="AH208" s="18"/>
      <c r="AI208" s="18"/>
      <c r="AJ208" s="18"/>
      <c r="AK208" s="45"/>
      <c r="AL208" s="48">
        <v>29094.36</v>
      </c>
      <c r="AM208" s="18">
        <v>20088.34</v>
      </c>
      <c r="AN208" s="18"/>
      <c r="AO208" s="18"/>
      <c r="AP208" s="45"/>
      <c r="AQ208" s="48"/>
      <c r="AR208" s="18"/>
      <c r="AS208" s="18"/>
      <c r="AT208" s="18"/>
      <c r="AU208" s="45"/>
      <c r="AV208" s="48"/>
      <c r="AW208" s="18"/>
      <c r="AX208" s="18"/>
      <c r="AY208" s="18"/>
      <c r="AZ208" s="45"/>
      <c r="BA208" s="48">
        <v>36133.019999999997</v>
      </c>
      <c r="BB208" s="18">
        <v>117084.09</v>
      </c>
      <c r="BC208" s="18"/>
      <c r="BD208" s="18"/>
      <c r="BE208" s="45"/>
      <c r="BF208" s="48"/>
      <c r="BG208" s="18"/>
      <c r="BH208" s="18"/>
      <c r="BI208" s="18"/>
      <c r="BJ208" s="45"/>
      <c r="BK208" s="48"/>
      <c r="BL208" s="18"/>
      <c r="BM208" s="18"/>
      <c r="BN208" s="18"/>
      <c r="BO208" s="45"/>
      <c r="BP208" s="48">
        <v>24395.17</v>
      </c>
      <c r="BQ208" s="18">
        <v>48308.53</v>
      </c>
      <c r="BR208" s="18"/>
      <c r="BS208" s="18"/>
      <c r="BT208" s="45"/>
      <c r="BU208" s="48">
        <v>10568.66</v>
      </c>
      <c r="BV208" s="18">
        <v>0</v>
      </c>
      <c r="BW208" s="18"/>
      <c r="BX208" s="18"/>
      <c r="BY208" s="45"/>
      <c r="BZ208" s="48"/>
      <c r="CA208" s="18"/>
      <c r="CB208" s="18"/>
      <c r="CC208" s="18"/>
      <c r="CD208" s="45"/>
      <c r="CE208" s="48"/>
      <c r="CF208" s="18"/>
      <c r="CG208" s="18"/>
      <c r="CH208" s="18"/>
      <c r="CI208" s="45"/>
      <c r="CJ208" s="48">
        <v>18291.400000000001</v>
      </c>
      <c r="CK208" s="18">
        <v>854.47</v>
      </c>
      <c r="CL208" s="18"/>
      <c r="CM208" s="18"/>
      <c r="CN208" s="45"/>
      <c r="CO208" s="48"/>
      <c r="CP208" s="18"/>
      <c r="CQ208" s="18"/>
      <c r="CR208" s="18"/>
      <c r="CS208" s="45"/>
      <c r="CT208" s="48"/>
      <c r="CU208" s="18"/>
      <c r="CV208" s="18"/>
      <c r="CW208" s="18"/>
      <c r="CX208" s="45"/>
      <c r="CY208" s="48">
        <v>150226.35999999999</v>
      </c>
      <c r="CZ208" s="18">
        <v>66603.12</v>
      </c>
      <c r="DA208" s="18">
        <v>0</v>
      </c>
      <c r="DB208" s="18">
        <v>0</v>
      </c>
      <c r="DC208" s="45">
        <v>0</v>
      </c>
      <c r="DD208" s="48">
        <v>50490.53</v>
      </c>
      <c r="DE208" s="18">
        <v>13914.57</v>
      </c>
      <c r="DF208" s="18"/>
      <c r="DG208" s="18"/>
      <c r="DH208" s="45"/>
      <c r="DI208" s="48">
        <v>18664.32</v>
      </c>
      <c r="DJ208" s="18">
        <v>4875.92</v>
      </c>
      <c r="DK208" s="18"/>
      <c r="DL208" s="18"/>
      <c r="DM208" s="45"/>
      <c r="DN208" s="48">
        <v>6916.43</v>
      </c>
      <c r="DO208" s="18">
        <v>1567.43</v>
      </c>
      <c r="DP208" s="18"/>
      <c r="DQ208" s="18"/>
      <c r="DR208" s="45"/>
      <c r="DS208" s="48">
        <v>768</v>
      </c>
      <c r="DT208" s="18">
        <v>1727.34</v>
      </c>
      <c r="DU208" s="18"/>
      <c r="DV208" s="18"/>
      <c r="DW208" s="45"/>
      <c r="DX208" s="48">
        <v>3727.14</v>
      </c>
      <c r="DY208" s="18">
        <v>11289.25</v>
      </c>
      <c r="DZ208" s="18"/>
      <c r="EA208" s="18"/>
      <c r="EB208" s="45"/>
      <c r="EC208" s="48"/>
      <c r="ED208" s="18"/>
      <c r="EE208" s="18"/>
      <c r="EF208" s="18"/>
      <c r="EG208" s="45"/>
      <c r="EH208" s="48">
        <v>4121.1499999999996</v>
      </c>
      <c r="EI208" s="18">
        <v>107.2</v>
      </c>
      <c r="EJ208" s="18"/>
      <c r="EK208" s="18"/>
      <c r="EL208" s="45"/>
      <c r="EM208" s="48">
        <v>13870.97</v>
      </c>
      <c r="EN208" s="18">
        <v>0</v>
      </c>
      <c r="EO208" s="18"/>
      <c r="EP208" s="18"/>
      <c r="EQ208" s="45"/>
      <c r="ER208" s="48">
        <v>5285.05</v>
      </c>
      <c r="ES208" s="18">
        <v>12404.62</v>
      </c>
      <c r="ET208" s="18"/>
      <c r="EU208" s="18"/>
      <c r="EV208" s="45"/>
      <c r="EW208" s="48"/>
      <c r="EX208" s="18"/>
      <c r="EY208" s="18"/>
      <c r="EZ208" s="18"/>
      <c r="FA208" s="45"/>
      <c r="FB208" s="48"/>
      <c r="FC208" s="18"/>
      <c r="FD208" s="18"/>
      <c r="FE208" s="18"/>
      <c r="FF208" s="45"/>
      <c r="FG208" s="48">
        <v>1313.88</v>
      </c>
      <c r="FH208" s="18">
        <v>0</v>
      </c>
      <c r="FI208" s="18"/>
      <c r="FJ208" s="18"/>
      <c r="FK208" s="45"/>
      <c r="FL208" s="48"/>
      <c r="FM208" s="18"/>
      <c r="FN208" s="18"/>
      <c r="FO208" s="18"/>
      <c r="FP208" s="45"/>
      <c r="FQ208" s="48"/>
      <c r="FR208" s="18"/>
      <c r="FS208" s="18"/>
      <c r="FT208" s="18"/>
      <c r="FU208" s="45"/>
      <c r="FV208" s="48">
        <v>45068.89</v>
      </c>
      <c r="FW208" s="18">
        <v>20716.79</v>
      </c>
      <c r="FX208" s="18"/>
      <c r="FY208" s="18"/>
      <c r="FZ208" s="45"/>
      <c r="GA208" s="48">
        <v>5007.6899999999996</v>
      </c>
      <c r="GB208" s="18">
        <v>0</v>
      </c>
      <c r="GC208" s="18">
        <v>0</v>
      </c>
      <c r="GD208" s="18">
        <v>0</v>
      </c>
      <c r="GE208" s="45">
        <v>0</v>
      </c>
      <c r="GF208" s="48">
        <v>5007.6899999999996</v>
      </c>
      <c r="GG208" s="18">
        <v>0</v>
      </c>
      <c r="GH208" s="18"/>
      <c r="GI208" s="18"/>
      <c r="GJ208" s="45"/>
      <c r="GK208" s="48"/>
      <c r="GL208" s="18"/>
      <c r="GM208" s="18"/>
      <c r="GN208" s="18"/>
      <c r="GO208" s="45"/>
      <c r="GP208" s="48"/>
      <c r="GQ208" s="18"/>
      <c r="GR208" s="18"/>
      <c r="GS208" s="18"/>
      <c r="GT208" s="45"/>
      <c r="GU208" s="48">
        <v>758.58</v>
      </c>
      <c r="GV208" s="18">
        <v>1293.5899999999999</v>
      </c>
      <c r="GW208" s="18">
        <v>0</v>
      </c>
      <c r="GX208" s="18">
        <v>0</v>
      </c>
      <c r="GY208" s="45">
        <v>0</v>
      </c>
      <c r="GZ208" s="48"/>
      <c r="HA208" s="18"/>
      <c r="HB208" s="18"/>
      <c r="HC208" s="18"/>
      <c r="HD208" s="45"/>
      <c r="HE208" s="48">
        <v>758.58</v>
      </c>
      <c r="HF208" s="18">
        <v>1293.5899999999999</v>
      </c>
      <c r="HG208" s="18"/>
      <c r="HH208" s="18"/>
      <c r="HI208" s="45"/>
      <c r="HJ208" s="48"/>
      <c r="HK208" s="18"/>
      <c r="HL208" s="18"/>
      <c r="HM208" s="18"/>
      <c r="HN208" s="45"/>
      <c r="HO208" s="48"/>
      <c r="HP208" s="18"/>
      <c r="HQ208" s="18"/>
      <c r="HR208" s="18"/>
      <c r="HS208" s="45"/>
      <c r="HT208" s="48">
        <v>816575.55</v>
      </c>
      <c r="HU208" s="18">
        <v>300154.53000000003</v>
      </c>
      <c r="HV208" s="18">
        <v>0</v>
      </c>
      <c r="HW208" s="18">
        <v>0</v>
      </c>
      <c r="HX208" s="45">
        <v>0</v>
      </c>
      <c r="HY208" s="48">
        <v>0</v>
      </c>
      <c r="HZ208" s="18">
        <v>0</v>
      </c>
      <c r="IA208" s="18">
        <v>0</v>
      </c>
      <c r="IB208" s="18">
        <v>0</v>
      </c>
      <c r="IC208" s="45">
        <v>0</v>
      </c>
      <c r="ID208" s="48">
        <v>816575.55</v>
      </c>
      <c r="IE208" s="18">
        <v>300154.53000000003</v>
      </c>
      <c r="IF208" s="18">
        <v>0</v>
      </c>
      <c r="IG208" s="18">
        <v>0</v>
      </c>
      <c r="IH208" s="19">
        <v>0</v>
      </c>
      <c r="II208" s="2"/>
    </row>
    <row r="209" spans="1:243" x14ac:dyDescent="0.25">
      <c r="A209" s="5">
        <v>10</v>
      </c>
      <c r="B209" s="7" t="s">
        <v>63</v>
      </c>
      <c r="C209" s="17">
        <v>2644321</v>
      </c>
      <c r="D209" s="18">
        <v>837360</v>
      </c>
      <c r="E209" s="18">
        <v>0</v>
      </c>
      <c r="F209" s="18">
        <v>0</v>
      </c>
      <c r="G209" s="45">
        <v>0</v>
      </c>
      <c r="H209" s="48">
        <v>1556060</v>
      </c>
      <c r="I209" s="18">
        <v>125629</v>
      </c>
      <c r="J209" s="18">
        <v>0</v>
      </c>
      <c r="K209" s="18">
        <v>0</v>
      </c>
      <c r="L209" s="45"/>
      <c r="M209" s="48"/>
      <c r="N209" s="18"/>
      <c r="O209" s="18"/>
      <c r="P209" s="18"/>
      <c r="Q209" s="45"/>
      <c r="R209" s="48"/>
      <c r="S209" s="18"/>
      <c r="T209" s="18"/>
      <c r="U209" s="18"/>
      <c r="V209" s="45"/>
      <c r="W209" s="48">
        <v>362373</v>
      </c>
      <c r="X209" s="18">
        <v>31107</v>
      </c>
      <c r="Y209" s="18">
        <v>0</v>
      </c>
      <c r="Z209" s="18">
        <v>0</v>
      </c>
      <c r="AA209" s="45"/>
      <c r="AB209" s="48"/>
      <c r="AC209" s="18"/>
      <c r="AD209" s="18"/>
      <c r="AE209" s="18"/>
      <c r="AF209" s="45"/>
      <c r="AG209" s="48"/>
      <c r="AH209" s="18"/>
      <c r="AI209" s="18"/>
      <c r="AJ209" s="18"/>
      <c r="AK209" s="45"/>
      <c r="AL209" s="48">
        <v>182969</v>
      </c>
      <c r="AM209" s="18">
        <v>100461</v>
      </c>
      <c r="AN209" s="18">
        <v>0</v>
      </c>
      <c r="AO209" s="18">
        <v>0</v>
      </c>
      <c r="AP209" s="45"/>
      <c r="AQ209" s="48"/>
      <c r="AR209" s="18"/>
      <c r="AS209" s="18"/>
      <c r="AT209" s="18"/>
      <c r="AU209" s="45"/>
      <c r="AV209" s="48"/>
      <c r="AW209" s="18"/>
      <c r="AX209" s="18"/>
      <c r="AY209" s="18"/>
      <c r="AZ209" s="45"/>
      <c r="BA209" s="48">
        <v>176745</v>
      </c>
      <c r="BB209" s="18">
        <v>384600</v>
      </c>
      <c r="BC209" s="18">
        <v>0</v>
      </c>
      <c r="BD209" s="18">
        <v>0</v>
      </c>
      <c r="BE209" s="45"/>
      <c r="BF209" s="48"/>
      <c r="BG209" s="18"/>
      <c r="BH209" s="18"/>
      <c r="BI209" s="18"/>
      <c r="BJ209" s="45"/>
      <c r="BK209" s="48"/>
      <c r="BL209" s="18"/>
      <c r="BM209" s="18"/>
      <c r="BN209" s="18"/>
      <c r="BO209" s="45"/>
      <c r="BP209" s="48">
        <v>203462</v>
      </c>
      <c r="BQ209" s="18">
        <v>147287</v>
      </c>
      <c r="BR209" s="18">
        <v>0</v>
      </c>
      <c r="BS209" s="18">
        <v>0</v>
      </c>
      <c r="BT209" s="45"/>
      <c r="BU209" s="48">
        <v>84808</v>
      </c>
      <c r="BV209" s="18">
        <v>21949</v>
      </c>
      <c r="BW209" s="18">
        <v>0</v>
      </c>
      <c r="BX209" s="18">
        <v>0</v>
      </c>
      <c r="BY209" s="45"/>
      <c r="BZ209" s="48"/>
      <c r="CA209" s="18"/>
      <c r="CB209" s="18"/>
      <c r="CC209" s="18"/>
      <c r="CD209" s="45"/>
      <c r="CE209" s="48"/>
      <c r="CF209" s="18"/>
      <c r="CG209" s="18"/>
      <c r="CH209" s="18"/>
      <c r="CI209" s="45"/>
      <c r="CJ209" s="48">
        <v>77904</v>
      </c>
      <c r="CK209" s="18">
        <v>26327</v>
      </c>
      <c r="CL209" s="18">
        <v>0</v>
      </c>
      <c r="CM209" s="18">
        <v>0</v>
      </c>
      <c r="CN209" s="45"/>
      <c r="CO209" s="48"/>
      <c r="CP209" s="18"/>
      <c r="CQ209" s="18"/>
      <c r="CR209" s="18"/>
      <c r="CS209" s="45"/>
      <c r="CT209" s="48"/>
      <c r="CU209" s="18"/>
      <c r="CV209" s="18"/>
      <c r="CW209" s="18"/>
      <c r="CX209" s="45"/>
      <c r="CY209" s="48">
        <v>1111659</v>
      </c>
      <c r="CZ209" s="18">
        <v>888397</v>
      </c>
      <c r="DA209" s="18">
        <v>0</v>
      </c>
      <c r="DB209" s="18">
        <v>0</v>
      </c>
      <c r="DC209" s="45">
        <v>0</v>
      </c>
      <c r="DD209" s="48">
        <v>246566</v>
      </c>
      <c r="DE209" s="18">
        <v>28312</v>
      </c>
      <c r="DF209" s="18">
        <v>0</v>
      </c>
      <c r="DG209" s="18">
        <v>0</v>
      </c>
      <c r="DH209" s="45"/>
      <c r="DI209" s="48">
        <v>28740</v>
      </c>
      <c r="DJ209" s="18">
        <v>10930</v>
      </c>
      <c r="DK209" s="18">
        <v>0</v>
      </c>
      <c r="DL209" s="18">
        <v>0</v>
      </c>
      <c r="DM209" s="45"/>
      <c r="DN209" s="48">
        <v>42350</v>
      </c>
      <c r="DO209" s="18">
        <v>40596</v>
      </c>
      <c r="DP209" s="18">
        <v>0</v>
      </c>
      <c r="DQ209" s="18">
        <v>0</v>
      </c>
      <c r="DR209" s="45"/>
      <c r="DS209" s="48">
        <v>57643</v>
      </c>
      <c r="DT209" s="18">
        <v>132466</v>
      </c>
      <c r="DU209" s="18">
        <v>0</v>
      </c>
      <c r="DV209" s="18">
        <v>0</v>
      </c>
      <c r="DW209" s="45"/>
      <c r="DX209" s="48">
        <v>110217</v>
      </c>
      <c r="DY209" s="18">
        <v>211220</v>
      </c>
      <c r="DZ209" s="18">
        <v>0</v>
      </c>
      <c r="EA209" s="18">
        <v>0</v>
      </c>
      <c r="EB209" s="45"/>
      <c r="EC209" s="48">
        <v>81448</v>
      </c>
      <c r="ED209" s="18">
        <v>119681</v>
      </c>
      <c r="EE209" s="18">
        <v>0</v>
      </c>
      <c r="EF209" s="18">
        <v>0</v>
      </c>
      <c r="EG209" s="45"/>
      <c r="EH209" s="48">
        <v>44293</v>
      </c>
      <c r="EI209" s="18">
        <v>1861</v>
      </c>
      <c r="EJ209" s="18">
        <v>0</v>
      </c>
      <c r="EK209" s="18">
        <v>0</v>
      </c>
      <c r="EL209" s="45"/>
      <c r="EM209" s="48">
        <v>27438</v>
      </c>
      <c r="EN209" s="18">
        <v>13816</v>
      </c>
      <c r="EO209" s="18">
        <v>0</v>
      </c>
      <c r="EP209" s="18">
        <v>0</v>
      </c>
      <c r="EQ209" s="45"/>
      <c r="ER209" s="48">
        <v>98473</v>
      </c>
      <c r="ES209" s="18">
        <v>46903</v>
      </c>
      <c r="ET209" s="18">
        <v>0</v>
      </c>
      <c r="EU209" s="18">
        <v>0</v>
      </c>
      <c r="EV209" s="45"/>
      <c r="EW209" s="48">
        <v>726</v>
      </c>
      <c r="EX209" s="18">
        <v>0</v>
      </c>
      <c r="EY209" s="18">
        <v>0</v>
      </c>
      <c r="EZ209" s="18">
        <v>0</v>
      </c>
      <c r="FA209" s="45"/>
      <c r="FB209" s="48">
        <v>878</v>
      </c>
      <c r="FC209" s="18">
        <v>0</v>
      </c>
      <c r="FD209" s="18">
        <v>0</v>
      </c>
      <c r="FE209" s="18">
        <v>0</v>
      </c>
      <c r="FF209" s="45"/>
      <c r="FG209" s="48">
        <v>36066</v>
      </c>
      <c r="FH209" s="18">
        <v>11728</v>
      </c>
      <c r="FI209" s="18">
        <v>0</v>
      </c>
      <c r="FJ209" s="18">
        <v>0</v>
      </c>
      <c r="FK209" s="45"/>
      <c r="FL209" s="48">
        <v>0</v>
      </c>
      <c r="FM209" s="18">
        <v>0</v>
      </c>
      <c r="FN209" s="18"/>
      <c r="FO209" s="18"/>
      <c r="FP209" s="45"/>
      <c r="FQ209" s="48">
        <v>456</v>
      </c>
      <c r="FR209" s="18">
        <v>0</v>
      </c>
      <c r="FS209" s="18">
        <v>0</v>
      </c>
      <c r="FT209" s="18">
        <v>0</v>
      </c>
      <c r="FU209" s="45"/>
      <c r="FV209" s="48">
        <v>336365</v>
      </c>
      <c r="FW209" s="18">
        <v>270884</v>
      </c>
      <c r="FX209" s="18">
        <v>0</v>
      </c>
      <c r="FY209" s="18">
        <v>0</v>
      </c>
      <c r="FZ209" s="45"/>
      <c r="GA209" s="48">
        <v>33200</v>
      </c>
      <c r="GB209" s="18">
        <v>2330</v>
      </c>
      <c r="GC209" s="18">
        <v>0</v>
      </c>
      <c r="GD209" s="18">
        <v>0</v>
      </c>
      <c r="GE209" s="45">
        <v>0</v>
      </c>
      <c r="GF209" s="48">
        <v>33200</v>
      </c>
      <c r="GG209" s="18">
        <v>2330</v>
      </c>
      <c r="GH209" s="18">
        <v>0</v>
      </c>
      <c r="GI209" s="18">
        <v>0</v>
      </c>
      <c r="GJ209" s="45"/>
      <c r="GK209" s="48">
        <v>0</v>
      </c>
      <c r="GL209" s="18">
        <v>0</v>
      </c>
      <c r="GM209" s="18">
        <v>0</v>
      </c>
      <c r="GN209" s="18">
        <v>0</v>
      </c>
      <c r="GO209" s="45"/>
      <c r="GP209" s="48">
        <v>0</v>
      </c>
      <c r="GQ209" s="18">
        <v>0</v>
      </c>
      <c r="GR209" s="18">
        <v>0</v>
      </c>
      <c r="GS209" s="18">
        <v>0</v>
      </c>
      <c r="GT209" s="45"/>
      <c r="GU209" s="48">
        <v>106745</v>
      </c>
      <c r="GV209" s="18">
        <v>61767</v>
      </c>
      <c r="GW209" s="18">
        <v>0</v>
      </c>
      <c r="GX209" s="18">
        <v>0</v>
      </c>
      <c r="GY209" s="45">
        <v>0</v>
      </c>
      <c r="GZ209" s="48">
        <v>0</v>
      </c>
      <c r="HA209" s="18">
        <v>0</v>
      </c>
      <c r="HB209" s="18">
        <v>0</v>
      </c>
      <c r="HC209" s="18">
        <v>0</v>
      </c>
      <c r="HD209" s="45"/>
      <c r="HE209" s="48">
        <v>8074</v>
      </c>
      <c r="HF209" s="18">
        <v>1013</v>
      </c>
      <c r="HG209" s="18">
        <v>0</v>
      </c>
      <c r="HH209" s="18">
        <v>0</v>
      </c>
      <c r="HI209" s="45"/>
      <c r="HJ209" s="48">
        <v>98671</v>
      </c>
      <c r="HK209" s="18">
        <v>60754</v>
      </c>
      <c r="HL209" s="18">
        <v>0</v>
      </c>
      <c r="HM209" s="18">
        <v>0</v>
      </c>
      <c r="HN209" s="45"/>
      <c r="HO209" s="48">
        <v>214256</v>
      </c>
      <c r="HP209" s="18">
        <v>44677</v>
      </c>
      <c r="HQ209" s="18">
        <v>0</v>
      </c>
      <c r="HR209" s="18">
        <v>0</v>
      </c>
      <c r="HS209" s="45"/>
      <c r="HT209" s="48">
        <v>4110181</v>
      </c>
      <c r="HU209" s="18">
        <v>1834531</v>
      </c>
      <c r="HV209" s="18">
        <v>0</v>
      </c>
      <c r="HW209" s="18">
        <v>0</v>
      </c>
      <c r="HX209" s="45">
        <v>0</v>
      </c>
      <c r="HY209" s="48">
        <v>0</v>
      </c>
      <c r="HZ209" s="18">
        <v>8595</v>
      </c>
      <c r="IA209" s="18">
        <v>0</v>
      </c>
      <c r="IB209" s="18">
        <v>0</v>
      </c>
      <c r="IC209" s="45">
        <v>0</v>
      </c>
      <c r="ID209" s="48">
        <v>4110181</v>
      </c>
      <c r="IE209" s="18">
        <v>1843126</v>
      </c>
      <c r="IF209" s="18">
        <v>0</v>
      </c>
      <c r="IG209" s="18">
        <v>0</v>
      </c>
      <c r="IH209" s="19">
        <v>0</v>
      </c>
      <c r="II209" s="2"/>
    </row>
    <row r="210" spans="1:243" x14ac:dyDescent="0.25">
      <c r="A210" s="5">
        <v>11</v>
      </c>
      <c r="B210" s="7" t="s">
        <v>64</v>
      </c>
      <c r="C210" s="17">
        <v>174341.89194</v>
      </c>
      <c r="D210" s="18">
        <v>0</v>
      </c>
      <c r="E210" s="18">
        <v>0</v>
      </c>
      <c r="F210" s="18">
        <v>0</v>
      </c>
      <c r="G210" s="45">
        <v>0</v>
      </c>
      <c r="H210" s="48">
        <v>31321.054909999999</v>
      </c>
      <c r="I210" s="18"/>
      <c r="J210" s="18"/>
      <c r="K210" s="18"/>
      <c r="L210" s="45"/>
      <c r="M210" s="48"/>
      <c r="N210" s="18"/>
      <c r="O210" s="18"/>
      <c r="P210" s="18"/>
      <c r="Q210" s="45"/>
      <c r="R210" s="48">
        <v>4409.2653799999998</v>
      </c>
      <c r="S210" s="18"/>
      <c r="T210" s="18"/>
      <c r="U210" s="18"/>
      <c r="V210" s="45"/>
      <c r="W210" s="48">
        <v>20194.940750000002</v>
      </c>
      <c r="X210" s="18"/>
      <c r="Y210" s="18"/>
      <c r="Z210" s="18"/>
      <c r="AA210" s="45"/>
      <c r="AB210" s="48"/>
      <c r="AC210" s="18"/>
      <c r="AD210" s="18"/>
      <c r="AE210" s="18"/>
      <c r="AF210" s="45"/>
      <c r="AG210" s="48"/>
      <c r="AH210" s="18"/>
      <c r="AI210" s="18"/>
      <c r="AJ210" s="18"/>
      <c r="AK210" s="45"/>
      <c r="AL210" s="48">
        <v>18372.133730000001</v>
      </c>
      <c r="AM210" s="18"/>
      <c r="AN210" s="18"/>
      <c r="AO210" s="18"/>
      <c r="AP210" s="45"/>
      <c r="AQ210" s="48"/>
      <c r="AR210" s="18"/>
      <c r="AS210" s="18"/>
      <c r="AT210" s="18"/>
      <c r="AU210" s="45"/>
      <c r="AV210" s="48"/>
      <c r="AW210" s="18"/>
      <c r="AX210" s="18"/>
      <c r="AY210" s="18"/>
      <c r="AZ210" s="45"/>
      <c r="BA210" s="48">
        <v>44518.838089999997</v>
      </c>
      <c r="BB210" s="18"/>
      <c r="BC210" s="18"/>
      <c r="BD210" s="18"/>
      <c r="BE210" s="45"/>
      <c r="BF210" s="48"/>
      <c r="BG210" s="18"/>
      <c r="BH210" s="18"/>
      <c r="BI210" s="18"/>
      <c r="BJ210" s="45"/>
      <c r="BK210" s="48"/>
      <c r="BL210" s="18"/>
      <c r="BM210" s="18"/>
      <c r="BN210" s="18"/>
      <c r="BO210" s="45"/>
      <c r="BP210" s="48">
        <v>23771.562000000002</v>
      </c>
      <c r="BQ210" s="18"/>
      <c r="BR210" s="18"/>
      <c r="BS210" s="18"/>
      <c r="BT210" s="45"/>
      <c r="BU210" s="48">
        <v>13584.833479999999</v>
      </c>
      <c r="BV210" s="18"/>
      <c r="BW210" s="18"/>
      <c r="BX210" s="18"/>
      <c r="BY210" s="45"/>
      <c r="BZ210" s="48"/>
      <c r="CA210" s="18"/>
      <c r="CB210" s="18"/>
      <c r="CC210" s="18"/>
      <c r="CD210" s="45"/>
      <c r="CE210" s="48"/>
      <c r="CF210" s="18"/>
      <c r="CG210" s="18"/>
      <c r="CH210" s="18"/>
      <c r="CI210" s="45"/>
      <c r="CJ210" s="48">
        <v>22578.528979999999</v>
      </c>
      <c r="CK210" s="18"/>
      <c r="CL210" s="18"/>
      <c r="CM210" s="18"/>
      <c r="CN210" s="45"/>
      <c r="CO210" s="48"/>
      <c r="CP210" s="18"/>
      <c r="CQ210" s="18"/>
      <c r="CR210" s="18"/>
      <c r="CS210" s="45"/>
      <c r="CT210" s="48"/>
      <c r="CU210" s="18"/>
      <c r="CV210" s="18"/>
      <c r="CW210" s="18"/>
      <c r="CX210" s="45"/>
      <c r="CY210" s="48">
        <v>39059.788979999998</v>
      </c>
      <c r="CZ210" s="18">
        <v>0</v>
      </c>
      <c r="DA210" s="18">
        <v>0</v>
      </c>
      <c r="DB210" s="18">
        <v>0</v>
      </c>
      <c r="DC210" s="45">
        <v>0</v>
      </c>
      <c r="DD210" s="48">
        <v>22408.644520000002</v>
      </c>
      <c r="DE210" s="18"/>
      <c r="DF210" s="18"/>
      <c r="DG210" s="18"/>
      <c r="DH210" s="45"/>
      <c r="DI210" s="48">
        <v>4836.2414600000002</v>
      </c>
      <c r="DJ210" s="18"/>
      <c r="DK210" s="18"/>
      <c r="DL210" s="18"/>
      <c r="DM210" s="45"/>
      <c r="DN210" s="48"/>
      <c r="DO210" s="18"/>
      <c r="DP210" s="18"/>
      <c r="DQ210" s="18"/>
      <c r="DR210" s="45"/>
      <c r="DS210" s="48"/>
      <c r="DT210" s="18"/>
      <c r="DU210" s="18"/>
      <c r="DV210" s="18"/>
      <c r="DW210" s="45"/>
      <c r="DX210" s="48"/>
      <c r="DY210" s="18"/>
      <c r="DZ210" s="18"/>
      <c r="EA210" s="18"/>
      <c r="EB210" s="45"/>
      <c r="EC210" s="48"/>
      <c r="ED210" s="18"/>
      <c r="EE210" s="18"/>
      <c r="EF210" s="18"/>
      <c r="EG210" s="45"/>
      <c r="EH210" s="48"/>
      <c r="EI210" s="18"/>
      <c r="EJ210" s="18"/>
      <c r="EK210" s="18"/>
      <c r="EL210" s="45"/>
      <c r="EM210" s="48"/>
      <c r="EN210" s="18"/>
      <c r="EO210" s="18"/>
      <c r="EP210" s="18"/>
      <c r="EQ210" s="45"/>
      <c r="ER210" s="48">
        <v>829.07299999999998</v>
      </c>
      <c r="ES210" s="18"/>
      <c r="ET210" s="18"/>
      <c r="EU210" s="18"/>
      <c r="EV210" s="45"/>
      <c r="EW210" s="48"/>
      <c r="EX210" s="18"/>
      <c r="EY210" s="18"/>
      <c r="EZ210" s="18"/>
      <c r="FA210" s="45"/>
      <c r="FB210" s="48"/>
      <c r="FC210" s="18"/>
      <c r="FD210" s="18"/>
      <c r="FE210" s="18"/>
      <c r="FF210" s="45"/>
      <c r="FG210" s="48"/>
      <c r="FH210" s="18"/>
      <c r="FI210" s="18"/>
      <c r="FJ210" s="18"/>
      <c r="FK210" s="45"/>
      <c r="FL210" s="48"/>
      <c r="FM210" s="18"/>
      <c r="FN210" s="18"/>
      <c r="FO210" s="18"/>
      <c r="FP210" s="45"/>
      <c r="FQ210" s="48"/>
      <c r="FR210" s="18"/>
      <c r="FS210" s="18"/>
      <c r="FT210" s="18"/>
      <c r="FU210" s="45"/>
      <c r="FV210" s="48">
        <v>10985.83</v>
      </c>
      <c r="FW210" s="18"/>
      <c r="FX210" s="18"/>
      <c r="FY210" s="18"/>
      <c r="FZ210" s="45"/>
      <c r="GA210" s="48">
        <v>0</v>
      </c>
      <c r="GB210" s="18">
        <v>0</v>
      </c>
      <c r="GC210" s="18">
        <v>0</v>
      </c>
      <c r="GD210" s="18">
        <v>0</v>
      </c>
      <c r="GE210" s="45">
        <v>0</v>
      </c>
      <c r="GF210" s="48"/>
      <c r="GG210" s="18"/>
      <c r="GH210" s="18"/>
      <c r="GI210" s="18"/>
      <c r="GJ210" s="45"/>
      <c r="GK210" s="48"/>
      <c r="GL210" s="18"/>
      <c r="GM210" s="18"/>
      <c r="GN210" s="18"/>
      <c r="GO210" s="45"/>
      <c r="GP210" s="48"/>
      <c r="GQ210" s="18"/>
      <c r="GR210" s="18"/>
      <c r="GS210" s="18"/>
      <c r="GT210" s="45"/>
      <c r="GU210" s="48">
        <v>538.38</v>
      </c>
      <c r="GV210" s="18">
        <v>0</v>
      </c>
      <c r="GW210" s="18">
        <v>0</v>
      </c>
      <c r="GX210" s="18">
        <v>0</v>
      </c>
      <c r="GY210" s="45">
        <v>0</v>
      </c>
      <c r="GZ210" s="48">
        <v>538.38</v>
      </c>
      <c r="HA210" s="18"/>
      <c r="HB210" s="18"/>
      <c r="HC210" s="18"/>
      <c r="HD210" s="45"/>
      <c r="HE210" s="48"/>
      <c r="HF210" s="18"/>
      <c r="HG210" s="18"/>
      <c r="HH210" s="18"/>
      <c r="HI210" s="45"/>
      <c r="HJ210" s="48"/>
      <c r="HK210" s="18"/>
      <c r="HL210" s="18"/>
      <c r="HM210" s="18"/>
      <c r="HN210" s="45"/>
      <c r="HO210" s="48">
        <v>131.09</v>
      </c>
      <c r="HP210" s="18"/>
      <c r="HQ210" s="18"/>
      <c r="HR210" s="18"/>
      <c r="HS210" s="45"/>
      <c r="HT210" s="48">
        <v>214071.15091999999</v>
      </c>
      <c r="HU210" s="18">
        <v>0</v>
      </c>
      <c r="HV210" s="18">
        <v>0</v>
      </c>
      <c r="HW210" s="18">
        <v>0</v>
      </c>
      <c r="HX210" s="45">
        <v>0</v>
      </c>
      <c r="HY210" s="48">
        <v>31</v>
      </c>
      <c r="HZ210" s="18">
        <v>0</v>
      </c>
      <c r="IA210" s="18">
        <v>0</v>
      </c>
      <c r="IB210" s="18">
        <v>0</v>
      </c>
      <c r="IC210" s="45">
        <v>0</v>
      </c>
      <c r="ID210" s="48">
        <v>214102.15091999999</v>
      </c>
      <c r="IE210" s="18">
        <v>0</v>
      </c>
      <c r="IF210" s="18">
        <v>0</v>
      </c>
      <c r="IG210" s="18">
        <v>0</v>
      </c>
      <c r="IH210" s="19">
        <v>0</v>
      </c>
      <c r="II210" s="2"/>
    </row>
    <row r="211" spans="1:243" x14ac:dyDescent="0.25">
      <c r="A211" s="5">
        <v>12</v>
      </c>
      <c r="B211" s="7" t="s">
        <v>65</v>
      </c>
      <c r="C211" s="17">
        <v>3243837.97655001</v>
      </c>
      <c r="D211" s="18">
        <v>248536.44996</v>
      </c>
      <c r="E211" s="18">
        <v>0</v>
      </c>
      <c r="F211" s="18">
        <v>0</v>
      </c>
      <c r="G211" s="45">
        <v>0</v>
      </c>
      <c r="H211" s="48">
        <v>2871930.6129300101</v>
      </c>
      <c r="I211" s="18">
        <v>20286.095509999999</v>
      </c>
      <c r="J211" s="18"/>
      <c r="K211" s="18"/>
      <c r="L211" s="45"/>
      <c r="M211" s="48"/>
      <c r="N211" s="18"/>
      <c r="O211" s="18"/>
      <c r="P211" s="18"/>
      <c r="Q211" s="45"/>
      <c r="R211" s="48"/>
      <c r="S211" s="18"/>
      <c r="T211" s="18"/>
      <c r="U211" s="18"/>
      <c r="V211" s="45"/>
      <c r="W211" s="48">
        <v>304779.24166999903</v>
      </c>
      <c r="X211" s="18">
        <v>8157.27</v>
      </c>
      <c r="Y211" s="18"/>
      <c r="Z211" s="18"/>
      <c r="AA211" s="45"/>
      <c r="AB211" s="48"/>
      <c r="AC211" s="18"/>
      <c r="AD211" s="18"/>
      <c r="AE211" s="18"/>
      <c r="AF211" s="45"/>
      <c r="AG211" s="48"/>
      <c r="AH211" s="18"/>
      <c r="AI211" s="18"/>
      <c r="AJ211" s="18"/>
      <c r="AK211" s="45"/>
      <c r="AL211" s="48">
        <v>18321.152770000001</v>
      </c>
      <c r="AM211" s="18">
        <v>15886.507180000001</v>
      </c>
      <c r="AN211" s="18"/>
      <c r="AO211" s="18"/>
      <c r="AP211" s="45"/>
      <c r="AQ211" s="48"/>
      <c r="AR211" s="18"/>
      <c r="AS211" s="18"/>
      <c r="AT211" s="18"/>
      <c r="AU211" s="45"/>
      <c r="AV211" s="48"/>
      <c r="AW211" s="18"/>
      <c r="AX211" s="18"/>
      <c r="AY211" s="18"/>
      <c r="AZ211" s="45"/>
      <c r="BA211" s="48">
        <v>22292.485519999998</v>
      </c>
      <c r="BB211" s="18">
        <v>169766.98686</v>
      </c>
      <c r="BC211" s="18"/>
      <c r="BD211" s="18"/>
      <c r="BE211" s="45"/>
      <c r="BF211" s="48"/>
      <c r="BG211" s="18"/>
      <c r="BH211" s="18"/>
      <c r="BI211" s="18"/>
      <c r="BJ211" s="45"/>
      <c r="BK211" s="48"/>
      <c r="BL211" s="18"/>
      <c r="BM211" s="18"/>
      <c r="BN211" s="18"/>
      <c r="BO211" s="45"/>
      <c r="BP211" s="48">
        <v>138.40208999999999</v>
      </c>
      <c r="BQ211" s="18">
        <v>1854.07701</v>
      </c>
      <c r="BR211" s="18"/>
      <c r="BS211" s="18"/>
      <c r="BT211" s="45"/>
      <c r="BU211" s="48">
        <v>21078.918010000001</v>
      </c>
      <c r="BV211" s="18">
        <v>32585.5134</v>
      </c>
      <c r="BW211" s="18"/>
      <c r="BX211" s="18"/>
      <c r="BY211" s="45"/>
      <c r="BZ211" s="48"/>
      <c r="CA211" s="18"/>
      <c r="CB211" s="18"/>
      <c r="CC211" s="18"/>
      <c r="CD211" s="45"/>
      <c r="CE211" s="48"/>
      <c r="CF211" s="18"/>
      <c r="CG211" s="18"/>
      <c r="CH211" s="18"/>
      <c r="CI211" s="45"/>
      <c r="CJ211" s="48">
        <v>5297.16356</v>
      </c>
      <c r="CK211" s="18"/>
      <c r="CL211" s="18"/>
      <c r="CM211" s="18"/>
      <c r="CN211" s="45"/>
      <c r="CO211" s="48"/>
      <c r="CP211" s="18"/>
      <c r="CQ211" s="18"/>
      <c r="CR211" s="18"/>
      <c r="CS211" s="45"/>
      <c r="CT211" s="48"/>
      <c r="CU211" s="18"/>
      <c r="CV211" s="18"/>
      <c r="CW211" s="18"/>
      <c r="CX211" s="45"/>
      <c r="CY211" s="48">
        <v>0</v>
      </c>
      <c r="CZ211" s="18">
        <v>0</v>
      </c>
      <c r="DA211" s="18">
        <v>0</v>
      </c>
      <c r="DB211" s="18">
        <v>0</v>
      </c>
      <c r="DC211" s="45">
        <v>0</v>
      </c>
      <c r="DD211" s="48"/>
      <c r="DE211" s="18"/>
      <c r="DF211" s="18"/>
      <c r="DG211" s="18"/>
      <c r="DH211" s="45"/>
      <c r="DI211" s="48"/>
      <c r="DJ211" s="18"/>
      <c r="DK211" s="18"/>
      <c r="DL211" s="18"/>
      <c r="DM211" s="45"/>
      <c r="DN211" s="48"/>
      <c r="DO211" s="18"/>
      <c r="DP211" s="18"/>
      <c r="DQ211" s="18"/>
      <c r="DR211" s="45"/>
      <c r="DS211" s="48"/>
      <c r="DT211" s="18"/>
      <c r="DU211" s="18"/>
      <c r="DV211" s="18"/>
      <c r="DW211" s="45"/>
      <c r="DX211" s="48"/>
      <c r="DY211" s="18"/>
      <c r="DZ211" s="18"/>
      <c r="EA211" s="18"/>
      <c r="EB211" s="45"/>
      <c r="EC211" s="48"/>
      <c r="ED211" s="18"/>
      <c r="EE211" s="18"/>
      <c r="EF211" s="18"/>
      <c r="EG211" s="45"/>
      <c r="EH211" s="48"/>
      <c r="EI211" s="18"/>
      <c r="EJ211" s="18"/>
      <c r="EK211" s="18"/>
      <c r="EL211" s="45"/>
      <c r="EM211" s="48"/>
      <c r="EN211" s="18"/>
      <c r="EO211" s="18"/>
      <c r="EP211" s="18"/>
      <c r="EQ211" s="45"/>
      <c r="ER211" s="48"/>
      <c r="ES211" s="18"/>
      <c r="ET211" s="18"/>
      <c r="EU211" s="18"/>
      <c r="EV211" s="45"/>
      <c r="EW211" s="48"/>
      <c r="EX211" s="18"/>
      <c r="EY211" s="18"/>
      <c r="EZ211" s="18"/>
      <c r="FA211" s="45"/>
      <c r="FB211" s="48"/>
      <c r="FC211" s="18"/>
      <c r="FD211" s="18"/>
      <c r="FE211" s="18"/>
      <c r="FF211" s="45"/>
      <c r="FG211" s="48"/>
      <c r="FH211" s="18"/>
      <c r="FI211" s="18"/>
      <c r="FJ211" s="18"/>
      <c r="FK211" s="45"/>
      <c r="FL211" s="48"/>
      <c r="FM211" s="18"/>
      <c r="FN211" s="18"/>
      <c r="FO211" s="18"/>
      <c r="FP211" s="45"/>
      <c r="FQ211" s="48"/>
      <c r="FR211" s="18"/>
      <c r="FS211" s="18"/>
      <c r="FT211" s="18"/>
      <c r="FU211" s="45"/>
      <c r="FV211" s="48"/>
      <c r="FW211" s="18"/>
      <c r="FX211" s="18"/>
      <c r="FY211" s="18"/>
      <c r="FZ211" s="45"/>
      <c r="GA211" s="48">
        <v>0</v>
      </c>
      <c r="GB211" s="18">
        <v>0</v>
      </c>
      <c r="GC211" s="18">
        <v>0</v>
      </c>
      <c r="GD211" s="18">
        <v>0</v>
      </c>
      <c r="GE211" s="45">
        <v>0</v>
      </c>
      <c r="GF211" s="48"/>
      <c r="GG211" s="18"/>
      <c r="GH211" s="18"/>
      <c r="GI211" s="18"/>
      <c r="GJ211" s="45"/>
      <c r="GK211" s="48"/>
      <c r="GL211" s="18"/>
      <c r="GM211" s="18"/>
      <c r="GN211" s="18"/>
      <c r="GO211" s="45"/>
      <c r="GP211" s="48"/>
      <c r="GQ211" s="18"/>
      <c r="GR211" s="18"/>
      <c r="GS211" s="18"/>
      <c r="GT211" s="45"/>
      <c r="GU211" s="48">
        <v>0</v>
      </c>
      <c r="GV211" s="18">
        <v>0</v>
      </c>
      <c r="GW211" s="18">
        <v>0</v>
      </c>
      <c r="GX211" s="18">
        <v>0</v>
      </c>
      <c r="GY211" s="45">
        <v>0</v>
      </c>
      <c r="GZ211" s="48"/>
      <c r="HA211" s="18"/>
      <c r="HB211" s="18"/>
      <c r="HC211" s="18"/>
      <c r="HD211" s="45"/>
      <c r="HE211" s="48"/>
      <c r="HF211" s="18"/>
      <c r="HG211" s="18"/>
      <c r="HH211" s="18"/>
      <c r="HI211" s="45"/>
      <c r="HJ211" s="48"/>
      <c r="HK211" s="18"/>
      <c r="HL211" s="18"/>
      <c r="HM211" s="18"/>
      <c r="HN211" s="45"/>
      <c r="HO211" s="48"/>
      <c r="HP211" s="18"/>
      <c r="HQ211" s="18"/>
      <c r="HR211" s="18"/>
      <c r="HS211" s="45"/>
      <c r="HT211" s="48">
        <v>3243837.97655001</v>
      </c>
      <c r="HU211" s="18">
        <v>248536.44996</v>
      </c>
      <c r="HV211" s="18">
        <v>0</v>
      </c>
      <c r="HW211" s="18">
        <v>0</v>
      </c>
      <c r="HX211" s="45">
        <v>0</v>
      </c>
      <c r="HY211" s="48">
        <v>0</v>
      </c>
      <c r="HZ211" s="18">
        <v>0</v>
      </c>
      <c r="IA211" s="18">
        <v>0</v>
      </c>
      <c r="IB211" s="18">
        <v>0</v>
      </c>
      <c r="IC211" s="45">
        <v>0</v>
      </c>
      <c r="ID211" s="48">
        <v>3243837.97655001</v>
      </c>
      <c r="IE211" s="18">
        <v>248536.44996</v>
      </c>
      <c r="IF211" s="18">
        <v>0</v>
      </c>
      <c r="IG211" s="18">
        <v>0</v>
      </c>
      <c r="IH211" s="19">
        <v>0</v>
      </c>
      <c r="II211" s="2"/>
    </row>
    <row r="212" spans="1:243" x14ac:dyDescent="0.25">
      <c r="A212" s="5">
        <v>13</v>
      </c>
      <c r="B212" s="7" t="s">
        <v>66</v>
      </c>
      <c r="C212" s="17">
        <v>1912435.4569900101</v>
      </c>
      <c r="D212" s="18">
        <v>630491.79500028305</v>
      </c>
      <c r="E212" s="18">
        <v>0</v>
      </c>
      <c r="F212" s="18">
        <v>0</v>
      </c>
      <c r="G212" s="45">
        <v>0</v>
      </c>
      <c r="H212" s="48">
        <v>943841.02307001001</v>
      </c>
      <c r="I212" s="18">
        <v>60303.647937150999</v>
      </c>
      <c r="J212" s="18"/>
      <c r="K212" s="18"/>
      <c r="L212" s="45"/>
      <c r="M212" s="48">
        <v>44566.881179999997</v>
      </c>
      <c r="N212" s="18">
        <v>1206.470051605</v>
      </c>
      <c r="O212" s="18"/>
      <c r="P212" s="18"/>
      <c r="Q212" s="45"/>
      <c r="R212" s="48">
        <v>5550.0904700000001</v>
      </c>
      <c r="S212" s="18">
        <v>79.911371680000002</v>
      </c>
      <c r="T212" s="18"/>
      <c r="U212" s="18"/>
      <c r="V212" s="45"/>
      <c r="W212" s="48">
        <v>247416.55481999999</v>
      </c>
      <c r="X212" s="18">
        <v>9699.1621088549891</v>
      </c>
      <c r="Y212" s="18"/>
      <c r="Z212" s="18"/>
      <c r="AA212" s="45"/>
      <c r="AB212" s="48">
        <v>3466.5964899999999</v>
      </c>
      <c r="AC212" s="18">
        <v>269.18373624999998</v>
      </c>
      <c r="AD212" s="18"/>
      <c r="AE212" s="18"/>
      <c r="AF212" s="45"/>
      <c r="AG212" s="48"/>
      <c r="AH212" s="18"/>
      <c r="AI212" s="18"/>
      <c r="AJ212" s="18"/>
      <c r="AK212" s="45"/>
      <c r="AL212" s="48">
        <v>163681.74463</v>
      </c>
      <c r="AM212" s="18">
        <v>53647.563211469998</v>
      </c>
      <c r="AN212" s="18"/>
      <c r="AO212" s="18"/>
      <c r="AP212" s="45"/>
      <c r="AQ212" s="48"/>
      <c r="AR212" s="18"/>
      <c r="AS212" s="18"/>
      <c r="AT212" s="18"/>
      <c r="AU212" s="45"/>
      <c r="AV212" s="48"/>
      <c r="AW212" s="18"/>
      <c r="AX212" s="18"/>
      <c r="AY212" s="18"/>
      <c r="AZ212" s="45"/>
      <c r="BA212" s="48">
        <v>198464.01375000001</v>
      </c>
      <c r="BB212" s="18">
        <v>363051.751445962</v>
      </c>
      <c r="BC212" s="18"/>
      <c r="BD212" s="18"/>
      <c r="BE212" s="45"/>
      <c r="BF212" s="48"/>
      <c r="BG212" s="18"/>
      <c r="BH212" s="18"/>
      <c r="BI212" s="18"/>
      <c r="BJ212" s="45"/>
      <c r="BK212" s="48"/>
      <c r="BL212" s="18"/>
      <c r="BM212" s="18"/>
      <c r="BN212" s="18"/>
      <c r="BO212" s="45"/>
      <c r="BP212" s="48">
        <v>151178.56015999999</v>
      </c>
      <c r="BQ212" s="18">
        <v>128104.284166121</v>
      </c>
      <c r="BR212" s="18"/>
      <c r="BS212" s="18"/>
      <c r="BT212" s="45"/>
      <c r="BU212" s="48">
        <v>134703.53015999999</v>
      </c>
      <c r="BV212" s="18">
        <v>0</v>
      </c>
      <c r="BW212" s="18"/>
      <c r="BX212" s="18"/>
      <c r="BY212" s="45"/>
      <c r="BZ212" s="48"/>
      <c r="CA212" s="18"/>
      <c r="CB212" s="18"/>
      <c r="CC212" s="18"/>
      <c r="CD212" s="45"/>
      <c r="CE212" s="48">
        <v>690</v>
      </c>
      <c r="CF212" s="18">
        <v>0</v>
      </c>
      <c r="CG212" s="18"/>
      <c r="CH212" s="18"/>
      <c r="CI212" s="45"/>
      <c r="CJ212" s="48">
        <v>73150.030400000003</v>
      </c>
      <c r="CK212" s="18">
        <v>15685.386130724</v>
      </c>
      <c r="CL212" s="18"/>
      <c r="CM212" s="18"/>
      <c r="CN212" s="45"/>
      <c r="CO212" s="48">
        <v>971.21626000000003</v>
      </c>
      <c r="CP212" s="18">
        <v>0</v>
      </c>
      <c r="CQ212" s="18"/>
      <c r="CR212" s="18"/>
      <c r="CS212" s="45"/>
      <c r="CT212" s="48"/>
      <c r="CU212" s="18"/>
      <c r="CV212" s="18"/>
      <c r="CW212" s="18"/>
      <c r="CX212" s="45"/>
      <c r="CY212" s="48">
        <v>774756.16900999995</v>
      </c>
      <c r="CZ212" s="18">
        <v>331953.56210235099</v>
      </c>
      <c r="DA212" s="18">
        <v>0</v>
      </c>
      <c r="DB212" s="18">
        <v>0</v>
      </c>
      <c r="DC212" s="45">
        <v>0</v>
      </c>
      <c r="DD212" s="48">
        <v>226045.57514</v>
      </c>
      <c r="DE212" s="18">
        <v>28181.495631164002</v>
      </c>
      <c r="DF212" s="18"/>
      <c r="DG212" s="18"/>
      <c r="DH212" s="45"/>
      <c r="DI212" s="48">
        <v>12666.46111</v>
      </c>
      <c r="DJ212" s="18">
        <v>1613.46297089</v>
      </c>
      <c r="DK212" s="18"/>
      <c r="DL212" s="18"/>
      <c r="DM212" s="45"/>
      <c r="DN212" s="48">
        <v>31613.951359999999</v>
      </c>
      <c r="DO212" s="18">
        <v>16008.98247287</v>
      </c>
      <c r="DP212" s="18"/>
      <c r="DQ212" s="18"/>
      <c r="DR212" s="45"/>
      <c r="DS212" s="48">
        <v>105597.67753</v>
      </c>
      <c r="DT212" s="18">
        <v>99034.247408192998</v>
      </c>
      <c r="DU212" s="18"/>
      <c r="DV212" s="18"/>
      <c r="DW212" s="45"/>
      <c r="DX212" s="48"/>
      <c r="DY212" s="18"/>
      <c r="DZ212" s="18"/>
      <c r="EA212" s="18"/>
      <c r="EB212" s="45"/>
      <c r="EC212" s="48">
        <v>29935.566699999999</v>
      </c>
      <c r="ED212" s="18">
        <v>56988.709937927997</v>
      </c>
      <c r="EE212" s="18"/>
      <c r="EF212" s="18"/>
      <c r="EG212" s="45"/>
      <c r="EH212" s="48">
        <v>27129.65166</v>
      </c>
      <c r="EI212" s="18">
        <v>9054.7816679570005</v>
      </c>
      <c r="EJ212" s="18"/>
      <c r="EK212" s="18"/>
      <c r="EL212" s="45"/>
      <c r="EM212" s="48">
        <v>0</v>
      </c>
      <c r="EN212" s="18">
        <v>0</v>
      </c>
      <c r="EO212" s="18"/>
      <c r="EP212" s="18"/>
      <c r="EQ212" s="45"/>
      <c r="ER212" s="48">
        <v>35875.028570000002</v>
      </c>
      <c r="ES212" s="18">
        <v>41053.397608895997</v>
      </c>
      <c r="ET212" s="18"/>
      <c r="EU212" s="18"/>
      <c r="EV212" s="45"/>
      <c r="EW212" s="48">
        <v>1143.1776299999999</v>
      </c>
      <c r="EX212" s="18">
        <v>0</v>
      </c>
      <c r="EY212" s="18"/>
      <c r="EZ212" s="18"/>
      <c r="FA212" s="45"/>
      <c r="FB212" s="48">
        <v>1718.49441</v>
      </c>
      <c r="FC212" s="18">
        <v>0</v>
      </c>
      <c r="FD212" s="18"/>
      <c r="FE212" s="18"/>
      <c r="FF212" s="45"/>
      <c r="FG212" s="48">
        <v>54463.003790000002</v>
      </c>
      <c r="FH212" s="18">
        <v>3838.0779008919999</v>
      </c>
      <c r="FI212" s="18"/>
      <c r="FJ212" s="18"/>
      <c r="FK212" s="45"/>
      <c r="FL212" s="48"/>
      <c r="FM212" s="18"/>
      <c r="FN212" s="18"/>
      <c r="FO212" s="18"/>
      <c r="FP212" s="45"/>
      <c r="FQ212" s="48">
        <v>277.39999999999998</v>
      </c>
      <c r="FR212" s="18"/>
      <c r="FS212" s="18"/>
      <c r="FT212" s="18"/>
      <c r="FU212" s="45"/>
      <c r="FV212" s="48">
        <v>248290.18111</v>
      </c>
      <c r="FW212" s="18">
        <v>76180.406503560996</v>
      </c>
      <c r="FX212" s="18"/>
      <c r="FY212" s="18"/>
      <c r="FZ212" s="45"/>
      <c r="GA212" s="48">
        <v>30732.676220000001</v>
      </c>
      <c r="GB212" s="18">
        <v>779.77693394200003</v>
      </c>
      <c r="GC212" s="18">
        <v>0</v>
      </c>
      <c r="GD212" s="18">
        <v>0</v>
      </c>
      <c r="GE212" s="45">
        <v>0</v>
      </c>
      <c r="GF212" s="48">
        <v>30732.676220000001</v>
      </c>
      <c r="GG212" s="18">
        <v>779.77693394200003</v>
      </c>
      <c r="GH212" s="18"/>
      <c r="GI212" s="18"/>
      <c r="GJ212" s="45"/>
      <c r="GK212" s="48"/>
      <c r="GL212" s="18"/>
      <c r="GM212" s="18"/>
      <c r="GN212" s="18"/>
      <c r="GO212" s="45"/>
      <c r="GP212" s="48"/>
      <c r="GQ212" s="18"/>
      <c r="GR212" s="18"/>
      <c r="GS212" s="18"/>
      <c r="GT212" s="45"/>
      <c r="GU212" s="48">
        <v>137571.15285000001</v>
      </c>
      <c r="GV212" s="18">
        <v>42778.849785302002</v>
      </c>
      <c r="GW212" s="18">
        <v>0</v>
      </c>
      <c r="GX212" s="18">
        <v>0</v>
      </c>
      <c r="GY212" s="45">
        <v>0</v>
      </c>
      <c r="GZ212" s="48"/>
      <c r="HA212" s="18"/>
      <c r="HB212" s="18"/>
      <c r="HC212" s="18"/>
      <c r="HD212" s="45"/>
      <c r="HE212" s="48">
        <v>5508.77124</v>
      </c>
      <c r="HF212" s="18">
        <v>2054.0621000000001</v>
      </c>
      <c r="HG212" s="18"/>
      <c r="HH212" s="18"/>
      <c r="HI212" s="45"/>
      <c r="HJ212" s="48">
        <v>132062.38161000001</v>
      </c>
      <c r="HK212" s="18">
        <v>40724.787685301999</v>
      </c>
      <c r="HL212" s="18"/>
      <c r="HM212" s="18"/>
      <c r="HN212" s="45"/>
      <c r="HO212" s="48"/>
      <c r="HP212" s="18"/>
      <c r="HQ212" s="18"/>
      <c r="HR212" s="18"/>
      <c r="HS212" s="45"/>
      <c r="HT212" s="48">
        <v>2855495.4550700099</v>
      </c>
      <c r="HU212" s="18">
        <v>1006003.98382188</v>
      </c>
      <c r="HV212" s="18">
        <v>0</v>
      </c>
      <c r="HW212" s="18">
        <v>0</v>
      </c>
      <c r="HX212" s="45">
        <v>0</v>
      </c>
      <c r="HY212" s="48">
        <v>35638.446859999996</v>
      </c>
      <c r="HZ212" s="18">
        <v>0</v>
      </c>
      <c r="IA212" s="18">
        <v>0</v>
      </c>
      <c r="IB212" s="18">
        <v>0</v>
      </c>
      <c r="IC212" s="45">
        <v>0</v>
      </c>
      <c r="ID212" s="48">
        <v>2891133.9019300099</v>
      </c>
      <c r="IE212" s="18">
        <v>1006003.98382188</v>
      </c>
      <c r="IF212" s="18">
        <v>0</v>
      </c>
      <c r="IG212" s="18">
        <v>0</v>
      </c>
      <c r="IH212" s="19">
        <v>0</v>
      </c>
      <c r="II212" s="2"/>
    </row>
    <row r="213" spans="1:243" x14ac:dyDescent="0.25">
      <c r="A213" s="5">
        <v>14</v>
      </c>
      <c r="B213" s="7" t="s">
        <v>67</v>
      </c>
      <c r="C213" s="17">
        <v>4401253.2568999901</v>
      </c>
      <c r="D213" s="18">
        <v>462426.84195848799</v>
      </c>
      <c r="E213" s="18">
        <v>0</v>
      </c>
      <c r="F213" s="18">
        <v>0</v>
      </c>
      <c r="G213" s="45">
        <v>0</v>
      </c>
      <c r="H213" s="48">
        <v>3679507.4556099898</v>
      </c>
      <c r="I213" s="18">
        <v>73604.504082082</v>
      </c>
      <c r="J213" s="18"/>
      <c r="K213" s="18"/>
      <c r="L213" s="45"/>
      <c r="M213" s="48">
        <v>222822.55178000001</v>
      </c>
      <c r="N213" s="18">
        <v>839.63888817600002</v>
      </c>
      <c r="O213" s="18"/>
      <c r="P213" s="18"/>
      <c r="Q213" s="45"/>
      <c r="R213" s="48">
        <v>362086.220150001</v>
      </c>
      <c r="S213" s="18">
        <v>13165.285927376</v>
      </c>
      <c r="T213" s="18"/>
      <c r="U213" s="18"/>
      <c r="V213" s="45"/>
      <c r="W213" s="48">
        <v>260552.68212000001</v>
      </c>
      <c r="X213" s="18">
        <v>11691.763818411</v>
      </c>
      <c r="Y213" s="18"/>
      <c r="Z213" s="18"/>
      <c r="AA213" s="45"/>
      <c r="AB213" s="48">
        <v>4801.6467499999999</v>
      </c>
      <c r="AC213" s="18"/>
      <c r="AD213" s="18"/>
      <c r="AE213" s="18"/>
      <c r="AF213" s="45"/>
      <c r="AG213" s="48">
        <v>209.55203</v>
      </c>
      <c r="AH213" s="18"/>
      <c r="AI213" s="18"/>
      <c r="AJ213" s="18"/>
      <c r="AK213" s="45"/>
      <c r="AL213" s="48">
        <v>192284.60075000001</v>
      </c>
      <c r="AM213" s="18">
        <v>64877.575205686</v>
      </c>
      <c r="AN213" s="18"/>
      <c r="AO213" s="18"/>
      <c r="AP213" s="45"/>
      <c r="AQ213" s="48"/>
      <c r="AR213" s="18"/>
      <c r="AS213" s="18"/>
      <c r="AT213" s="18"/>
      <c r="AU213" s="45"/>
      <c r="AV213" s="48"/>
      <c r="AW213" s="18"/>
      <c r="AX213" s="18"/>
      <c r="AY213" s="18"/>
      <c r="AZ213" s="45"/>
      <c r="BA213" s="48">
        <v>85611.446469999995</v>
      </c>
      <c r="BB213" s="18">
        <v>179544.966487606</v>
      </c>
      <c r="BC213" s="18"/>
      <c r="BD213" s="18"/>
      <c r="BE213" s="45"/>
      <c r="BF213" s="48"/>
      <c r="BG213" s="18"/>
      <c r="BH213" s="18"/>
      <c r="BI213" s="18"/>
      <c r="BJ213" s="45"/>
      <c r="BK213" s="48"/>
      <c r="BL213" s="18"/>
      <c r="BM213" s="18"/>
      <c r="BN213" s="18"/>
      <c r="BO213" s="45"/>
      <c r="BP213" s="48">
        <v>50139.542099999999</v>
      </c>
      <c r="BQ213" s="18">
        <v>86161.070240797097</v>
      </c>
      <c r="BR213" s="18"/>
      <c r="BS213" s="18"/>
      <c r="BT213" s="45"/>
      <c r="BU213" s="48">
        <v>53536.172059999997</v>
      </c>
      <c r="BV213" s="18">
        <v>26604.933528630001</v>
      </c>
      <c r="BW213" s="18"/>
      <c r="BX213" s="18"/>
      <c r="BY213" s="45"/>
      <c r="BZ213" s="48">
        <v>7085.9823500000002</v>
      </c>
      <c r="CA213" s="18"/>
      <c r="CB213" s="18"/>
      <c r="CC213" s="18"/>
      <c r="CD213" s="45"/>
      <c r="CE213" s="48"/>
      <c r="CF213" s="18"/>
      <c r="CG213" s="18"/>
      <c r="CH213" s="18"/>
      <c r="CI213" s="45"/>
      <c r="CJ213" s="48">
        <v>79621.357789999995</v>
      </c>
      <c r="CK213" s="18">
        <v>19942.028595275999</v>
      </c>
      <c r="CL213" s="18"/>
      <c r="CM213" s="18"/>
      <c r="CN213" s="45"/>
      <c r="CO213" s="48">
        <v>484.30426999999997</v>
      </c>
      <c r="CP213" s="18"/>
      <c r="CQ213" s="18"/>
      <c r="CR213" s="18"/>
      <c r="CS213" s="45"/>
      <c r="CT213" s="48"/>
      <c r="CU213" s="18"/>
      <c r="CV213" s="18"/>
      <c r="CW213" s="18"/>
      <c r="CX213" s="45"/>
      <c r="CY213" s="48">
        <v>831717.20377000002</v>
      </c>
      <c r="CZ213" s="18">
        <v>381038.85076843097</v>
      </c>
      <c r="DA213" s="18">
        <v>0</v>
      </c>
      <c r="DB213" s="18">
        <v>0</v>
      </c>
      <c r="DC213" s="45">
        <v>0</v>
      </c>
      <c r="DD213" s="48">
        <v>227347.47240999999</v>
      </c>
      <c r="DE213" s="18">
        <v>37663.110975791002</v>
      </c>
      <c r="DF213" s="18"/>
      <c r="DG213" s="18"/>
      <c r="DH213" s="45"/>
      <c r="DI213" s="48">
        <v>51604.294860000002</v>
      </c>
      <c r="DJ213" s="18">
        <v>20066.834965401002</v>
      </c>
      <c r="DK213" s="18"/>
      <c r="DL213" s="18"/>
      <c r="DM213" s="45"/>
      <c r="DN213" s="48">
        <v>49078.053720000004</v>
      </c>
      <c r="DO213" s="18">
        <v>24103.468693078001</v>
      </c>
      <c r="DP213" s="18"/>
      <c r="DQ213" s="18"/>
      <c r="DR213" s="45"/>
      <c r="DS213" s="48">
        <v>15934.01334</v>
      </c>
      <c r="DT213" s="18">
        <v>15656.899437825001</v>
      </c>
      <c r="DU213" s="18"/>
      <c r="DV213" s="18"/>
      <c r="DW213" s="45"/>
      <c r="DX213" s="48">
        <v>58818.49523</v>
      </c>
      <c r="DY213" s="18">
        <v>112854.73688949</v>
      </c>
      <c r="DZ213" s="18"/>
      <c r="EA213" s="18"/>
      <c r="EB213" s="45"/>
      <c r="EC213" s="48">
        <v>47596.04262</v>
      </c>
      <c r="ED213" s="18">
        <v>19283.305089374</v>
      </c>
      <c r="EE213" s="18"/>
      <c r="EF213" s="18"/>
      <c r="EG213" s="45"/>
      <c r="EH213" s="48">
        <v>27587.485000000001</v>
      </c>
      <c r="EI213" s="18">
        <v>0</v>
      </c>
      <c r="EJ213" s="18"/>
      <c r="EK213" s="18"/>
      <c r="EL213" s="45"/>
      <c r="EM213" s="48">
        <v>3975.7640200000001</v>
      </c>
      <c r="EN213" s="18">
        <v>83.645968971000002</v>
      </c>
      <c r="EO213" s="18"/>
      <c r="EP213" s="18"/>
      <c r="EQ213" s="45"/>
      <c r="ER213" s="48">
        <v>36345.313499999997</v>
      </c>
      <c r="ES213" s="18">
        <v>23114.455037463002</v>
      </c>
      <c r="ET213" s="18"/>
      <c r="EU213" s="18"/>
      <c r="EV213" s="45"/>
      <c r="EW213" s="48">
        <v>724.8</v>
      </c>
      <c r="EX213" s="18">
        <v>1378.8276722549999</v>
      </c>
      <c r="EY213" s="18"/>
      <c r="EZ213" s="18"/>
      <c r="FA213" s="45"/>
      <c r="FB213" s="48">
        <v>547.98217</v>
      </c>
      <c r="FC213" s="18">
        <v>0</v>
      </c>
      <c r="FD213" s="18"/>
      <c r="FE213" s="18"/>
      <c r="FF213" s="45"/>
      <c r="FG213" s="48">
        <v>14154.75712</v>
      </c>
      <c r="FH213" s="18">
        <v>141.815823521</v>
      </c>
      <c r="FI213" s="18"/>
      <c r="FJ213" s="18"/>
      <c r="FK213" s="45"/>
      <c r="FL213" s="48"/>
      <c r="FM213" s="18"/>
      <c r="FN213" s="18"/>
      <c r="FO213" s="18"/>
      <c r="FP213" s="45"/>
      <c r="FQ213" s="48">
        <v>371.93</v>
      </c>
      <c r="FR213" s="18">
        <v>255.21837613</v>
      </c>
      <c r="FS213" s="18"/>
      <c r="FT213" s="18"/>
      <c r="FU213" s="45"/>
      <c r="FV213" s="48">
        <v>297630.79978</v>
      </c>
      <c r="FW213" s="18">
        <v>126436.531839132</v>
      </c>
      <c r="FX213" s="18"/>
      <c r="FY213" s="18"/>
      <c r="FZ213" s="45"/>
      <c r="GA213" s="48">
        <v>57392.915159999997</v>
      </c>
      <c r="GB213" s="18">
        <v>194.75978208399999</v>
      </c>
      <c r="GC213" s="18">
        <v>0</v>
      </c>
      <c r="GD213" s="18">
        <v>0</v>
      </c>
      <c r="GE213" s="45">
        <v>0</v>
      </c>
      <c r="GF213" s="48">
        <v>57392.915159999997</v>
      </c>
      <c r="GG213" s="18">
        <v>194.75978208399999</v>
      </c>
      <c r="GH213" s="18"/>
      <c r="GI213" s="18"/>
      <c r="GJ213" s="45"/>
      <c r="GK213" s="48"/>
      <c r="GL213" s="18"/>
      <c r="GM213" s="18"/>
      <c r="GN213" s="18"/>
      <c r="GO213" s="45"/>
      <c r="GP213" s="48"/>
      <c r="GQ213" s="18"/>
      <c r="GR213" s="18"/>
      <c r="GS213" s="18"/>
      <c r="GT213" s="45"/>
      <c r="GU213" s="48">
        <v>50723.914729999997</v>
      </c>
      <c r="GV213" s="18">
        <v>193219.166889624</v>
      </c>
      <c r="GW213" s="18">
        <v>0</v>
      </c>
      <c r="GX213" s="18">
        <v>0</v>
      </c>
      <c r="GY213" s="45">
        <v>0</v>
      </c>
      <c r="GZ213" s="48">
        <v>12259.45559</v>
      </c>
      <c r="HA213" s="18">
        <v>124597.192027028</v>
      </c>
      <c r="HB213" s="18"/>
      <c r="HC213" s="18"/>
      <c r="HD213" s="45"/>
      <c r="HE213" s="48">
        <v>29920.42023</v>
      </c>
      <c r="HF213" s="18">
        <v>57474.124322055999</v>
      </c>
      <c r="HG213" s="18"/>
      <c r="HH213" s="18"/>
      <c r="HI213" s="45"/>
      <c r="HJ213" s="48">
        <v>8544.0389099999993</v>
      </c>
      <c r="HK213" s="18">
        <v>11147.850540539999</v>
      </c>
      <c r="HL213" s="18"/>
      <c r="HM213" s="18"/>
      <c r="HN213" s="45"/>
      <c r="HO213" s="48">
        <v>43822.294220000003</v>
      </c>
      <c r="HP213" s="18">
        <v>27436.321066439999</v>
      </c>
      <c r="HQ213" s="18"/>
      <c r="HR213" s="18"/>
      <c r="HS213" s="45"/>
      <c r="HT213" s="48">
        <v>5384909.5847799899</v>
      </c>
      <c r="HU213" s="18">
        <v>1064315.9404650701</v>
      </c>
      <c r="HV213" s="18">
        <v>0</v>
      </c>
      <c r="HW213" s="18">
        <v>0</v>
      </c>
      <c r="HX213" s="45">
        <v>0</v>
      </c>
      <c r="HY213" s="48">
        <v>0</v>
      </c>
      <c r="HZ213" s="18">
        <v>74931.529991787</v>
      </c>
      <c r="IA213" s="18">
        <v>0</v>
      </c>
      <c r="IB213" s="18">
        <v>0</v>
      </c>
      <c r="IC213" s="45">
        <v>0</v>
      </c>
      <c r="ID213" s="48">
        <v>5384909.5847799899</v>
      </c>
      <c r="IE213" s="18">
        <v>1139247.47045685</v>
      </c>
      <c r="IF213" s="18">
        <v>0</v>
      </c>
      <c r="IG213" s="18">
        <v>0</v>
      </c>
      <c r="IH213" s="19">
        <v>0</v>
      </c>
      <c r="II213" s="2"/>
    </row>
    <row r="214" spans="1:243" x14ac:dyDescent="0.25">
      <c r="A214" s="5">
        <v>15</v>
      </c>
      <c r="B214" s="7" t="s">
        <v>175</v>
      </c>
      <c r="C214" s="17">
        <v>45517.468119999998</v>
      </c>
      <c r="D214" s="18">
        <v>91205.512289999999</v>
      </c>
      <c r="E214" s="18">
        <v>0</v>
      </c>
      <c r="F214" s="18">
        <v>0</v>
      </c>
      <c r="G214" s="45">
        <v>0</v>
      </c>
      <c r="H214" s="48">
        <v>1098.27865</v>
      </c>
      <c r="I214" s="18">
        <v>34711.29178</v>
      </c>
      <c r="J214" s="18"/>
      <c r="K214" s="18"/>
      <c r="L214" s="45"/>
      <c r="M214" s="48"/>
      <c r="N214" s="18"/>
      <c r="O214" s="18"/>
      <c r="P214" s="18"/>
      <c r="Q214" s="45"/>
      <c r="R214" s="48"/>
      <c r="S214" s="18"/>
      <c r="T214" s="18"/>
      <c r="U214" s="18"/>
      <c r="V214" s="45"/>
      <c r="W214" s="48">
        <v>399.02375999999998</v>
      </c>
      <c r="X214" s="18">
        <v>7763.4806200000003</v>
      </c>
      <c r="Y214" s="18"/>
      <c r="Z214" s="18"/>
      <c r="AA214" s="45"/>
      <c r="AB214" s="48"/>
      <c r="AC214" s="18"/>
      <c r="AD214" s="18"/>
      <c r="AE214" s="18"/>
      <c r="AF214" s="45"/>
      <c r="AG214" s="48"/>
      <c r="AH214" s="18"/>
      <c r="AI214" s="18"/>
      <c r="AJ214" s="18"/>
      <c r="AK214" s="45"/>
      <c r="AL214" s="48">
        <v>4413.1362300000001</v>
      </c>
      <c r="AM214" s="18">
        <v>14016.0707</v>
      </c>
      <c r="AN214" s="18"/>
      <c r="AO214" s="18"/>
      <c r="AP214" s="45"/>
      <c r="AQ214" s="48"/>
      <c r="AR214" s="18"/>
      <c r="AS214" s="18"/>
      <c r="AT214" s="18"/>
      <c r="AU214" s="45"/>
      <c r="AV214" s="48"/>
      <c r="AW214" s="18"/>
      <c r="AX214" s="18"/>
      <c r="AY214" s="18"/>
      <c r="AZ214" s="45"/>
      <c r="BA214" s="48">
        <v>23192.953109999999</v>
      </c>
      <c r="BB214" s="18">
        <v>13486.87269</v>
      </c>
      <c r="BC214" s="18"/>
      <c r="BD214" s="18"/>
      <c r="BE214" s="45"/>
      <c r="BF214" s="48"/>
      <c r="BG214" s="18"/>
      <c r="BH214" s="18"/>
      <c r="BI214" s="18"/>
      <c r="BJ214" s="45"/>
      <c r="BK214" s="48"/>
      <c r="BL214" s="18"/>
      <c r="BM214" s="18"/>
      <c r="BN214" s="18"/>
      <c r="BO214" s="45"/>
      <c r="BP214" s="48">
        <v>10310.295819999999</v>
      </c>
      <c r="BQ214" s="18">
        <v>8628.1092599999993</v>
      </c>
      <c r="BR214" s="18"/>
      <c r="BS214" s="18"/>
      <c r="BT214" s="45"/>
      <c r="BU214" s="48">
        <v>2333.3604</v>
      </c>
      <c r="BV214" s="18">
        <v>11162.633330000001</v>
      </c>
      <c r="BW214" s="18"/>
      <c r="BX214" s="18"/>
      <c r="BY214" s="45"/>
      <c r="BZ214" s="48"/>
      <c r="CA214" s="18"/>
      <c r="CB214" s="18"/>
      <c r="CC214" s="18"/>
      <c r="CD214" s="45"/>
      <c r="CE214" s="48"/>
      <c r="CF214" s="18"/>
      <c r="CG214" s="18"/>
      <c r="CH214" s="18"/>
      <c r="CI214" s="45"/>
      <c r="CJ214" s="48">
        <v>3770.4201499999999</v>
      </c>
      <c r="CK214" s="18">
        <v>1437.0539100000001</v>
      </c>
      <c r="CL214" s="18"/>
      <c r="CM214" s="18"/>
      <c r="CN214" s="45"/>
      <c r="CO214" s="48"/>
      <c r="CP214" s="18"/>
      <c r="CQ214" s="18"/>
      <c r="CR214" s="18"/>
      <c r="CS214" s="45"/>
      <c r="CT214" s="48"/>
      <c r="CU214" s="18"/>
      <c r="CV214" s="18"/>
      <c r="CW214" s="18"/>
      <c r="CX214" s="45"/>
      <c r="CY214" s="48">
        <v>3466.8861099999999</v>
      </c>
      <c r="CZ214" s="18">
        <v>35215.577559999998</v>
      </c>
      <c r="DA214" s="18">
        <v>0</v>
      </c>
      <c r="DB214" s="18">
        <v>0</v>
      </c>
      <c r="DC214" s="45">
        <v>0</v>
      </c>
      <c r="DD214" s="48">
        <v>1447.5842</v>
      </c>
      <c r="DE214" s="18">
        <v>13114.30198</v>
      </c>
      <c r="DF214" s="18"/>
      <c r="DG214" s="18"/>
      <c r="DH214" s="45"/>
      <c r="DI214" s="48">
        <v>0</v>
      </c>
      <c r="DJ214" s="18">
        <v>9887.7571399999997</v>
      </c>
      <c r="DK214" s="18"/>
      <c r="DL214" s="18"/>
      <c r="DM214" s="45"/>
      <c r="DN214" s="48">
        <v>155.71430000000001</v>
      </c>
      <c r="DO214" s="18">
        <v>790.51585</v>
      </c>
      <c r="DP214" s="18"/>
      <c r="DQ214" s="18"/>
      <c r="DR214" s="45"/>
      <c r="DS214" s="48">
        <v>189.05</v>
      </c>
      <c r="DT214" s="18">
        <v>518</v>
      </c>
      <c r="DU214" s="18"/>
      <c r="DV214" s="18"/>
      <c r="DW214" s="45"/>
      <c r="DX214" s="48">
        <v>863.08324000000005</v>
      </c>
      <c r="DY214" s="18">
        <v>105.65459</v>
      </c>
      <c r="DZ214" s="18"/>
      <c r="EA214" s="18"/>
      <c r="EB214" s="45"/>
      <c r="EC214" s="48">
        <v>0</v>
      </c>
      <c r="ED214" s="18">
        <v>82.5</v>
      </c>
      <c r="EE214" s="18"/>
      <c r="EF214" s="18"/>
      <c r="EG214" s="45"/>
      <c r="EH214" s="48">
        <v>0</v>
      </c>
      <c r="EI214" s="18">
        <v>1431.2443000000001</v>
      </c>
      <c r="EJ214" s="18"/>
      <c r="EK214" s="18"/>
      <c r="EL214" s="45"/>
      <c r="EM214" s="48">
        <v>0</v>
      </c>
      <c r="EN214" s="18">
        <v>0</v>
      </c>
      <c r="EO214" s="18"/>
      <c r="EP214" s="18"/>
      <c r="EQ214" s="45"/>
      <c r="ER214" s="48">
        <v>633.61838</v>
      </c>
      <c r="ES214" s="18">
        <v>659.78399999999999</v>
      </c>
      <c r="ET214" s="18"/>
      <c r="EU214" s="18"/>
      <c r="EV214" s="45"/>
      <c r="EW214" s="48"/>
      <c r="EX214" s="18"/>
      <c r="EY214" s="18"/>
      <c r="EZ214" s="18"/>
      <c r="FA214" s="45"/>
      <c r="FB214" s="48"/>
      <c r="FC214" s="18"/>
      <c r="FD214" s="18"/>
      <c r="FE214" s="18"/>
      <c r="FF214" s="45"/>
      <c r="FG214" s="48">
        <v>0</v>
      </c>
      <c r="FH214" s="18">
        <v>696.8</v>
      </c>
      <c r="FI214" s="18"/>
      <c r="FJ214" s="18"/>
      <c r="FK214" s="45"/>
      <c r="FL214" s="48"/>
      <c r="FM214" s="18"/>
      <c r="FN214" s="18"/>
      <c r="FO214" s="18"/>
      <c r="FP214" s="45"/>
      <c r="FQ214" s="48"/>
      <c r="FR214" s="18"/>
      <c r="FS214" s="18"/>
      <c r="FT214" s="18"/>
      <c r="FU214" s="45"/>
      <c r="FV214" s="48">
        <v>177.83599000000001</v>
      </c>
      <c r="FW214" s="18">
        <v>7929.0196999999998</v>
      </c>
      <c r="FX214" s="18"/>
      <c r="FY214" s="18"/>
      <c r="FZ214" s="45"/>
      <c r="GA214" s="48">
        <v>0</v>
      </c>
      <c r="GB214" s="18">
        <v>0</v>
      </c>
      <c r="GC214" s="18">
        <v>0</v>
      </c>
      <c r="GD214" s="18">
        <v>0</v>
      </c>
      <c r="GE214" s="45">
        <v>0</v>
      </c>
      <c r="GF214" s="48"/>
      <c r="GG214" s="18"/>
      <c r="GH214" s="18"/>
      <c r="GI214" s="18"/>
      <c r="GJ214" s="45"/>
      <c r="GK214" s="48"/>
      <c r="GL214" s="18"/>
      <c r="GM214" s="18"/>
      <c r="GN214" s="18"/>
      <c r="GO214" s="45"/>
      <c r="GP214" s="48"/>
      <c r="GQ214" s="18"/>
      <c r="GR214" s="18"/>
      <c r="GS214" s="18"/>
      <c r="GT214" s="45"/>
      <c r="GU214" s="48">
        <v>93.82114</v>
      </c>
      <c r="GV214" s="18">
        <v>0</v>
      </c>
      <c r="GW214" s="18">
        <v>0</v>
      </c>
      <c r="GX214" s="18">
        <v>0</v>
      </c>
      <c r="GY214" s="45">
        <v>0</v>
      </c>
      <c r="GZ214" s="48"/>
      <c r="HA214" s="18"/>
      <c r="HB214" s="18"/>
      <c r="HC214" s="18"/>
      <c r="HD214" s="45"/>
      <c r="HE214" s="48">
        <v>93.82114</v>
      </c>
      <c r="HF214" s="18">
        <v>0</v>
      </c>
      <c r="HG214" s="18"/>
      <c r="HH214" s="18"/>
      <c r="HI214" s="45"/>
      <c r="HJ214" s="48"/>
      <c r="HK214" s="18"/>
      <c r="HL214" s="18"/>
      <c r="HM214" s="18"/>
      <c r="HN214" s="45"/>
      <c r="HO214" s="48"/>
      <c r="HP214" s="18"/>
      <c r="HQ214" s="18"/>
      <c r="HR214" s="18"/>
      <c r="HS214" s="45"/>
      <c r="HT214" s="48">
        <v>49078.175369999997</v>
      </c>
      <c r="HU214" s="18">
        <v>126421.08985</v>
      </c>
      <c r="HV214" s="18">
        <v>0</v>
      </c>
      <c r="HW214" s="18">
        <v>0</v>
      </c>
      <c r="HX214" s="45">
        <v>0</v>
      </c>
      <c r="HY214" s="48">
        <v>0</v>
      </c>
      <c r="HZ214" s="18">
        <v>0</v>
      </c>
      <c r="IA214" s="18">
        <v>0</v>
      </c>
      <c r="IB214" s="18">
        <v>0</v>
      </c>
      <c r="IC214" s="45">
        <v>0</v>
      </c>
      <c r="ID214" s="48">
        <v>49078.175369999997</v>
      </c>
      <c r="IE214" s="18">
        <v>126421.08985</v>
      </c>
      <c r="IF214" s="18">
        <v>0</v>
      </c>
      <c r="IG214" s="18">
        <v>0</v>
      </c>
      <c r="IH214" s="19">
        <v>0</v>
      </c>
      <c r="II214" s="2"/>
    </row>
    <row r="215" spans="1:243" x14ac:dyDescent="0.25">
      <c r="A215" s="5">
        <v>16</v>
      </c>
      <c r="B215" s="7" t="s">
        <v>68</v>
      </c>
      <c r="C215" s="17">
        <v>21901.599999999999</v>
      </c>
      <c r="D215" s="18">
        <v>5912.1</v>
      </c>
      <c r="E215" s="18">
        <v>0</v>
      </c>
      <c r="F215" s="18">
        <v>0</v>
      </c>
      <c r="G215" s="45">
        <v>0</v>
      </c>
      <c r="H215" s="48">
        <v>4961</v>
      </c>
      <c r="I215" s="18"/>
      <c r="J215" s="18"/>
      <c r="K215" s="18"/>
      <c r="L215" s="45"/>
      <c r="M215" s="48"/>
      <c r="N215" s="18"/>
      <c r="O215" s="18"/>
      <c r="P215" s="18"/>
      <c r="Q215" s="45"/>
      <c r="R215" s="48"/>
      <c r="S215" s="18"/>
      <c r="T215" s="18"/>
      <c r="U215" s="18"/>
      <c r="V215" s="45"/>
      <c r="W215" s="48">
        <v>1818.1</v>
      </c>
      <c r="X215" s="18"/>
      <c r="Y215" s="18"/>
      <c r="Z215" s="18"/>
      <c r="AA215" s="45"/>
      <c r="AB215" s="48"/>
      <c r="AC215" s="18"/>
      <c r="AD215" s="18"/>
      <c r="AE215" s="18"/>
      <c r="AF215" s="45"/>
      <c r="AG215" s="48"/>
      <c r="AH215" s="18"/>
      <c r="AI215" s="18"/>
      <c r="AJ215" s="18"/>
      <c r="AK215" s="45"/>
      <c r="AL215" s="48">
        <v>3212</v>
      </c>
      <c r="AM215" s="18"/>
      <c r="AN215" s="18"/>
      <c r="AO215" s="18"/>
      <c r="AP215" s="45"/>
      <c r="AQ215" s="48"/>
      <c r="AR215" s="18"/>
      <c r="AS215" s="18"/>
      <c r="AT215" s="18"/>
      <c r="AU215" s="45"/>
      <c r="AV215" s="48"/>
      <c r="AW215" s="18"/>
      <c r="AX215" s="18"/>
      <c r="AY215" s="18"/>
      <c r="AZ215" s="45"/>
      <c r="BA215" s="48">
        <v>1902.5</v>
      </c>
      <c r="BB215" s="18">
        <v>115.2</v>
      </c>
      <c r="BC215" s="18"/>
      <c r="BD215" s="18"/>
      <c r="BE215" s="45"/>
      <c r="BF215" s="48"/>
      <c r="BG215" s="18"/>
      <c r="BH215" s="18"/>
      <c r="BI215" s="18"/>
      <c r="BJ215" s="45"/>
      <c r="BK215" s="48"/>
      <c r="BL215" s="18"/>
      <c r="BM215" s="18"/>
      <c r="BN215" s="18"/>
      <c r="BO215" s="45"/>
      <c r="BP215" s="48">
        <v>3572.8</v>
      </c>
      <c r="BQ215" s="18">
        <v>2224</v>
      </c>
      <c r="BR215" s="18"/>
      <c r="BS215" s="18"/>
      <c r="BT215" s="45"/>
      <c r="BU215" s="48">
        <v>4107.2</v>
      </c>
      <c r="BV215" s="18">
        <v>3572.9</v>
      </c>
      <c r="BW215" s="18"/>
      <c r="BX215" s="18"/>
      <c r="BY215" s="45"/>
      <c r="BZ215" s="48"/>
      <c r="CA215" s="18"/>
      <c r="CB215" s="18"/>
      <c r="CC215" s="18"/>
      <c r="CD215" s="45"/>
      <c r="CE215" s="48"/>
      <c r="CF215" s="18"/>
      <c r="CG215" s="18"/>
      <c r="CH215" s="18"/>
      <c r="CI215" s="45"/>
      <c r="CJ215" s="48">
        <v>2328</v>
      </c>
      <c r="CK215" s="18"/>
      <c r="CL215" s="18"/>
      <c r="CM215" s="18"/>
      <c r="CN215" s="45"/>
      <c r="CO215" s="48"/>
      <c r="CP215" s="18"/>
      <c r="CQ215" s="18"/>
      <c r="CR215" s="18"/>
      <c r="CS215" s="45"/>
      <c r="CT215" s="48"/>
      <c r="CU215" s="18"/>
      <c r="CV215" s="18"/>
      <c r="CW215" s="18"/>
      <c r="CX215" s="45"/>
      <c r="CY215" s="48">
        <v>79035.5</v>
      </c>
      <c r="CZ215" s="18">
        <v>36151.9</v>
      </c>
      <c r="DA215" s="18">
        <v>0</v>
      </c>
      <c r="DB215" s="18">
        <v>0</v>
      </c>
      <c r="DC215" s="45">
        <v>0</v>
      </c>
      <c r="DD215" s="48">
        <v>3664.6</v>
      </c>
      <c r="DE215" s="18">
        <v>1863.5</v>
      </c>
      <c r="DF215" s="18"/>
      <c r="DG215" s="18"/>
      <c r="DH215" s="45"/>
      <c r="DI215" s="48">
        <v>10681</v>
      </c>
      <c r="DJ215" s="18">
        <v>4854.2</v>
      </c>
      <c r="DK215" s="18"/>
      <c r="DL215" s="18"/>
      <c r="DM215" s="45"/>
      <c r="DN215" s="48">
        <v>584.20000000000005</v>
      </c>
      <c r="DO215" s="18">
        <v>675.7</v>
      </c>
      <c r="DP215" s="18"/>
      <c r="DQ215" s="18"/>
      <c r="DR215" s="45"/>
      <c r="DS215" s="48">
        <v>262</v>
      </c>
      <c r="DT215" s="18">
        <v>9545.9</v>
      </c>
      <c r="DU215" s="18"/>
      <c r="DV215" s="18"/>
      <c r="DW215" s="45"/>
      <c r="DX215" s="48">
        <v>3943.7</v>
      </c>
      <c r="DY215" s="18">
        <v>9613.7000000000007</v>
      </c>
      <c r="DZ215" s="18"/>
      <c r="EA215" s="18"/>
      <c r="EB215" s="45"/>
      <c r="EC215" s="48">
        <v>1116</v>
      </c>
      <c r="ED215" s="18">
        <v>428.5</v>
      </c>
      <c r="EE215" s="18"/>
      <c r="EF215" s="18"/>
      <c r="EG215" s="45"/>
      <c r="EH215" s="48">
        <v>1860.2</v>
      </c>
      <c r="EI215" s="18">
        <v>331.8</v>
      </c>
      <c r="EJ215" s="18"/>
      <c r="EK215" s="18"/>
      <c r="EL215" s="45"/>
      <c r="EM215" s="48">
        <v>135.5</v>
      </c>
      <c r="EN215" s="18"/>
      <c r="EO215" s="18"/>
      <c r="EP215" s="18"/>
      <c r="EQ215" s="45"/>
      <c r="ER215" s="48">
        <v>225.4</v>
      </c>
      <c r="ES215" s="18">
        <v>1627.3</v>
      </c>
      <c r="ET215" s="18"/>
      <c r="EU215" s="18"/>
      <c r="EV215" s="45"/>
      <c r="EW215" s="48">
        <v>22.4</v>
      </c>
      <c r="EX215" s="18"/>
      <c r="EY215" s="18"/>
      <c r="EZ215" s="18"/>
      <c r="FA215" s="45"/>
      <c r="FB215" s="48">
        <v>74.400000000000006</v>
      </c>
      <c r="FC215" s="18"/>
      <c r="FD215" s="18"/>
      <c r="FE215" s="18"/>
      <c r="FF215" s="45"/>
      <c r="FG215" s="48">
        <v>521.1</v>
      </c>
      <c r="FH215" s="18"/>
      <c r="FI215" s="18"/>
      <c r="FJ215" s="18"/>
      <c r="FK215" s="45"/>
      <c r="FL215" s="48"/>
      <c r="FM215" s="18"/>
      <c r="FN215" s="18"/>
      <c r="FO215" s="18"/>
      <c r="FP215" s="45"/>
      <c r="FQ215" s="48"/>
      <c r="FR215" s="18"/>
      <c r="FS215" s="18"/>
      <c r="FT215" s="18"/>
      <c r="FU215" s="45"/>
      <c r="FV215" s="48">
        <v>55945</v>
      </c>
      <c r="FW215" s="18">
        <v>7211.3</v>
      </c>
      <c r="FX215" s="18"/>
      <c r="FY215" s="18"/>
      <c r="FZ215" s="45"/>
      <c r="GA215" s="48">
        <v>5849.6</v>
      </c>
      <c r="GB215" s="18">
        <v>410.599999999999</v>
      </c>
      <c r="GC215" s="18">
        <v>0</v>
      </c>
      <c r="GD215" s="18">
        <v>0</v>
      </c>
      <c r="GE215" s="45">
        <v>0</v>
      </c>
      <c r="GF215" s="48">
        <v>5849.6</v>
      </c>
      <c r="GG215" s="18">
        <v>410.599999999999</v>
      </c>
      <c r="GH215" s="18"/>
      <c r="GI215" s="18"/>
      <c r="GJ215" s="45"/>
      <c r="GK215" s="48"/>
      <c r="GL215" s="18"/>
      <c r="GM215" s="18"/>
      <c r="GN215" s="18"/>
      <c r="GO215" s="45"/>
      <c r="GP215" s="48"/>
      <c r="GQ215" s="18"/>
      <c r="GR215" s="18"/>
      <c r="GS215" s="18"/>
      <c r="GT215" s="45"/>
      <c r="GU215" s="48">
        <v>95.9</v>
      </c>
      <c r="GV215" s="18">
        <v>0</v>
      </c>
      <c r="GW215" s="18">
        <v>0</v>
      </c>
      <c r="GX215" s="18">
        <v>0</v>
      </c>
      <c r="GY215" s="45">
        <v>0</v>
      </c>
      <c r="GZ215" s="48">
        <v>35.9</v>
      </c>
      <c r="HA215" s="18"/>
      <c r="HB215" s="18"/>
      <c r="HC215" s="18"/>
      <c r="HD215" s="45"/>
      <c r="HE215" s="48">
        <v>60</v>
      </c>
      <c r="HF215" s="18"/>
      <c r="HG215" s="18"/>
      <c r="HH215" s="18"/>
      <c r="HI215" s="45"/>
      <c r="HJ215" s="48"/>
      <c r="HK215" s="18"/>
      <c r="HL215" s="18"/>
      <c r="HM215" s="18"/>
      <c r="HN215" s="45"/>
      <c r="HO215" s="48"/>
      <c r="HP215" s="18"/>
      <c r="HQ215" s="18"/>
      <c r="HR215" s="18"/>
      <c r="HS215" s="45"/>
      <c r="HT215" s="48">
        <v>106882.6</v>
      </c>
      <c r="HU215" s="18">
        <v>42474.6</v>
      </c>
      <c r="HV215" s="18">
        <v>0</v>
      </c>
      <c r="HW215" s="18">
        <v>0</v>
      </c>
      <c r="HX215" s="45">
        <v>0</v>
      </c>
      <c r="HY215" s="48">
        <v>0</v>
      </c>
      <c r="HZ215" s="18">
        <v>0</v>
      </c>
      <c r="IA215" s="18">
        <v>0</v>
      </c>
      <c r="IB215" s="18">
        <v>0</v>
      </c>
      <c r="IC215" s="45">
        <v>0</v>
      </c>
      <c r="ID215" s="48">
        <v>106882.6</v>
      </c>
      <c r="IE215" s="18">
        <v>42474.6</v>
      </c>
      <c r="IF215" s="18">
        <v>0</v>
      </c>
      <c r="IG215" s="18">
        <v>0</v>
      </c>
      <c r="IH215" s="19">
        <v>0</v>
      </c>
      <c r="II215" s="2"/>
    </row>
    <row r="216" spans="1:243" x14ac:dyDescent="0.25">
      <c r="A216" s="5">
        <v>17</v>
      </c>
      <c r="B216" s="7" t="s">
        <v>69</v>
      </c>
      <c r="C216" s="17">
        <v>2530882.13127001</v>
      </c>
      <c r="D216" s="18">
        <v>1058193.2539299999</v>
      </c>
      <c r="E216" s="18">
        <v>0</v>
      </c>
      <c r="F216" s="18">
        <v>0</v>
      </c>
      <c r="G216" s="45">
        <v>0</v>
      </c>
      <c r="H216" s="48">
        <v>1570079.2722400101</v>
      </c>
      <c r="I216" s="18">
        <v>124437.96344000001</v>
      </c>
      <c r="J216" s="18">
        <v>0</v>
      </c>
      <c r="K216" s="18">
        <v>0</v>
      </c>
      <c r="L216" s="45">
        <v>0</v>
      </c>
      <c r="M216" s="48"/>
      <c r="N216" s="18"/>
      <c r="O216" s="18"/>
      <c r="P216" s="18"/>
      <c r="Q216" s="45"/>
      <c r="R216" s="48"/>
      <c r="S216" s="18"/>
      <c r="T216" s="18"/>
      <c r="U216" s="18"/>
      <c r="V216" s="45"/>
      <c r="W216" s="48">
        <v>231050.81852</v>
      </c>
      <c r="X216" s="18">
        <v>44537.756370000003</v>
      </c>
      <c r="Y216" s="18">
        <v>0</v>
      </c>
      <c r="Z216" s="18">
        <v>0</v>
      </c>
      <c r="AA216" s="45">
        <v>0</v>
      </c>
      <c r="AB216" s="48"/>
      <c r="AC216" s="18"/>
      <c r="AD216" s="18"/>
      <c r="AE216" s="18"/>
      <c r="AF216" s="45"/>
      <c r="AG216" s="48"/>
      <c r="AH216" s="18"/>
      <c r="AI216" s="18"/>
      <c r="AJ216" s="18"/>
      <c r="AK216" s="45"/>
      <c r="AL216" s="48">
        <v>199887.75315</v>
      </c>
      <c r="AM216" s="18">
        <v>153209.88537999999</v>
      </c>
      <c r="AN216" s="18">
        <v>0</v>
      </c>
      <c r="AO216" s="18">
        <v>0</v>
      </c>
      <c r="AP216" s="45">
        <v>0</v>
      </c>
      <c r="AQ216" s="48"/>
      <c r="AR216" s="18"/>
      <c r="AS216" s="18"/>
      <c r="AT216" s="18"/>
      <c r="AU216" s="45"/>
      <c r="AV216" s="48"/>
      <c r="AW216" s="18"/>
      <c r="AX216" s="18"/>
      <c r="AY216" s="18"/>
      <c r="AZ216" s="45"/>
      <c r="BA216" s="48">
        <v>181324.6311</v>
      </c>
      <c r="BB216" s="18">
        <v>465919.159879999</v>
      </c>
      <c r="BC216" s="18">
        <v>0</v>
      </c>
      <c r="BD216" s="18">
        <v>0</v>
      </c>
      <c r="BE216" s="45">
        <v>0</v>
      </c>
      <c r="BF216" s="48"/>
      <c r="BG216" s="18"/>
      <c r="BH216" s="18"/>
      <c r="BI216" s="18"/>
      <c r="BJ216" s="45"/>
      <c r="BK216" s="48"/>
      <c r="BL216" s="18"/>
      <c r="BM216" s="18"/>
      <c r="BN216" s="18"/>
      <c r="BO216" s="45"/>
      <c r="BP216" s="48">
        <v>109758.00191000001</v>
      </c>
      <c r="BQ216" s="18">
        <v>203878.20861</v>
      </c>
      <c r="BR216" s="18">
        <v>0</v>
      </c>
      <c r="BS216" s="18">
        <v>0</v>
      </c>
      <c r="BT216" s="45">
        <v>0</v>
      </c>
      <c r="BU216" s="48">
        <v>160294.98047000001</v>
      </c>
      <c r="BV216" s="18">
        <v>48417.816350000001</v>
      </c>
      <c r="BW216" s="18">
        <v>0</v>
      </c>
      <c r="BX216" s="18">
        <v>0</v>
      </c>
      <c r="BY216" s="45">
        <v>0</v>
      </c>
      <c r="BZ216" s="48"/>
      <c r="CA216" s="18"/>
      <c r="CB216" s="18"/>
      <c r="CC216" s="18"/>
      <c r="CD216" s="45"/>
      <c r="CE216" s="48"/>
      <c r="CF216" s="18"/>
      <c r="CG216" s="18"/>
      <c r="CH216" s="18"/>
      <c r="CI216" s="45"/>
      <c r="CJ216" s="48">
        <v>78486.673880000002</v>
      </c>
      <c r="CK216" s="18">
        <v>17792.463899999999</v>
      </c>
      <c r="CL216" s="18">
        <v>0</v>
      </c>
      <c r="CM216" s="18">
        <v>0</v>
      </c>
      <c r="CN216" s="45">
        <v>0</v>
      </c>
      <c r="CO216" s="48"/>
      <c r="CP216" s="18"/>
      <c r="CQ216" s="18"/>
      <c r="CR216" s="18"/>
      <c r="CS216" s="45"/>
      <c r="CT216" s="48"/>
      <c r="CU216" s="18"/>
      <c r="CV216" s="18"/>
      <c r="CW216" s="18"/>
      <c r="CX216" s="45"/>
      <c r="CY216" s="48">
        <v>1086142.6243499999</v>
      </c>
      <c r="CZ216" s="18">
        <v>953392.29607000004</v>
      </c>
      <c r="DA216" s="18">
        <v>0</v>
      </c>
      <c r="DB216" s="18">
        <v>2569.2012</v>
      </c>
      <c r="DC216" s="45">
        <v>0</v>
      </c>
      <c r="DD216" s="48">
        <v>274215.16847999999</v>
      </c>
      <c r="DE216" s="18">
        <v>42594.074549999998</v>
      </c>
      <c r="DF216" s="18">
        <v>0</v>
      </c>
      <c r="DG216" s="18">
        <v>0</v>
      </c>
      <c r="DH216" s="45">
        <v>0</v>
      </c>
      <c r="DI216" s="48">
        <v>36612.91418</v>
      </c>
      <c r="DJ216" s="18">
        <v>35036.201430000001</v>
      </c>
      <c r="DK216" s="18">
        <v>0</v>
      </c>
      <c r="DL216" s="18">
        <v>0</v>
      </c>
      <c r="DM216" s="45">
        <v>0</v>
      </c>
      <c r="DN216" s="48">
        <v>36865.240879999998</v>
      </c>
      <c r="DO216" s="18">
        <v>44443.756139999998</v>
      </c>
      <c r="DP216" s="18">
        <v>0</v>
      </c>
      <c r="DQ216" s="18">
        <v>0</v>
      </c>
      <c r="DR216" s="45">
        <v>0</v>
      </c>
      <c r="DS216" s="48">
        <v>29266.400669999999</v>
      </c>
      <c r="DT216" s="18">
        <v>78241.533280000003</v>
      </c>
      <c r="DU216" s="18">
        <v>0</v>
      </c>
      <c r="DV216" s="18">
        <v>2569.2012</v>
      </c>
      <c r="DW216" s="45">
        <v>0</v>
      </c>
      <c r="DX216" s="48">
        <v>88733.623500000002</v>
      </c>
      <c r="DY216" s="18">
        <v>273261.81430999999</v>
      </c>
      <c r="DZ216" s="18">
        <v>0</v>
      </c>
      <c r="EA216" s="18">
        <v>0</v>
      </c>
      <c r="EB216" s="45">
        <v>0</v>
      </c>
      <c r="EC216" s="48">
        <v>32922.696960000001</v>
      </c>
      <c r="ED216" s="18">
        <v>84534.525590000005</v>
      </c>
      <c r="EE216" s="18">
        <v>0</v>
      </c>
      <c r="EF216" s="18">
        <v>0</v>
      </c>
      <c r="EG216" s="45">
        <v>0</v>
      </c>
      <c r="EH216" s="48">
        <v>32185.969219999999</v>
      </c>
      <c r="EI216" s="18">
        <v>0</v>
      </c>
      <c r="EJ216" s="18">
        <v>0</v>
      </c>
      <c r="EK216" s="18">
        <v>0</v>
      </c>
      <c r="EL216" s="45">
        <v>0</v>
      </c>
      <c r="EM216" s="48">
        <v>8276.6858699999993</v>
      </c>
      <c r="EN216" s="18">
        <v>315.10401000000002</v>
      </c>
      <c r="EO216" s="18">
        <v>0</v>
      </c>
      <c r="EP216" s="18">
        <v>0</v>
      </c>
      <c r="EQ216" s="45">
        <v>0</v>
      </c>
      <c r="ER216" s="48">
        <v>44055.702729999997</v>
      </c>
      <c r="ES216" s="18">
        <v>43805.222580000001</v>
      </c>
      <c r="ET216" s="18">
        <v>0</v>
      </c>
      <c r="EU216" s="18">
        <v>0</v>
      </c>
      <c r="EV216" s="45">
        <v>0</v>
      </c>
      <c r="EW216" s="48">
        <v>2060</v>
      </c>
      <c r="EX216" s="18">
        <v>0</v>
      </c>
      <c r="EY216" s="18">
        <v>0</v>
      </c>
      <c r="EZ216" s="18">
        <v>0</v>
      </c>
      <c r="FA216" s="45">
        <v>0</v>
      </c>
      <c r="FB216" s="48">
        <v>595.06340999999998</v>
      </c>
      <c r="FC216" s="18">
        <v>0</v>
      </c>
      <c r="FD216" s="18">
        <v>0</v>
      </c>
      <c r="FE216" s="18">
        <v>0</v>
      </c>
      <c r="FF216" s="45">
        <v>0</v>
      </c>
      <c r="FG216" s="48">
        <v>110366.3722</v>
      </c>
      <c r="FH216" s="18">
        <v>7461.1179400000001</v>
      </c>
      <c r="FI216" s="18">
        <v>0</v>
      </c>
      <c r="FJ216" s="18">
        <v>0</v>
      </c>
      <c r="FK216" s="45">
        <v>0</v>
      </c>
      <c r="FL216" s="48">
        <v>109.7561</v>
      </c>
      <c r="FM216" s="18">
        <v>0</v>
      </c>
      <c r="FN216" s="18">
        <v>0</v>
      </c>
      <c r="FO216" s="18">
        <v>0</v>
      </c>
      <c r="FP216" s="45">
        <v>0</v>
      </c>
      <c r="FQ216" s="48">
        <v>381.16367000000002</v>
      </c>
      <c r="FR216" s="18">
        <v>0</v>
      </c>
      <c r="FS216" s="18">
        <v>0</v>
      </c>
      <c r="FT216" s="18">
        <v>0</v>
      </c>
      <c r="FU216" s="45">
        <v>0</v>
      </c>
      <c r="FV216" s="48">
        <v>389495.86648000003</v>
      </c>
      <c r="FW216" s="18">
        <v>343698.94624000002</v>
      </c>
      <c r="FX216" s="18">
        <v>0</v>
      </c>
      <c r="FY216" s="18">
        <v>0</v>
      </c>
      <c r="FZ216" s="45">
        <v>0</v>
      </c>
      <c r="GA216" s="48">
        <v>57488.279419999999</v>
      </c>
      <c r="GB216" s="18">
        <v>4327.5211200000003</v>
      </c>
      <c r="GC216" s="18">
        <v>0</v>
      </c>
      <c r="GD216" s="18">
        <v>0</v>
      </c>
      <c r="GE216" s="45">
        <v>0</v>
      </c>
      <c r="GF216" s="48">
        <v>32201.017250000001</v>
      </c>
      <c r="GG216" s="18">
        <v>3851.9285599999998</v>
      </c>
      <c r="GH216" s="18">
        <v>0</v>
      </c>
      <c r="GI216" s="18">
        <v>0</v>
      </c>
      <c r="GJ216" s="45">
        <v>0</v>
      </c>
      <c r="GK216" s="48">
        <v>1294.5157400000001</v>
      </c>
      <c r="GL216" s="18">
        <v>0</v>
      </c>
      <c r="GM216" s="18">
        <v>0</v>
      </c>
      <c r="GN216" s="18">
        <v>0</v>
      </c>
      <c r="GO216" s="45">
        <v>0</v>
      </c>
      <c r="GP216" s="48">
        <v>23992.746429999999</v>
      </c>
      <c r="GQ216" s="18">
        <v>475.59255999999999</v>
      </c>
      <c r="GR216" s="18">
        <v>0</v>
      </c>
      <c r="GS216" s="18">
        <v>0</v>
      </c>
      <c r="GT216" s="45">
        <v>0</v>
      </c>
      <c r="GU216" s="48">
        <v>108714.57365999999</v>
      </c>
      <c r="GV216" s="18">
        <v>121112.84647999999</v>
      </c>
      <c r="GW216" s="18">
        <v>0</v>
      </c>
      <c r="GX216" s="18">
        <v>73592.152499999997</v>
      </c>
      <c r="GY216" s="45">
        <v>0</v>
      </c>
      <c r="GZ216" s="48">
        <v>29447.593400000002</v>
      </c>
      <c r="HA216" s="18">
        <v>34246.018490000002</v>
      </c>
      <c r="HB216" s="18">
        <v>0</v>
      </c>
      <c r="HC216" s="18">
        <v>73592.152499999997</v>
      </c>
      <c r="HD216" s="45">
        <v>0</v>
      </c>
      <c r="HE216" s="48">
        <v>15728.98026</v>
      </c>
      <c r="HF216" s="18">
        <v>86866.827990000005</v>
      </c>
      <c r="HG216" s="18">
        <v>0</v>
      </c>
      <c r="HH216" s="18">
        <v>0</v>
      </c>
      <c r="HI216" s="45">
        <v>0</v>
      </c>
      <c r="HJ216" s="48">
        <v>63538</v>
      </c>
      <c r="HK216" s="18">
        <v>0</v>
      </c>
      <c r="HL216" s="18">
        <v>0</v>
      </c>
      <c r="HM216" s="18">
        <v>0</v>
      </c>
      <c r="HN216" s="45">
        <v>0</v>
      </c>
      <c r="HO216" s="48">
        <v>84883.561849999998</v>
      </c>
      <c r="HP216" s="18">
        <v>41783.14933</v>
      </c>
      <c r="HQ216" s="18">
        <v>0</v>
      </c>
      <c r="HR216" s="18">
        <v>0</v>
      </c>
      <c r="HS216" s="45">
        <v>0</v>
      </c>
      <c r="HT216" s="48">
        <v>3868111.1705500102</v>
      </c>
      <c r="HU216" s="18">
        <v>2178809.0669300002</v>
      </c>
      <c r="HV216" s="18">
        <v>0</v>
      </c>
      <c r="HW216" s="18">
        <v>76161.353700000007</v>
      </c>
      <c r="HX216" s="45">
        <v>0</v>
      </c>
      <c r="HY216" s="48">
        <v>2299.4</v>
      </c>
      <c r="HZ216" s="18">
        <v>34596.118719999999</v>
      </c>
      <c r="IA216" s="18">
        <v>0</v>
      </c>
      <c r="IB216" s="18">
        <v>0</v>
      </c>
      <c r="IC216" s="45">
        <v>0</v>
      </c>
      <c r="ID216" s="48">
        <v>3870410.5705500101</v>
      </c>
      <c r="IE216" s="18">
        <v>2213405.1856499999</v>
      </c>
      <c r="IF216" s="18">
        <v>0</v>
      </c>
      <c r="IG216" s="18">
        <v>76161.353700000007</v>
      </c>
      <c r="IH216" s="19">
        <v>0</v>
      </c>
      <c r="II216" s="2"/>
    </row>
    <row r="217" spans="1:243" x14ac:dyDescent="0.25">
      <c r="A217" s="5">
        <v>18</v>
      </c>
      <c r="B217" s="7" t="s">
        <v>70</v>
      </c>
      <c r="C217" s="17">
        <v>7962469.9741246495</v>
      </c>
      <c r="D217" s="18">
        <v>1697601.81062706</v>
      </c>
      <c r="E217" s="18">
        <v>0</v>
      </c>
      <c r="F217" s="18">
        <v>3137.9326326</v>
      </c>
      <c r="G217" s="45">
        <v>0</v>
      </c>
      <c r="H217" s="48">
        <v>5713187.0081439698</v>
      </c>
      <c r="I217" s="18">
        <v>236789.27608535101</v>
      </c>
      <c r="J217" s="18"/>
      <c r="K217" s="18"/>
      <c r="L217" s="45"/>
      <c r="M217" s="48"/>
      <c r="N217" s="18"/>
      <c r="O217" s="18"/>
      <c r="P217" s="18"/>
      <c r="Q217" s="45"/>
      <c r="R217" s="48"/>
      <c r="S217" s="18"/>
      <c r="T217" s="18"/>
      <c r="U217" s="18"/>
      <c r="V217" s="45"/>
      <c r="W217" s="48">
        <v>923612.38071312394</v>
      </c>
      <c r="X217" s="18">
        <v>55863.899362494798</v>
      </c>
      <c r="Y217" s="18"/>
      <c r="Z217" s="18"/>
      <c r="AA217" s="45"/>
      <c r="AB217" s="48"/>
      <c r="AC217" s="18"/>
      <c r="AD217" s="18"/>
      <c r="AE217" s="18"/>
      <c r="AF217" s="45"/>
      <c r="AG217" s="48"/>
      <c r="AH217" s="18"/>
      <c r="AI217" s="18"/>
      <c r="AJ217" s="18"/>
      <c r="AK217" s="45"/>
      <c r="AL217" s="48">
        <v>409494.47521114303</v>
      </c>
      <c r="AM217" s="18">
        <v>183360.298045292</v>
      </c>
      <c r="AN217" s="18"/>
      <c r="AO217" s="18">
        <v>1687.2263625000001</v>
      </c>
      <c r="AP217" s="45"/>
      <c r="AQ217" s="48"/>
      <c r="AR217" s="18"/>
      <c r="AS217" s="18"/>
      <c r="AT217" s="18"/>
      <c r="AU217" s="45"/>
      <c r="AV217" s="48"/>
      <c r="AW217" s="18"/>
      <c r="AX217" s="18"/>
      <c r="AY217" s="18"/>
      <c r="AZ217" s="45"/>
      <c r="BA217" s="48">
        <v>375419.08533423598</v>
      </c>
      <c r="BB217" s="18">
        <v>833133.20057733904</v>
      </c>
      <c r="BC217" s="18"/>
      <c r="BD217" s="18"/>
      <c r="BE217" s="45"/>
      <c r="BF217" s="48"/>
      <c r="BG217" s="18"/>
      <c r="BH217" s="18"/>
      <c r="BI217" s="18"/>
      <c r="BJ217" s="45"/>
      <c r="BK217" s="48"/>
      <c r="BL217" s="18"/>
      <c r="BM217" s="18"/>
      <c r="BN217" s="18"/>
      <c r="BO217" s="45"/>
      <c r="BP217" s="48">
        <v>259673.76751434201</v>
      </c>
      <c r="BQ217" s="18">
        <v>330478.59004298499</v>
      </c>
      <c r="BR217" s="18"/>
      <c r="BS217" s="18">
        <v>1450.7062701</v>
      </c>
      <c r="BT217" s="45"/>
      <c r="BU217" s="48">
        <v>182416.38965569701</v>
      </c>
      <c r="BV217" s="18">
        <v>56414.173450900002</v>
      </c>
      <c r="BW217" s="18"/>
      <c r="BX217" s="18"/>
      <c r="BY217" s="45"/>
      <c r="BZ217" s="48"/>
      <c r="CA217" s="18"/>
      <c r="CB217" s="18"/>
      <c r="CC217" s="18"/>
      <c r="CD217" s="45"/>
      <c r="CE217" s="48"/>
      <c r="CF217" s="18"/>
      <c r="CG217" s="18"/>
      <c r="CH217" s="18"/>
      <c r="CI217" s="45"/>
      <c r="CJ217" s="48">
        <v>98666.867552141004</v>
      </c>
      <c r="CK217" s="18">
        <v>1562.3730627</v>
      </c>
      <c r="CL217" s="18"/>
      <c r="CM217" s="18"/>
      <c r="CN217" s="45"/>
      <c r="CO217" s="48"/>
      <c r="CP217" s="18"/>
      <c r="CQ217" s="18"/>
      <c r="CR217" s="18"/>
      <c r="CS217" s="45"/>
      <c r="CT217" s="48"/>
      <c r="CU217" s="18"/>
      <c r="CV217" s="18"/>
      <c r="CW217" s="18"/>
      <c r="CX217" s="45"/>
      <c r="CY217" s="48">
        <v>1923327.85976304</v>
      </c>
      <c r="CZ217" s="18">
        <v>744417.45737346599</v>
      </c>
      <c r="DA217" s="18">
        <v>0</v>
      </c>
      <c r="DB217" s="18">
        <v>0</v>
      </c>
      <c r="DC217" s="45">
        <v>0</v>
      </c>
      <c r="DD217" s="48">
        <v>609774.168196221</v>
      </c>
      <c r="DE217" s="18">
        <v>59098.811211853601</v>
      </c>
      <c r="DF217" s="18"/>
      <c r="DG217" s="18"/>
      <c r="DH217" s="45"/>
      <c r="DI217" s="48">
        <v>179600.70883654701</v>
      </c>
      <c r="DJ217" s="18">
        <v>18683.064171275499</v>
      </c>
      <c r="DK217" s="18"/>
      <c r="DL217" s="18"/>
      <c r="DM217" s="45"/>
      <c r="DN217" s="48">
        <v>41692.015582361499</v>
      </c>
      <c r="DO217" s="18">
        <v>30370.9102439259</v>
      </c>
      <c r="DP217" s="18"/>
      <c r="DQ217" s="18"/>
      <c r="DR217" s="45"/>
      <c r="DS217" s="48">
        <v>38357.785181797</v>
      </c>
      <c r="DT217" s="18">
        <v>36163.530761467497</v>
      </c>
      <c r="DU217" s="18"/>
      <c r="DV217" s="18"/>
      <c r="DW217" s="45"/>
      <c r="DX217" s="48">
        <v>145545.67879228899</v>
      </c>
      <c r="DY217" s="18">
        <v>150571.713005814</v>
      </c>
      <c r="DZ217" s="18"/>
      <c r="EA217" s="18"/>
      <c r="EB217" s="45"/>
      <c r="EC217" s="48">
        <v>103936.244215328</v>
      </c>
      <c r="ED217" s="18">
        <v>19685.354487463701</v>
      </c>
      <c r="EE217" s="18"/>
      <c r="EF217" s="18"/>
      <c r="EG217" s="45"/>
      <c r="EH217" s="48">
        <v>67713.379255114502</v>
      </c>
      <c r="EI217" s="18">
        <v>5179.6896624132096</v>
      </c>
      <c r="EJ217" s="18"/>
      <c r="EK217" s="18"/>
      <c r="EL217" s="45"/>
      <c r="EM217" s="48">
        <v>17405.383313026501</v>
      </c>
      <c r="EN217" s="18">
        <v>331.83315299999998</v>
      </c>
      <c r="EO217" s="18"/>
      <c r="EP217" s="18"/>
      <c r="EQ217" s="45"/>
      <c r="ER217" s="48">
        <v>92977.894695413896</v>
      </c>
      <c r="ES217" s="18">
        <v>58679.414471596203</v>
      </c>
      <c r="ET217" s="18"/>
      <c r="EU217" s="18"/>
      <c r="EV217" s="45"/>
      <c r="EW217" s="48"/>
      <c r="EX217" s="18"/>
      <c r="EY217" s="18"/>
      <c r="EZ217" s="18"/>
      <c r="FA217" s="45"/>
      <c r="FB217" s="48">
        <v>1572.84171349339</v>
      </c>
      <c r="FC217" s="18"/>
      <c r="FD217" s="18"/>
      <c r="FE217" s="18"/>
      <c r="FF217" s="45"/>
      <c r="FG217" s="48">
        <v>27062.4311748744</v>
      </c>
      <c r="FH217" s="18">
        <v>424.91483030000001</v>
      </c>
      <c r="FI217" s="18"/>
      <c r="FJ217" s="18"/>
      <c r="FK217" s="45"/>
      <c r="FL217" s="48"/>
      <c r="FM217" s="18">
        <v>67.048680500000003</v>
      </c>
      <c r="FN217" s="18"/>
      <c r="FO217" s="18"/>
      <c r="FP217" s="45"/>
      <c r="FQ217" s="48">
        <v>1400</v>
      </c>
      <c r="FR217" s="18"/>
      <c r="FS217" s="18"/>
      <c r="FT217" s="18"/>
      <c r="FU217" s="45"/>
      <c r="FV217" s="48">
        <v>596289.32880657795</v>
      </c>
      <c r="FW217" s="18">
        <v>365161.17269385699</v>
      </c>
      <c r="FX217" s="18"/>
      <c r="FY217" s="18"/>
      <c r="FZ217" s="45"/>
      <c r="GA217" s="48">
        <v>95012.917316144099</v>
      </c>
      <c r="GB217" s="18">
        <v>14468.9318119047</v>
      </c>
      <c r="GC217" s="18">
        <v>0</v>
      </c>
      <c r="GD217" s="18">
        <v>0</v>
      </c>
      <c r="GE217" s="45">
        <v>0</v>
      </c>
      <c r="GF217" s="48">
        <v>50908.916316777999</v>
      </c>
      <c r="GG217" s="18">
        <v>12770.1078700047</v>
      </c>
      <c r="GH217" s="18"/>
      <c r="GI217" s="18"/>
      <c r="GJ217" s="45"/>
      <c r="GK217" s="48">
        <v>551.07482556395803</v>
      </c>
      <c r="GL217" s="18">
        <v>0</v>
      </c>
      <c r="GM217" s="18"/>
      <c r="GN217" s="18"/>
      <c r="GO217" s="45"/>
      <c r="GP217" s="48">
        <v>43552.926173802203</v>
      </c>
      <c r="GQ217" s="18">
        <v>1698.8239418999999</v>
      </c>
      <c r="GR217" s="18"/>
      <c r="GS217" s="18"/>
      <c r="GT217" s="45"/>
      <c r="GU217" s="48">
        <v>282551.60481569899</v>
      </c>
      <c r="GV217" s="18">
        <v>52993.573896200003</v>
      </c>
      <c r="GW217" s="18">
        <v>0</v>
      </c>
      <c r="GX217" s="18">
        <v>70596.75</v>
      </c>
      <c r="GY217" s="45">
        <v>0</v>
      </c>
      <c r="GZ217" s="48">
        <v>20668.925179338999</v>
      </c>
      <c r="HA217" s="18">
        <v>20479.704901500001</v>
      </c>
      <c r="HB217" s="18"/>
      <c r="HC217" s="18">
        <v>70596.75</v>
      </c>
      <c r="HD217" s="45"/>
      <c r="HE217" s="48">
        <v>10370.005076360199</v>
      </c>
      <c r="HF217" s="18">
        <v>3711.6891946999999</v>
      </c>
      <c r="HG217" s="18"/>
      <c r="HH217" s="18"/>
      <c r="HI217" s="45"/>
      <c r="HJ217" s="48">
        <v>251512.67456000001</v>
      </c>
      <c r="HK217" s="18">
        <v>28802.179800000002</v>
      </c>
      <c r="HL217" s="18"/>
      <c r="HM217" s="18"/>
      <c r="HN217" s="45"/>
      <c r="HO217" s="48"/>
      <c r="HP217" s="18"/>
      <c r="HQ217" s="18"/>
      <c r="HR217" s="18"/>
      <c r="HS217" s="45"/>
      <c r="HT217" s="48">
        <v>10263362.356019501</v>
      </c>
      <c r="HU217" s="18">
        <v>2509481.7737086299</v>
      </c>
      <c r="HV217" s="18">
        <v>0</v>
      </c>
      <c r="HW217" s="18">
        <v>73734.682632600001</v>
      </c>
      <c r="HX217" s="45">
        <v>0</v>
      </c>
      <c r="HY217" s="48">
        <v>0</v>
      </c>
      <c r="HZ217" s="18">
        <v>0</v>
      </c>
      <c r="IA217" s="18">
        <v>0</v>
      </c>
      <c r="IB217" s="18">
        <v>0</v>
      </c>
      <c r="IC217" s="45">
        <v>0</v>
      </c>
      <c r="ID217" s="48">
        <v>10263362.356019501</v>
      </c>
      <c r="IE217" s="18">
        <v>2509481.7737086299</v>
      </c>
      <c r="IF217" s="18">
        <v>0</v>
      </c>
      <c r="IG217" s="18">
        <v>73734.682632600001</v>
      </c>
      <c r="IH217" s="19">
        <v>0</v>
      </c>
      <c r="II217" s="2"/>
    </row>
    <row r="218" spans="1:243" x14ac:dyDescent="0.25">
      <c r="A218" s="5">
        <v>19</v>
      </c>
      <c r="B218" s="7" t="s">
        <v>71</v>
      </c>
      <c r="C218" s="17">
        <v>1219690.47004</v>
      </c>
      <c r="D218" s="18">
        <v>0</v>
      </c>
      <c r="E218" s="18">
        <v>0</v>
      </c>
      <c r="F218" s="18">
        <v>0</v>
      </c>
      <c r="G218" s="45">
        <v>0</v>
      </c>
      <c r="H218" s="48">
        <v>982887.97182999505</v>
      </c>
      <c r="I218" s="18">
        <v>0</v>
      </c>
      <c r="J218" s="18">
        <v>0</v>
      </c>
      <c r="K218" s="18">
        <v>0</v>
      </c>
      <c r="L218" s="45">
        <v>0</v>
      </c>
      <c r="M218" s="48"/>
      <c r="N218" s="18"/>
      <c r="O218" s="18"/>
      <c r="P218" s="18"/>
      <c r="Q218" s="45"/>
      <c r="R218" s="48"/>
      <c r="S218" s="18"/>
      <c r="T218" s="18"/>
      <c r="U218" s="18"/>
      <c r="V218" s="45"/>
      <c r="W218" s="48">
        <v>181026.81818</v>
      </c>
      <c r="X218" s="18">
        <v>0</v>
      </c>
      <c r="Y218" s="18">
        <v>0</v>
      </c>
      <c r="Z218" s="18">
        <v>0</v>
      </c>
      <c r="AA218" s="45">
        <v>0</v>
      </c>
      <c r="AB218" s="48"/>
      <c r="AC218" s="18"/>
      <c r="AD218" s="18"/>
      <c r="AE218" s="18"/>
      <c r="AF218" s="45"/>
      <c r="AG218" s="48"/>
      <c r="AH218" s="18"/>
      <c r="AI218" s="18"/>
      <c r="AJ218" s="18"/>
      <c r="AK218" s="45"/>
      <c r="AL218" s="48"/>
      <c r="AM218" s="18"/>
      <c r="AN218" s="18"/>
      <c r="AO218" s="18"/>
      <c r="AP218" s="45"/>
      <c r="AQ218" s="48"/>
      <c r="AR218" s="18"/>
      <c r="AS218" s="18"/>
      <c r="AT218" s="18"/>
      <c r="AU218" s="45"/>
      <c r="AV218" s="48"/>
      <c r="AW218" s="18"/>
      <c r="AX218" s="18"/>
      <c r="AY218" s="18"/>
      <c r="AZ218" s="45"/>
      <c r="BA218" s="48"/>
      <c r="BB218" s="18"/>
      <c r="BC218" s="18"/>
      <c r="BD218" s="18"/>
      <c r="BE218" s="45"/>
      <c r="BF218" s="48"/>
      <c r="BG218" s="18"/>
      <c r="BH218" s="18"/>
      <c r="BI218" s="18"/>
      <c r="BJ218" s="45"/>
      <c r="BK218" s="48"/>
      <c r="BL218" s="18"/>
      <c r="BM218" s="18"/>
      <c r="BN218" s="18"/>
      <c r="BO218" s="45"/>
      <c r="BP218" s="48"/>
      <c r="BQ218" s="18"/>
      <c r="BR218" s="18"/>
      <c r="BS218" s="18"/>
      <c r="BT218" s="45"/>
      <c r="BU218" s="48"/>
      <c r="BV218" s="18"/>
      <c r="BW218" s="18"/>
      <c r="BX218" s="18"/>
      <c r="BY218" s="45"/>
      <c r="BZ218" s="48"/>
      <c r="CA218" s="18"/>
      <c r="CB218" s="18"/>
      <c r="CC218" s="18"/>
      <c r="CD218" s="45"/>
      <c r="CE218" s="48"/>
      <c r="CF218" s="18"/>
      <c r="CG218" s="18"/>
      <c r="CH218" s="18"/>
      <c r="CI218" s="45"/>
      <c r="CJ218" s="48">
        <v>55775.680030000098</v>
      </c>
      <c r="CK218" s="18">
        <v>0</v>
      </c>
      <c r="CL218" s="18">
        <v>0</v>
      </c>
      <c r="CM218" s="18">
        <v>0</v>
      </c>
      <c r="CN218" s="45">
        <v>0</v>
      </c>
      <c r="CO218" s="48"/>
      <c r="CP218" s="18"/>
      <c r="CQ218" s="18"/>
      <c r="CR218" s="18"/>
      <c r="CS218" s="45"/>
      <c r="CT218" s="48"/>
      <c r="CU218" s="18"/>
      <c r="CV218" s="18"/>
      <c r="CW218" s="18"/>
      <c r="CX218" s="45"/>
      <c r="CY218" s="48">
        <v>0</v>
      </c>
      <c r="CZ218" s="18">
        <v>0</v>
      </c>
      <c r="DA218" s="18">
        <v>0</v>
      </c>
      <c r="DB218" s="18">
        <v>0</v>
      </c>
      <c r="DC218" s="45">
        <v>0</v>
      </c>
      <c r="DD218" s="48"/>
      <c r="DE218" s="18"/>
      <c r="DF218" s="18"/>
      <c r="DG218" s="18"/>
      <c r="DH218" s="45"/>
      <c r="DI218" s="48"/>
      <c r="DJ218" s="18"/>
      <c r="DK218" s="18"/>
      <c r="DL218" s="18"/>
      <c r="DM218" s="45"/>
      <c r="DN218" s="48"/>
      <c r="DO218" s="18"/>
      <c r="DP218" s="18"/>
      <c r="DQ218" s="18"/>
      <c r="DR218" s="45"/>
      <c r="DS218" s="48"/>
      <c r="DT218" s="18"/>
      <c r="DU218" s="18"/>
      <c r="DV218" s="18"/>
      <c r="DW218" s="45"/>
      <c r="DX218" s="48"/>
      <c r="DY218" s="18"/>
      <c r="DZ218" s="18"/>
      <c r="EA218" s="18"/>
      <c r="EB218" s="45"/>
      <c r="EC218" s="48"/>
      <c r="ED218" s="18"/>
      <c r="EE218" s="18"/>
      <c r="EF218" s="18"/>
      <c r="EG218" s="45"/>
      <c r="EH218" s="48"/>
      <c r="EI218" s="18"/>
      <c r="EJ218" s="18"/>
      <c r="EK218" s="18"/>
      <c r="EL218" s="45"/>
      <c r="EM218" s="48"/>
      <c r="EN218" s="18"/>
      <c r="EO218" s="18"/>
      <c r="EP218" s="18"/>
      <c r="EQ218" s="45"/>
      <c r="ER218" s="48"/>
      <c r="ES218" s="18"/>
      <c r="ET218" s="18"/>
      <c r="EU218" s="18"/>
      <c r="EV218" s="45"/>
      <c r="EW218" s="48"/>
      <c r="EX218" s="18"/>
      <c r="EY218" s="18"/>
      <c r="EZ218" s="18"/>
      <c r="FA218" s="45"/>
      <c r="FB218" s="48"/>
      <c r="FC218" s="18"/>
      <c r="FD218" s="18"/>
      <c r="FE218" s="18"/>
      <c r="FF218" s="45"/>
      <c r="FG218" s="48"/>
      <c r="FH218" s="18"/>
      <c r="FI218" s="18"/>
      <c r="FJ218" s="18"/>
      <c r="FK218" s="45"/>
      <c r="FL218" s="48"/>
      <c r="FM218" s="18"/>
      <c r="FN218" s="18"/>
      <c r="FO218" s="18"/>
      <c r="FP218" s="45"/>
      <c r="FQ218" s="48"/>
      <c r="FR218" s="18"/>
      <c r="FS218" s="18"/>
      <c r="FT218" s="18"/>
      <c r="FU218" s="45"/>
      <c r="FV218" s="48"/>
      <c r="FW218" s="18"/>
      <c r="FX218" s="18"/>
      <c r="FY218" s="18"/>
      <c r="FZ218" s="45"/>
      <c r="GA218" s="48">
        <v>0</v>
      </c>
      <c r="GB218" s="18">
        <v>0</v>
      </c>
      <c r="GC218" s="18">
        <v>0</v>
      </c>
      <c r="GD218" s="18">
        <v>0</v>
      </c>
      <c r="GE218" s="45">
        <v>0</v>
      </c>
      <c r="GF218" s="48"/>
      <c r="GG218" s="18"/>
      <c r="GH218" s="18"/>
      <c r="GI218" s="18"/>
      <c r="GJ218" s="45"/>
      <c r="GK218" s="48"/>
      <c r="GL218" s="18"/>
      <c r="GM218" s="18"/>
      <c r="GN218" s="18"/>
      <c r="GO218" s="45"/>
      <c r="GP218" s="48"/>
      <c r="GQ218" s="18"/>
      <c r="GR218" s="18"/>
      <c r="GS218" s="18"/>
      <c r="GT218" s="45"/>
      <c r="GU218" s="48">
        <v>0</v>
      </c>
      <c r="GV218" s="18">
        <v>0</v>
      </c>
      <c r="GW218" s="18">
        <v>0</v>
      </c>
      <c r="GX218" s="18">
        <v>0</v>
      </c>
      <c r="GY218" s="45">
        <v>0</v>
      </c>
      <c r="GZ218" s="48"/>
      <c r="HA218" s="18"/>
      <c r="HB218" s="18"/>
      <c r="HC218" s="18"/>
      <c r="HD218" s="45"/>
      <c r="HE218" s="48"/>
      <c r="HF218" s="18"/>
      <c r="HG218" s="18"/>
      <c r="HH218" s="18"/>
      <c r="HI218" s="45"/>
      <c r="HJ218" s="48"/>
      <c r="HK218" s="18"/>
      <c r="HL218" s="18"/>
      <c r="HM218" s="18"/>
      <c r="HN218" s="45"/>
      <c r="HO218" s="48"/>
      <c r="HP218" s="18"/>
      <c r="HQ218" s="18"/>
      <c r="HR218" s="18"/>
      <c r="HS218" s="45"/>
      <c r="HT218" s="48">
        <v>1219690.47004</v>
      </c>
      <c r="HU218" s="18">
        <v>0</v>
      </c>
      <c r="HV218" s="18">
        <v>0</v>
      </c>
      <c r="HW218" s="18">
        <v>0</v>
      </c>
      <c r="HX218" s="45">
        <v>0</v>
      </c>
      <c r="HY218" s="48">
        <v>0</v>
      </c>
      <c r="HZ218" s="18">
        <v>0</v>
      </c>
      <c r="IA218" s="18">
        <v>0</v>
      </c>
      <c r="IB218" s="18">
        <v>0</v>
      </c>
      <c r="IC218" s="45">
        <v>0</v>
      </c>
      <c r="ID218" s="48">
        <v>1219690.47004</v>
      </c>
      <c r="IE218" s="18">
        <v>0</v>
      </c>
      <c r="IF218" s="18">
        <v>0</v>
      </c>
      <c r="IG218" s="18">
        <v>0</v>
      </c>
      <c r="IH218" s="19">
        <v>0</v>
      </c>
      <c r="II218" s="2"/>
    </row>
    <row r="219" spans="1:243" x14ac:dyDescent="0.25">
      <c r="A219" s="5">
        <v>20</v>
      </c>
      <c r="B219" s="7" t="s">
        <v>72</v>
      </c>
      <c r="C219" s="17">
        <v>3701906.8687</v>
      </c>
      <c r="D219" s="18">
        <v>932649.56790000002</v>
      </c>
      <c r="E219" s="18">
        <v>0</v>
      </c>
      <c r="F219" s="18">
        <v>0</v>
      </c>
      <c r="G219" s="45">
        <v>0</v>
      </c>
      <c r="H219" s="48">
        <v>2816802.3958999999</v>
      </c>
      <c r="I219" s="18">
        <v>131374.93280000001</v>
      </c>
      <c r="J219" s="18">
        <v>0</v>
      </c>
      <c r="K219" s="18">
        <v>0</v>
      </c>
      <c r="L219" s="45">
        <v>0</v>
      </c>
      <c r="M219" s="48">
        <v>122105.5989</v>
      </c>
      <c r="N219" s="18">
        <v>3389.3638999999998</v>
      </c>
      <c r="O219" s="18">
        <v>0</v>
      </c>
      <c r="P219" s="18">
        <v>0</v>
      </c>
      <c r="Q219" s="45">
        <v>0</v>
      </c>
      <c r="R219" s="48">
        <v>83905.487800000003</v>
      </c>
      <c r="S219" s="18">
        <v>4869.66</v>
      </c>
      <c r="T219" s="18">
        <v>0</v>
      </c>
      <c r="U219" s="18">
        <v>0</v>
      </c>
      <c r="V219" s="45">
        <v>0</v>
      </c>
      <c r="W219" s="48">
        <v>474095.49800000002</v>
      </c>
      <c r="X219" s="18">
        <v>88290.955300000001</v>
      </c>
      <c r="Y219" s="18">
        <v>0</v>
      </c>
      <c r="Z219" s="18">
        <v>0</v>
      </c>
      <c r="AA219" s="45">
        <v>0</v>
      </c>
      <c r="AB219" s="48">
        <v>5377.1198999999997</v>
      </c>
      <c r="AC219" s="18">
        <v>0</v>
      </c>
      <c r="AD219" s="18">
        <v>0</v>
      </c>
      <c r="AE219" s="18">
        <v>0</v>
      </c>
      <c r="AF219" s="45">
        <v>0</v>
      </c>
      <c r="AG219" s="48">
        <v>184.0488</v>
      </c>
      <c r="AH219" s="18">
        <v>0</v>
      </c>
      <c r="AI219" s="18">
        <v>0</v>
      </c>
      <c r="AJ219" s="18">
        <v>0</v>
      </c>
      <c r="AK219" s="45">
        <v>0</v>
      </c>
      <c r="AL219" s="48">
        <v>134979.45790000001</v>
      </c>
      <c r="AM219" s="18">
        <v>132429.6145</v>
      </c>
      <c r="AN219" s="18">
        <v>0</v>
      </c>
      <c r="AO219" s="18">
        <v>0</v>
      </c>
      <c r="AP219" s="45">
        <v>0</v>
      </c>
      <c r="AQ219" s="48">
        <v>0</v>
      </c>
      <c r="AR219" s="18">
        <v>0</v>
      </c>
      <c r="AS219" s="18">
        <v>0</v>
      </c>
      <c r="AT219" s="18">
        <v>0</v>
      </c>
      <c r="AU219" s="45">
        <v>0</v>
      </c>
      <c r="AV219" s="48">
        <v>0</v>
      </c>
      <c r="AW219" s="18">
        <v>0</v>
      </c>
      <c r="AX219" s="18">
        <v>0</v>
      </c>
      <c r="AY219" s="18">
        <v>0</v>
      </c>
      <c r="AZ219" s="45">
        <v>0</v>
      </c>
      <c r="BA219" s="48">
        <v>109379.4149</v>
      </c>
      <c r="BB219" s="18">
        <v>419555.53049999999</v>
      </c>
      <c r="BC219" s="18">
        <v>0</v>
      </c>
      <c r="BD219" s="18">
        <v>0</v>
      </c>
      <c r="BE219" s="45">
        <v>0</v>
      </c>
      <c r="BF219" s="48">
        <v>0</v>
      </c>
      <c r="BG219" s="18">
        <v>0</v>
      </c>
      <c r="BH219" s="18">
        <v>0</v>
      </c>
      <c r="BI219" s="18">
        <v>0</v>
      </c>
      <c r="BJ219" s="45">
        <v>0</v>
      </c>
      <c r="BK219" s="48">
        <v>0</v>
      </c>
      <c r="BL219" s="18">
        <v>0</v>
      </c>
      <c r="BM219" s="18">
        <v>0</v>
      </c>
      <c r="BN219" s="18">
        <v>0</v>
      </c>
      <c r="BO219" s="45">
        <v>0</v>
      </c>
      <c r="BP219" s="48">
        <v>94228.823300000004</v>
      </c>
      <c r="BQ219" s="18">
        <v>149505.29269999999</v>
      </c>
      <c r="BR219" s="18">
        <v>0</v>
      </c>
      <c r="BS219" s="18">
        <v>0</v>
      </c>
      <c r="BT219" s="45">
        <v>0</v>
      </c>
      <c r="BU219" s="48">
        <v>42429.4712</v>
      </c>
      <c r="BV219" s="18">
        <v>10464.558800000001</v>
      </c>
      <c r="BW219" s="18">
        <v>0</v>
      </c>
      <c r="BX219" s="18">
        <v>0</v>
      </c>
      <c r="BY219" s="45">
        <v>0</v>
      </c>
      <c r="BZ219" s="48">
        <v>0</v>
      </c>
      <c r="CA219" s="18">
        <v>0</v>
      </c>
      <c r="CB219" s="18">
        <v>0</v>
      </c>
      <c r="CC219" s="18">
        <v>0</v>
      </c>
      <c r="CD219" s="45">
        <v>0</v>
      </c>
      <c r="CE219" s="48">
        <v>0</v>
      </c>
      <c r="CF219" s="18">
        <v>0</v>
      </c>
      <c r="CG219" s="18">
        <v>0</v>
      </c>
      <c r="CH219" s="18">
        <v>0</v>
      </c>
      <c r="CI219" s="45">
        <v>0</v>
      </c>
      <c r="CJ219" s="48">
        <v>29991.807499999999</v>
      </c>
      <c r="CK219" s="18">
        <v>1028.6832999999999</v>
      </c>
      <c r="CL219" s="18">
        <v>0</v>
      </c>
      <c r="CM219" s="18">
        <v>0</v>
      </c>
      <c r="CN219" s="45">
        <v>0</v>
      </c>
      <c r="CO219" s="48">
        <v>503.71</v>
      </c>
      <c r="CP219" s="18">
        <v>0</v>
      </c>
      <c r="CQ219" s="18">
        <v>0</v>
      </c>
      <c r="CR219" s="18">
        <v>0</v>
      </c>
      <c r="CS219" s="45">
        <v>0</v>
      </c>
      <c r="CT219" s="48">
        <v>0</v>
      </c>
      <c r="CU219" s="18">
        <v>0</v>
      </c>
      <c r="CV219" s="18">
        <v>0</v>
      </c>
      <c r="CW219" s="18">
        <v>0</v>
      </c>
      <c r="CX219" s="45">
        <v>0</v>
      </c>
      <c r="CY219" s="48">
        <v>947552.07949999999</v>
      </c>
      <c r="CZ219" s="18">
        <v>655904.37639999995</v>
      </c>
      <c r="DA219" s="18">
        <v>0</v>
      </c>
      <c r="DB219" s="18">
        <v>0</v>
      </c>
      <c r="DC219" s="45">
        <v>0</v>
      </c>
      <c r="DD219" s="48">
        <v>186826.4779</v>
      </c>
      <c r="DE219" s="18">
        <v>18151.985700000001</v>
      </c>
      <c r="DF219" s="18">
        <v>0</v>
      </c>
      <c r="DG219" s="18">
        <v>0</v>
      </c>
      <c r="DH219" s="45">
        <v>0</v>
      </c>
      <c r="DI219" s="48">
        <v>93971.394</v>
      </c>
      <c r="DJ219" s="18">
        <v>54948.626100000001</v>
      </c>
      <c r="DK219" s="18">
        <v>0</v>
      </c>
      <c r="DL219" s="18">
        <v>0</v>
      </c>
      <c r="DM219" s="45">
        <v>0</v>
      </c>
      <c r="DN219" s="48">
        <v>34942.215100000001</v>
      </c>
      <c r="DO219" s="18">
        <v>29425.174200000001</v>
      </c>
      <c r="DP219" s="18">
        <v>0</v>
      </c>
      <c r="DQ219" s="18">
        <v>0</v>
      </c>
      <c r="DR219" s="45">
        <v>0</v>
      </c>
      <c r="DS219" s="48">
        <v>24486.0939</v>
      </c>
      <c r="DT219" s="18">
        <v>85323.172500000001</v>
      </c>
      <c r="DU219" s="18">
        <v>0</v>
      </c>
      <c r="DV219" s="18">
        <v>0</v>
      </c>
      <c r="DW219" s="45">
        <v>0</v>
      </c>
      <c r="DX219" s="48">
        <v>47388.844299999997</v>
      </c>
      <c r="DY219" s="18">
        <v>70873.384600000005</v>
      </c>
      <c r="DZ219" s="18">
        <v>0</v>
      </c>
      <c r="EA219" s="18">
        <v>0</v>
      </c>
      <c r="EB219" s="45">
        <v>0</v>
      </c>
      <c r="EC219" s="48">
        <v>10253.242899999999</v>
      </c>
      <c r="ED219" s="18">
        <v>34727.806299999997</v>
      </c>
      <c r="EE219" s="18">
        <v>0</v>
      </c>
      <c r="EF219" s="18">
        <v>0</v>
      </c>
      <c r="EG219" s="45">
        <v>0</v>
      </c>
      <c r="EH219" s="48">
        <v>48126.927900000002</v>
      </c>
      <c r="EI219" s="18">
        <v>0</v>
      </c>
      <c r="EJ219" s="18">
        <v>0</v>
      </c>
      <c r="EK219" s="18">
        <v>0</v>
      </c>
      <c r="EL219" s="45">
        <v>0</v>
      </c>
      <c r="EM219" s="48">
        <v>19092.843199999999</v>
      </c>
      <c r="EN219" s="18">
        <v>242.6438</v>
      </c>
      <c r="EO219" s="18">
        <v>0</v>
      </c>
      <c r="EP219" s="18">
        <v>0</v>
      </c>
      <c r="EQ219" s="45">
        <v>0</v>
      </c>
      <c r="ER219" s="48">
        <v>41067.215499999998</v>
      </c>
      <c r="ES219" s="18">
        <v>85134.4139</v>
      </c>
      <c r="ET219" s="18">
        <v>0</v>
      </c>
      <c r="EU219" s="18">
        <v>0</v>
      </c>
      <c r="EV219" s="45">
        <v>0</v>
      </c>
      <c r="EW219" s="48">
        <v>995.10260000000005</v>
      </c>
      <c r="EX219" s="18">
        <v>0</v>
      </c>
      <c r="EY219" s="18">
        <v>0</v>
      </c>
      <c r="EZ219" s="18">
        <v>0</v>
      </c>
      <c r="FA219" s="45">
        <v>0</v>
      </c>
      <c r="FB219" s="48">
        <v>1317.6425999999999</v>
      </c>
      <c r="FC219" s="18">
        <v>0</v>
      </c>
      <c r="FD219" s="18">
        <v>0</v>
      </c>
      <c r="FE219" s="18">
        <v>0</v>
      </c>
      <c r="FF219" s="45">
        <v>0</v>
      </c>
      <c r="FG219" s="48">
        <v>30668.7202</v>
      </c>
      <c r="FH219" s="18">
        <v>10655.3274</v>
      </c>
      <c r="FI219" s="18">
        <v>0</v>
      </c>
      <c r="FJ219" s="18">
        <v>0</v>
      </c>
      <c r="FK219" s="45">
        <v>0</v>
      </c>
      <c r="FL219" s="48">
        <v>0</v>
      </c>
      <c r="FM219" s="18">
        <v>0</v>
      </c>
      <c r="FN219" s="18">
        <v>0</v>
      </c>
      <c r="FO219" s="18">
        <v>0</v>
      </c>
      <c r="FP219" s="45">
        <v>0</v>
      </c>
      <c r="FQ219" s="48">
        <v>177.417</v>
      </c>
      <c r="FR219" s="18">
        <v>0</v>
      </c>
      <c r="FS219" s="18">
        <v>0</v>
      </c>
      <c r="FT219" s="18">
        <v>0</v>
      </c>
      <c r="FU219" s="45">
        <v>0</v>
      </c>
      <c r="FV219" s="48">
        <v>408237.9424</v>
      </c>
      <c r="FW219" s="18">
        <v>266421.8419</v>
      </c>
      <c r="FX219" s="18">
        <v>0</v>
      </c>
      <c r="FY219" s="18">
        <v>0</v>
      </c>
      <c r="FZ219" s="45">
        <v>0</v>
      </c>
      <c r="GA219" s="48">
        <v>34790.6783</v>
      </c>
      <c r="GB219" s="18">
        <v>8826.4267</v>
      </c>
      <c r="GC219" s="18">
        <v>0</v>
      </c>
      <c r="GD219" s="18">
        <v>0</v>
      </c>
      <c r="GE219" s="45">
        <v>0</v>
      </c>
      <c r="GF219" s="48">
        <v>34790.6783</v>
      </c>
      <c r="GG219" s="18">
        <v>8826.4267</v>
      </c>
      <c r="GH219" s="18">
        <v>0</v>
      </c>
      <c r="GI219" s="18">
        <v>0</v>
      </c>
      <c r="GJ219" s="45">
        <v>0</v>
      </c>
      <c r="GK219" s="48">
        <v>0</v>
      </c>
      <c r="GL219" s="18">
        <v>0</v>
      </c>
      <c r="GM219" s="18">
        <v>0</v>
      </c>
      <c r="GN219" s="18">
        <v>0</v>
      </c>
      <c r="GO219" s="45">
        <v>0</v>
      </c>
      <c r="GP219" s="48">
        <v>0</v>
      </c>
      <c r="GQ219" s="18">
        <v>0</v>
      </c>
      <c r="GR219" s="18">
        <v>0</v>
      </c>
      <c r="GS219" s="18">
        <v>0</v>
      </c>
      <c r="GT219" s="45">
        <v>0</v>
      </c>
      <c r="GU219" s="48">
        <v>30371.442599999998</v>
      </c>
      <c r="GV219" s="18">
        <v>59088.696900000003</v>
      </c>
      <c r="GW219" s="18">
        <v>0</v>
      </c>
      <c r="GX219" s="18">
        <v>0</v>
      </c>
      <c r="GY219" s="45">
        <v>0</v>
      </c>
      <c r="GZ219" s="48">
        <v>26140.484799999998</v>
      </c>
      <c r="HA219" s="18">
        <v>56201.3246</v>
      </c>
      <c r="HB219" s="18">
        <v>0</v>
      </c>
      <c r="HC219" s="18">
        <v>0</v>
      </c>
      <c r="HD219" s="45">
        <v>0</v>
      </c>
      <c r="HE219" s="48">
        <v>1645.4002</v>
      </c>
      <c r="HF219" s="18">
        <v>2887.3723</v>
      </c>
      <c r="HG219" s="18">
        <v>0</v>
      </c>
      <c r="HH219" s="18">
        <v>0</v>
      </c>
      <c r="HI219" s="45">
        <v>0</v>
      </c>
      <c r="HJ219" s="48">
        <v>2585.5576000000001</v>
      </c>
      <c r="HK219" s="18">
        <v>0</v>
      </c>
      <c r="HL219" s="18">
        <v>0</v>
      </c>
      <c r="HM219" s="18">
        <v>0</v>
      </c>
      <c r="HN219" s="45">
        <v>0</v>
      </c>
      <c r="HO219" s="48">
        <v>0</v>
      </c>
      <c r="HP219" s="18">
        <v>0</v>
      </c>
      <c r="HQ219" s="18">
        <v>0</v>
      </c>
      <c r="HR219" s="18">
        <v>0</v>
      </c>
      <c r="HS219" s="45">
        <v>0</v>
      </c>
      <c r="HT219" s="48">
        <v>4714621.0691</v>
      </c>
      <c r="HU219" s="18">
        <v>1656469.0678999999</v>
      </c>
      <c r="HV219" s="18">
        <v>0</v>
      </c>
      <c r="HW219" s="18">
        <v>0</v>
      </c>
      <c r="HX219" s="45">
        <v>0</v>
      </c>
      <c r="HY219" s="48">
        <v>0</v>
      </c>
      <c r="HZ219" s="18">
        <v>0</v>
      </c>
      <c r="IA219" s="18">
        <v>0</v>
      </c>
      <c r="IB219" s="18">
        <v>0</v>
      </c>
      <c r="IC219" s="45">
        <v>0</v>
      </c>
      <c r="ID219" s="48">
        <v>4714621.0691</v>
      </c>
      <c r="IE219" s="18">
        <v>1656469.0678999999</v>
      </c>
      <c r="IF219" s="18">
        <v>0</v>
      </c>
      <c r="IG219" s="18">
        <v>0</v>
      </c>
      <c r="IH219" s="19">
        <v>0</v>
      </c>
      <c r="II219" s="2"/>
    </row>
    <row r="220" spans="1:243" x14ac:dyDescent="0.25">
      <c r="A220" s="5">
        <v>21</v>
      </c>
      <c r="B220" s="7" t="s">
        <v>73</v>
      </c>
      <c r="C220" s="17">
        <v>409287</v>
      </c>
      <c r="D220" s="18">
        <v>820506</v>
      </c>
      <c r="E220" s="18">
        <v>0</v>
      </c>
      <c r="F220" s="18">
        <v>0</v>
      </c>
      <c r="G220" s="45">
        <v>0</v>
      </c>
      <c r="H220" s="48">
        <v>516</v>
      </c>
      <c r="I220" s="18">
        <v>2144</v>
      </c>
      <c r="J220" s="18"/>
      <c r="K220" s="18"/>
      <c r="L220" s="45"/>
      <c r="M220" s="48"/>
      <c r="N220" s="18"/>
      <c r="O220" s="18"/>
      <c r="P220" s="18"/>
      <c r="Q220" s="45"/>
      <c r="R220" s="48"/>
      <c r="S220" s="18"/>
      <c r="T220" s="18"/>
      <c r="U220" s="18"/>
      <c r="V220" s="45"/>
      <c r="W220" s="48"/>
      <c r="X220" s="18"/>
      <c r="Y220" s="18"/>
      <c r="Z220" s="18"/>
      <c r="AA220" s="45"/>
      <c r="AB220" s="48"/>
      <c r="AC220" s="18"/>
      <c r="AD220" s="18"/>
      <c r="AE220" s="18"/>
      <c r="AF220" s="45"/>
      <c r="AG220" s="48"/>
      <c r="AH220" s="18"/>
      <c r="AI220" s="18"/>
      <c r="AJ220" s="18"/>
      <c r="AK220" s="45"/>
      <c r="AL220" s="48">
        <v>51439</v>
      </c>
      <c r="AM220" s="18">
        <v>92745</v>
      </c>
      <c r="AN220" s="18"/>
      <c r="AO220" s="18"/>
      <c r="AP220" s="45"/>
      <c r="AQ220" s="48"/>
      <c r="AR220" s="18"/>
      <c r="AS220" s="18"/>
      <c r="AT220" s="18"/>
      <c r="AU220" s="45"/>
      <c r="AV220" s="48"/>
      <c r="AW220" s="18"/>
      <c r="AX220" s="18"/>
      <c r="AY220" s="18"/>
      <c r="AZ220" s="45"/>
      <c r="BA220" s="48">
        <v>97377</v>
      </c>
      <c r="BB220" s="18">
        <v>655531</v>
      </c>
      <c r="BC220" s="18"/>
      <c r="BD220" s="18"/>
      <c r="BE220" s="45"/>
      <c r="BF220" s="48"/>
      <c r="BG220" s="18"/>
      <c r="BH220" s="18"/>
      <c r="BI220" s="18"/>
      <c r="BJ220" s="45"/>
      <c r="BK220" s="48"/>
      <c r="BL220" s="18"/>
      <c r="BM220" s="18"/>
      <c r="BN220" s="18"/>
      <c r="BO220" s="45"/>
      <c r="BP220" s="48">
        <v>8286</v>
      </c>
      <c r="BQ220" s="18">
        <v>55383</v>
      </c>
      <c r="BR220" s="18"/>
      <c r="BS220" s="18"/>
      <c r="BT220" s="45"/>
      <c r="BU220" s="48">
        <v>251669</v>
      </c>
      <c r="BV220" s="18">
        <v>14468</v>
      </c>
      <c r="BW220" s="18"/>
      <c r="BX220" s="18"/>
      <c r="BY220" s="45"/>
      <c r="BZ220" s="48">
        <v>6056</v>
      </c>
      <c r="CA220" s="18"/>
      <c r="CB220" s="18"/>
      <c r="CC220" s="18"/>
      <c r="CD220" s="45"/>
      <c r="CE220" s="48"/>
      <c r="CF220" s="18"/>
      <c r="CG220" s="18"/>
      <c r="CH220" s="18"/>
      <c r="CI220" s="45"/>
      <c r="CJ220" s="48"/>
      <c r="CK220" s="18">
        <v>235</v>
      </c>
      <c r="CL220" s="18"/>
      <c r="CM220" s="18"/>
      <c r="CN220" s="45"/>
      <c r="CO220" s="48"/>
      <c r="CP220" s="18"/>
      <c r="CQ220" s="18"/>
      <c r="CR220" s="18"/>
      <c r="CS220" s="45"/>
      <c r="CT220" s="48"/>
      <c r="CU220" s="18"/>
      <c r="CV220" s="18"/>
      <c r="CW220" s="18"/>
      <c r="CX220" s="45"/>
      <c r="CY220" s="48">
        <v>0</v>
      </c>
      <c r="CZ220" s="18">
        <v>0</v>
      </c>
      <c r="DA220" s="18">
        <v>0</v>
      </c>
      <c r="DB220" s="18">
        <v>0</v>
      </c>
      <c r="DC220" s="45">
        <v>0</v>
      </c>
      <c r="DD220" s="48"/>
      <c r="DE220" s="18"/>
      <c r="DF220" s="18"/>
      <c r="DG220" s="18"/>
      <c r="DH220" s="45"/>
      <c r="DI220" s="48"/>
      <c r="DJ220" s="18"/>
      <c r="DK220" s="18"/>
      <c r="DL220" s="18"/>
      <c r="DM220" s="45"/>
      <c r="DN220" s="48"/>
      <c r="DO220" s="18"/>
      <c r="DP220" s="18"/>
      <c r="DQ220" s="18"/>
      <c r="DR220" s="45"/>
      <c r="DS220" s="48"/>
      <c r="DT220" s="18"/>
      <c r="DU220" s="18"/>
      <c r="DV220" s="18"/>
      <c r="DW220" s="45"/>
      <c r="DX220" s="48"/>
      <c r="DY220" s="18"/>
      <c r="DZ220" s="18"/>
      <c r="EA220" s="18"/>
      <c r="EB220" s="45"/>
      <c r="EC220" s="48"/>
      <c r="ED220" s="18"/>
      <c r="EE220" s="18"/>
      <c r="EF220" s="18"/>
      <c r="EG220" s="45"/>
      <c r="EH220" s="48"/>
      <c r="EI220" s="18"/>
      <c r="EJ220" s="18"/>
      <c r="EK220" s="18"/>
      <c r="EL220" s="45"/>
      <c r="EM220" s="48"/>
      <c r="EN220" s="18"/>
      <c r="EO220" s="18"/>
      <c r="EP220" s="18"/>
      <c r="EQ220" s="45"/>
      <c r="ER220" s="48"/>
      <c r="ES220" s="18"/>
      <c r="ET220" s="18"/>
      <c r="EU220" s="18"/>
      <c r="EV220" s="45"/>
      <c r="EW220" s="48"/>
      <c r="EX220" s="18"/>
      <c r="EY220" s="18"/>
      <c r="EZ220" s="18"/>
      <c r="FA220" s="45"/>
      <c r="FB220" s="48"/>
      <c r="FC220" s="18"/>
      <c r="FD220" s="18"/>
      <c r="FE220" s="18"/>
      <c r="FF220" s="45"/>
      <c r="FG220" s="48"/>
      <c r="FH220" s="18"/>
      <c r="FI220" s="18"/>
      <c r="FJ220" s="18"/>
      <c r="FK220" s="45"/>
      <c r="FL220" s="48"/>
      <c r="FM220" s="18"/>
      <c r="FN220" s="18"/>
      <c r="FO220" s="18"/>
      <c r="FP220" s="45"/>
      <c r="FQ220" s="48"/>
      <c r="FR220" s="18"/>
      <c r="FS220" s="18"/>
      <c r="FT220" s="18"/>
      <c r="FU220" s="45"/>
      <c r="FV220" s="48"/>
      <c r="FW220" s="18"/>
      <c r="FX220" s="18"/>
      <c r="FY220" s="18"/>
      <c r="FZ220" s="45"/>
      <c r="GA220" s="48">
        <v>0</v>
      </c>
      <c r="GB220" s="18">
        <v>0</v>
      </c>
      <c r="GC220" s="18">
        <v>0</v>
      </c>
      <c r="GD220" s="18">
        <v>0</v>
      </c>
      <c r="GE220" s="45">
        <v>0</v>
      </c>
      <c r="GF220" s="48"/>
      <c r="GG220" s="18"/>
      <c r="GH220" s="18"/>
      <c r="GI220" s="18"/>
      <c r="GJ220" s="45"/>
      <c r="GK220" s="48"/>
      <c r="GL220" s="18"/>
      <c r="GM220" s="18"/>
      <c r="GN220" s="18"/>
      <c r="GO220" s="45"/>
      <c r="GP220" s="48"/>
      <c r="GQ220" s="18"/>
      <c r="GR220" s="18"/>
      <c r="GS220" s="18"/>
      <c r="GT220" s="45"/>
      <c r="GU220" s="48">
        <v>0</v>
      </c>
      <c r="GV220" s="18">
        <v>0</v>
      </c>
      <c r="GW220" s="18">
        <v>0</v>
      </c>
      <c r="GX220" s="18">
        <v>0</v>
      </c>
      <c r="GY220" s="45">
        <v>0</v>
      </c>
      <c r="GZ220" s="48"/>
      <c r="HA220" s="18"/>
      <c r="HB220" s="18"/>
      <c r="HC220" s="18"/>
      <c r="HD220" s="45"/>
      <c r="HE220" s="48"/>
      <c r="HF220" s="18"/>
      <c r="HG220" s="18"/>
      <c r="HH220" s="18"/>
      <c r="HI220" s="45"/>
      <c r="HJ220" s="48"/>
      <c r="HK220" s="18"/>
      <c r="HL220" s="18"/>
      <c r="HM220" s="18"/>
      <c r="HN220" s="45"/>
      <c r="HO220" s="48"/>
      <c r="HP220" s="18"/>
      <c r="HQ220" s="18"/>
      <c r="HR220" s="18"/>
      <c r="HS220" s="45"/>
      <c r="HT220" s="48">
        <v>409287</v>
      </c>
      <c r="HU220" s="18">
        <v>820506</v>
      </c>
      <c r="HV220" s="18">
        <v>0</v>
      </c>
      <c r="HW220" s="18">
        <v>0</v>
      </c>
      <c r="HX220" s="45">
        <v>0</v>
      </c>
      <c r="HY220" s="48">
        <v>0</v>
      </c>
      <c r="HZ220" s="18">
        <v>0</v>
      </c>
      <c r="IA220" s="18">
        <v>0</v>
      </c>
      <c r="IB220" s="18">
        <v>0</v>
      </c>
      <c r="IC220" s="45">
        <v>0</v>
      </c>
      <c r="ID220" s="48">
        <v>409287</v>
      </c>
      <c r="IE220" s="18">
        <v>820506</v>
      </c>
      <c r="IF220" s="18">
        <v>0</v>
      </c>
      <c r="IG220" s="18">
        <v>0</v>
      </c>
      <c r="IH220" s="19">
        <v>0</v>
      </c>
      <c r="II220" s="2"/>
    </row>
    <row r="221" spans="1:243" x14ac:dyDescent="0.25">
      <c r="A221" s="5">
        <v>22</v>
      </c>
      <c r="B221" s="7" t="s">
        <v>74</v>
      </c>
      <c r="C221" s="17">
        <v>54177.697200000002</v>
      </c>
      <c r="D221" s="18">
        <v>83836.24596</v>
      </c>
      <c r="E221" s="18">
        <v>0</v>
      </c>
      <c r="F221" s="18">
        <v>0</v>
      </c>
      <c r="G221" s="45">
        <v>0</v>
      </c>
      <c r="H221" s="48">
        <v>4124.7888899999998</v>
      </c>
      <c r="I221" s="18">
        <v>0</v>
      </c>
      <c r="J221" s="18">
        <v>0</v>
      </c>
      <c r="K221" s="18">
        <v>0</v>
      </c>
      <c r="L221" s="45">
        <v>0</v>
      </c>
      <c r="M221" s="48"/>
      <c r="N221" s="18"/>
      <c r="O221" s="18"/>
      <c r="P221" s="18"/>
      <c r="Q221" s="45"/>
      <c r="R221" s="48"/>
      <c r="S221" s="18"/>
      <c r="T221" s="18"/>
      <c r="U221" s="18"/>
      <c r="V221" s="45"/>
      <c r="W221" s="48">
        <v>6213.3156200000003</v>
      </c>
      <c r="X221" s="18">
        <v>0</v>
      </c>
      <c r="Y221" s="18">
        <v>0</v>
      </c>
      <c r="Z221" s="18">
        <v>0</v>
      </c>
      <c r="AA221" s="45">
        <v>0</v>
      </c>
      <c r="AB221" s="48"/>
      <c r="AC221" s="18"/>
      <c r="AD221" s="18"/>
      <c r="AE221" s="18"/>
      <c r="AF221" s="45"/>
      <c r="AG221" s="48"/>
      <c r="AH221" s="18"/>
      <c r="AI221" s="18"/>
      <c r="AJ221" s="18"/>
      <c r="AK221" s="45"/>
      <c r="AL221" s="48">
        <v>23135.41964</v>
      </c>
      <c r="AM221" s="18">
        <v>19896.188376267299</v>
      </c>
      <c r="AN221" s="18">
        <v>0</v>
      </c>
      <c r="AO221" s="18">
        <v>0</v>
      </c>
      <c r="AP221" s="45">
        <v>0</v>
      </c>
      <c r="AQ221" s="48">
        <v>791.78731000000005</v>
      </c>
      <c r="AR221" s="18">
        <v>0</v>
      </c>
      <c r="AS221" s="18">
        <v>0</v>
      </c>
      <c r="AT221" s="18">
        <v>0</v>
      </c>
      <c r="AU221" s="45"/>
      <c r="AV221" s="48"/>
      <c r="AW221" s="18"/>
      <c r="AX221" s="18"/>
      <c r="AY221" s="18"/>
      <c r="AZ221" s="45"/>
      <c r="BA221" s="48">
        <v>5544.6558400000004</v>
      </c>
      <c r="BB221" s="18">
        <v>38155.241970000003</v>
      </c>
      <c r="BC221" s="18">
        <v>0</v>
      </c>
      <c r="BD221" s="18">
        <v>0</v>
      </c>
      <c r="BE221" s="45">
        <v>0</v>
      </c>
      <c r="BF221" s="48"/>
      <c r="BG221" s="18"/>
      <c r="BH221" s="18"/>
      <c r="BI221" s="18"/>
      <c r="BJ221" s="45"/>
      <c r="BK221" s="48"/>
      <c r="BL221" s="18"/>
      <c r="BM221" s="18"/>
      <c r="BN221" s="18"/>
      <c r="BO221" s="45"/>
      <c r="BP221" s="48">
        <v>8213.8267599999999</v>
      </c>
      <c r="BQ221" s="18">
        <v>25784.815613732699</v>
      </c>
      <c r="BR221" s="18">
        <v>0</v>
      </c>
      <c r="BS221" s="18">
        <v>0</v>
      </c>
      <c r="BT221" s="45">
        <v>0</v>
      </c>
      <c r="BU221" s="48">
        <v>335</v>
      </c>
      <c r="BV221" s="18">
        <v>0</v>
      </c>
      <c r="BW221" s="18">
        <v>0</v>
      </c>
      <c r="BX221" s="18">
        <v>0</v>
      </c>
      <c r="BY221" s="45">
        <v>0</v>
      </c>
      <c r="BZ221" s="48"/>
      <c r="CA221" s="18"/>
      <c r="CB221" s="18"/>
      <c r="CC221" s="18"/>
      <c r="CD221" s="45"/>
      <c r="CE221" s="48"/>
      <c r="CF221" s="18"/>
      <c r="CG221" s="18"/>
      <c r="CH221" s="18"/>
      <c r="CI221" s="45"/>
      <c r="CJ221" s="48">
        <v>6610.6904500000001</v>
      </c>
      <c r="CK221" s="18">
        <v>0</v>
      </c>
      <c r="CL221" s="18">
        <v>0</v>
      </c>
      <c r="CM221" s="18">
        <v>0</v>
      </c>
      <c r="CN221" s="45">
        <v>0</v>
      </c>
      <c r="CO221" s="48"/>
      <c r="CP221" s="18"/>
      <c r="CQ221" s="18"/>
      <c r="CR221" s="18"/>
      <c r="CS221" s="45"/>
      <c r="CT221" s="48"/>
      <c r="CU221" s="18"/>
      <c r="CV221" s="18"/>
      <c r="CW221" s="18"/>
      <c r="CX221" s="45"/>
      <c r="CY221" s="48">
        <v>183292.32952999999</v>
      </c>
      <c r="CZ221" s="18">
        <v>36507.477879999999</v>
      </c>
      <c r="DA221" s="18">
        <v>0</v>
      </c>
      <c r="DB221" s="18">
        <v>0</v>
      </c>
      <c r="DC221" s="45">
        <v>0</v>
      </c>
      <c r="DD221" s="48">
        <v>140009.8425</v>
      </c>
      <c r="DE221" s="18">
        <v>8069.7368299999998</v>
      </c>
      <c r="DF221" s="18">
        <v>0</v>
      </c>
      <c r="DG221" s="18">
        <v>0</v>
      </c>
      <c r="DH221" s="45">
        <v>0</v>
      </c>
      <c r="DI221" s="48">
        <v>9087.3140100000001</v>
      </c>
      <c r="DJ221" s="18">
        <v>7575.3026600000003</v>
      </c>
      <c r="DK221" s="18">
        <v>0</v>
      </c>
      <c r="DL221" s="18">
        <v>0</v>
      </c>
      <c r="DM221" s="45">
        <v>0</v>
      </c>
      <c r="DN221" s="48">
        <v>3821.5854399999998</v>
      </c>
      <c r="DO221" s="18">
        <v>0</v>
      </c>
      <c r="DP221" s="18">
        <v>0</v>
      </c>
      <c r="DQ221" s="18">
        <v>0</v>
      </c>
      <c r="DR221" s="45">
        <v>0</v>
      </c>
      <c r="DS221" s="48">
        <v>201.80600000000001</v>
      </c>
      <c r="DT221" s="18">
        <v>686.73689999999999</v>
      </c>
      <c r="DU221" s="18">
        <v>0</v>
      </c>
      <c r="DV221" s="18">
        <v>0</v>
      </c>
      <c r="DW221" s="45">
        <v>0</v>
      </c>
      <c r="DX221" s="48">
        <v>6573.1451200000001</v>
      </c>
      <c r="DY221" s="18">
        <v>10697.73403</v>
      </c>
      <c r="DZ221" s="18">
        <v>0</v>
      </c>
      <c r="EA221" s="18">
        <v>0</v>
      </c>
      <c r="EB221" s="45">
        <v>0</v>
      </c>
      <c r="EC221" s="48">
        <v>3225.5783999999999</v>
      </c>
      <c r="ED221" s="18">
        <v>672.05985999999996</v>
      </c>
      <c r="EE221" s="18">
        <v>0</v>
      </c>
      <c r="EF221" s="18">
        <v>0</v>
      </c>
      <c r="EG221" s="45">
        <v>0</v>
      </c>
      <c r="EH221" s="48"/>
      <c r="EI221" s="18"/>
      <c r="EJ221" s="18"/>
      <c r="EK221" s="18"/>
      <c r="EL221" s="45"/>
      <c r="EM221" s="48"/>
      <c r="EN221" s="18"/>
      <c r="EO221" s="18"/>
      <c r="EP221" s="18"/>
      <c r="EQ221" s="45"/>
      <c r="ER221" s="48">
        <v>3301.7896500000002</v>
      </c>
      <c r="ES221" s="18">
        <v>991.91143999999997</v>
      </c>
      <c r="ET221" s="18">
        <v>0</v>
      </c>
      <c r="EU221" s="18">
        <v>0</v>
      </c>
      <c r="EV221" s="45">
        <v>0</v>
      </c>
      <c r="EW221" s="48"/>
      <c r="EX221" s="18"/>
      <c r="EY221" s="18"/>
      <c r="EZ221" s="18"/>
      <c r="FA221" s="45"/>
      <c r="FB221" s="48"/>
      <c r="FC221" s="18"/>
      <c r="FD221" s="18"/>
      <c r="FE221" s="18"/>
      <c r="FF221" s="45"/>
      <c r="FG221" s="48">
        <v>4300</v>
      </c>
      <c r="FH221" s="18">
        <v>0</v>
      </c>
      <c r="FI221" s="18">
        <v>0</v>
      </c>
      <c r="FJ221" s="18">
        <v>0</v>
      </c>
      <c r="FK221" s="45">
        <v>0</v>
      </c>
      <c r="FL221" s="48"/>
      <c r="FM221" s="18"/>
      <c r="FN221" s="18"/>
      <c r="FO221" s="18"/>
      <c r="FP221" s="45"/>
      <c r="FQ221" s="48"/>
      <c r="FR221" s="18"/>
      <c r="FS221" s="18"/>
      <c r="FT221" s="18"/>
      <c r="FU221" s="45"/>
      <c r="FV221" s="48">
        <v>12771.268410000001</v>
      </c>
      <c r="FW221" s="18">
        <v>7813.9961599999997</v>
      </c>
      <c r="FX221" s="18">
        <v>0</v>
      </c>
      <c r="FY221" s="18">
        <v>0</v>
      </c>
      <c r="FZ221" s="45">
        <v>0</v>
      </c>
      <c r="GA221" s="48">
        <v>15472.319659999999</v>
      </c>
      <c r="GB221" s="18">
        <v>569.29264000000001</v>
      </c>
      <c r="GC221" s="18">
        <v>0</v>
      </c>
      <c r="GD221" s="18">
        <v>0</v>
      </c>
      <c r="GE221" s="45">
        <v>0</v>
      </c>
      <c r="GF221" s="48">
        <v>15472.319659999999</v>
      </c>
      <c r="GG221" s="18">
        <v>569.29264000000001</v>
      </c>
      <c r="GH221" s="18">
        <v>0</v>
      </c>
      <c r="GI221" s="18">
        <v>0</v>
      </c>
      <c r="GJ221" s="45">
        <v>0</v>
      </c>
      <c r="GK221" s="48"/>
      <c r="GL221" s="18"/>
      <c r="GM221" s="18"/>
      <c r="GN221" s="18"/>
      <c r="GO221" s="45"/>
      <c r="GP221" s="48"/>
      <c r="GQ221" s="18"/>
      <c r="GR221" s="18"/>
      <c r="GS221" s="18"/>
      <c r="GT221" s="45"/>
      <c r="GU221" s="48">
        <v>7526.7614299999996</v>
      </c>
      <c r="GV221" s="18">
        <v>32576.962729999999</v>
      </c>
      <c r="GW221" s="18">
        <v>0</v>
      </c>
      <c r="GX221" s="18">
        <v>0</v>
      </c>
      <c r="GY221" s="45">
        <v>0</v>
      </c>
      <c r="GZ221" s="48">
        <v>7526.7614299999996</v>
      </c>
      <c r="HA221" s="18">
        <v>32576.962729999999</v>
      </c>
      <c r="HB221" s="18">
        <v>0</v>
      </c>
      <c r="HC221" s="18">
        <v>0</v>
      </c>
      <c r="HD221" s="45">
        <v>0</v>
      </c>
      <c r="HE221" s="48"/>
      <c r="HF221" s="18"/>
      <c r="HG221" s="18"/>
      <c r="HH221" s="18"/>
      <c r="HI221" s="45"/>
      <c r="HJ221" s="48"/>
      <c r="HK221" s="18"/>
      <c r="HL221" s="18"/>
      <c r="HM221" s="18"/>
      <c r="HN221" s="45"/>
      <c r="HO221" s="48"/>
      <c r="HP221" s="18"/>
      <c r="HQ221" s="18"/>
      <c r="HR221" s="18"/>
      <c r="HS221" s="45"/>
      <c r="HT221" s="48">
        <v>260469.10782</v>
      </c>
      <c r="HU221" s="18">
        <v>153489.97920999999</v>
      </c>
      <c r="HV221" s="18">
        <v>0</v>
      </c>
      <c r="HW221" s="18">
        <v>0</v>
      </c>
      <c r="HX221" s="45">
        <v>0</v>
      </c>
      <c r="HY221" s="48">
        <v>0</v>
      </c>
      <c r="HZ221" s="18">
        <v>0</v>
      </c>
      <c r="IA221" s="18">
        <v>0</v>
      </c>
      <c r="IB221" s="18">
        <v>0</v>
      </c>
      <c r="IC221" s="45">
        <v>0</v>
      </c>
      <c r="ID221" s="48">
        <v>260469.10782</v>
      </c>
      <c r="IE221" s="18">
        <v>153489.97920999999</v>
      </c>
      <c r="IF221" s="18">
        <v>0</v>
      </c>
      <c r="IG221" s="18">
        <v>0</v>
      </c>
      <c r="IH221" s="19">
        <v>0</v>
      </c>
      <c r="II221" s="2"/>
    </row>
    <row r="222" spans="1:243" x14ac:dyDescent="0.25">
      <c r="A222" s="5">
        <v>23</v>
      </c>
      <c r="B222" s="7" t="s">
        <v>75</v>
      </c>
      <c r="C222" s="17">
        <v>64959</v>
      </c>
      <c r="D222" s="18">
        <v>8873</v>
      </c>
      <c r="E222" s="18">
        <v>0</v>
      </c>
      <c r="F222" s="18">
        <v>0</v>
      </c>
      <c r="G222" s="45">
        <v>0</v>
      </c>
      <c r="H222" s="48">
        <v>42388</v>
      </c>
      <c r="I222" s="18"/>
      <c r="J222" s="18"/>
      <c r="K222" s="18"/>
      <c r="L222" s="45"/>
      <c r="M222" s="48">
        <v>436</v>
      </c>
      <c r="N222" s="18"/>
      <c r="O222" s="18"/>
      <c r="P222" s="18"/>
      <c r="Q222" s="45"/>
      <c r="R222" s="48">
        <v>2655</v>
      </c>
      <c r="S222" s="18"/>
      <c r="T222" s="18"/>
      <c r="U222" s="18"/>
      <c r="V222" s="45"/>
      <c r="W222" s="48">
        <v>7787</v>
      </c>
      <c r="X222" s="18">
        <v>332</v>
      </c>
      <c r="Y222" s="18"/>
      <c r="Z222" s="18"/>
      <c r="AA222" s="45"/>
      <c r="AB222" s="48">
        <v>117</v>
      </c>
      <c r="AC222" s="18"/>
      <c r="AD222" s="18"/>
      <c r="AE222" s="18"/>
      <c r="AF222" s="45"/>
      <c r="AG222" s="48"/>
      <c r="AH222" s="18"/>
      <c r="AI222" s="18"/>
      <c r="AJ222" s="18"/>
      <c r="AK222" s="45"/>
      <c r="AL222" s="48">
        <v>4626</v>
      </c>
      <c r="AM222" s="18"/>
      <c r="AN222" s="18"/>
      <c r="AO222" s="18"/>
      <c r="AP222" s="45"/>
      <c r="AQ222" s="48"/>
      <c r="AR222" s="18"/>
      <c r="AS222" s="18"/>
      <c r="AT222" s="18"/>
      <c r="AU222" s="45"/>
      <c r="AV222" s="48"/>
      <c r="AW222" s="18"/>
      <c r="AX222" s="18"/>
      <c r="AY222" s="18"/>
      <c r="AZ222" s="45"/>
      <c r="BA222" s="48">
        <v>2478</v>
      </c>
      <c r="BB222" s="18">
        <v>7008</v>
      </c>
      <c r="BC222" s="18"/>
      <c r="BD222" s="18"/>
      <c r="BE222" s="45"/>
      <c r="BF222" s="48"/>
      <c r="BG222" s="18"/>
      <c r="BH222" s="18"/>
      <c r="BI222" s="18"/>
      <c r="BJ222" s="45"/>
      <c r="BK222" s="48"/>
      <c r="BL222" s="18"/>
      <c r="BM222" s="18"/>
      <c r="BN222" s="18"/>
      <c r="BO222" s="45"/>
      <c r="BP222" s="48">
        <v>3051</v>
      </c>
      <c r="BQ222" s="18">
        <v>1533</v>
      </c>
      <c r="BR222" s="18"/>
      <c r="BS222" s="18"/>
      <c r="BT222" s="45"/>
      <c r="BU222" s="48">
        <v>1838</v>
      </c>
      <c r="BV222" s="18"/>
      <c r="BW222" s="18"/>
      <c r="BX222" s="18"/>
      <c r="BY222" s="45"/>
      <c r="BZ222" s="48"/>
      <c r="CA222" s="18"/>
      <c r="CB222" s="18"/>
      <c r="CC222" s="18"/>
      <c r="CD222" s="45"/>
      <c r="CE222" s="48"/>
      <c r="CF222" s="18"/>
      <c r="CG222" s="18"/>
      <c r="CH222" s="18"/>
      <c r="CI222" s="45"/>
      <c r="CJ222" s="48">
        <v>2791</v>
      </c>
      <c r="CK222" s="18"/>
      <c r="CL222" s="18"/>
      <c r="CM222" s="18"/>
      <c r="CN222" s="45"/>
      <c r="CO222" s="48"/>
      <c r="CP222" s="18"/>
      <c r="CQ222" s="18"/>
      <c r="CR222" s="18"/>
      <c r="CS222" s="45"/>
      <c r="CT222" s="48"/>
      <c r="CU222" s="18"/>
      <c r="CV222" s="18"/>
      <c r="CW222" s="18"/>
      <c r="CX222" s="45"/>
      <c r="CY222" s="48">
        <v>42566</v>
      </c>
      <c r="CZ222" s="18">
        <v>20323</v>
      </c>
      <c r="DA222" s="18">
        <v>0</v>
      </c>
      <c r="DB222" s="18">
        <v>0</v>
      </c>
      <c r="DC222" s="45">
        <v>0</v>
      </c>
      <c r="DD222" s="48">
        <v>14243</v>
      </c>
      <c r="DE222" s="18">
        <v>131</v>
      </c>
      <c r="DF222" s="18"/>
      <c r="DG222" s="18"/>
      <c r="DH222" s="45"/>
      <c r="DI222" s="48">
        <v>7232</v>
      </c>
      <c r="DJ222" s="18">
        <v>1986</v>
      </c>
      <c r="DK222" s="18"/>
      <c r="DL222" s="18"/>
      <c r="DM222" s="45"/>
      <c r="DN222" s="48">
        <v>663</v>
      </c>
      <c r="DO222" s="18"/>
      <c r="DP222" s="18"/>
      <c r="DQ222" s="18"/>
      <c r="DR222" s="45"/>
      <c r="DS222" s="48">
        <v>601</v>
      </c>
      <c r="DT222" s="18">
        <v>540</v>
      </c>
      <c r="DU222" s="18"/>
      <c r="DV222" s="18"/>
      <c r="DW222" s="45"/>
      <c r="DX222" s="48">
        <v>732</v>
      </c>
      <c r="DY222" s="18"/>
      <c r="DZ222" s="18"/>
      <c r="EA222" s="18"/>
      <c r="EB222" s="45"/>
      <c r="EC222" s="48">
        <v>1268</v>
      </c>
      <c r="ED222" s="18"/>
      <c r="EE222" s="18"/>
      <c r="EF222" s="18"/>
      <c r="EG222" s="45"/>
      <c r="EH222" s="48">
        <v>751</v>
      </c>
      <c r="EI222" s="18"/>
      <c r="EJ222" s="18"/>
      <c r="EK222" s="18"/>
      <c r="EL222" s="45"/>
      <c r="EM222" s="48">
        <v>460</v>
      </c>
      <c r="EN222" s="18"/>
      <c r="EO222" s="18"/>
      <c r="EP222" s="18"/>
      <c r="EQ222" s="45"/>
      <c r="ER222" s="48">
        <v>1263</v>
      </c>
      <c r="ES222" s="18"/>
      <c r="ET222" s="18"/>
      <c r="EU222" s="18"/>
      <c r="EV222" s="45"/>
      <c r="EW222" s="48">
        <v>207</v>
      </c>
      <c r="EX222" s="18"/>
      <c r="EY222" s="18"/>
      <c r="EZ222" s="18"/>
      <c r="FA222" s="45"/>
      <c r="FB222" s="48"/>
      <c r="FC222" s="18"/>
      <c r="FD222" s="18"/>
      <c r="FE222" s="18"/>
      <c r="FF222" s="45"/>
      <c r="FG222" s="48">
        <v>2563</v>
      </c>
      <c r="FH222" s="18">
        <v>166</v>
      </c>
      <c r="FI222" s="18"/>
      <c r="FJ222" s="18"/>
      <c r="FK222" s="45"/>
      <c r="FL222" s="48">
        <v>36</v>
      </c>
      <c r="FM222" s="18"/>
      <c r="FN222" s="18"/>
      <c r="FO222" s="18"/>
      <c r="FP222" s="45"/>
      <c r="FQ222" s="48"/>
      <c r="FR222" s="18"/>
      <c r="FS222" s="18"/>
      <c r="FT222" s="18"/>
      <c r="FU222" s="45"/>
      <c r="FV222" s="48">
        <v>12547</v>
      </c>
      <c r="FW222" s="18">
        <v>17500</v>
      </c>
      <c r="FX222" s="18"/>
      <c r="FY222" s="18"/>
      <c r="FZ222" s="45"/>
      <c r="GA222" s="48">
        <v>218</v>
      </c>
      <c r="GB222" s="18">
        <v>0</v>
      </c>
      <c r="GC222" s="18">
        <v>0</v>
      </c>
      <c r="GD222" s="18">
        <v>0</v>
      </c>
      <c r="GE222" s="45">
        <v>0</v>
      </c>
      <c r="GF222" s="48">
        <v>205</v>
      </c>
      <c r="GG222" s="18"/>
      <c r="GH222" s="18"/>
      <c r="GI222" s="18"/>
      <c r="GJ222" s="45"/>
      <c r="GK222" s="48">
        <v>13</v>
      </c>
      <c r="GL222" s="18"/>
      <c r="GM222" s="18"/>
      <c r="GN222" s="18"/>
      <c r="GO222" s="45"/>
      <c r="GP222" s="48"/>
      <c r="GQ222" s="18"/>
      <c r="GR222" s="18"/>
      <c r="GS222" s="18"/>
      <c r="GT222" s="45"/>
      <c r="GU222" s="48">
        <v>18190</v>
      </c>
      <c r="GV222" s="18">
        <v>0</v>
      </c>
      <c r="GW222" s="18">
        <v>0</v>
      </c>
      <c r="GX222" s="18">
        <v>0</v>
      </c>
      <c r="GY222" s="45">
        <v>0</v>
      </c>
      <c r="GZ222" s="48"/>
      <c r="HA222" s="18"/>
      <c r="HB222" s="18"/>
      <c r="HC222" s="18"/>
      <c r="HD222" s="45"/>
      <c r="HE222" s="48"/>
      <c r="HF222" s="18"/>
      <c r="HG222" s="18"/>
      <c r="HH222" s="18"/>
      <c r="HI222" s="45"/>
      <c r="HJ222" s="48">
        <v>18190</v>
      </c>
      <c r="HK222" s="18"/>
      <c r="HL222" s="18"/>
      <c r="HM222" s="18"/>
      <c r="HN222" s="45"/>
      <c r="HO222" s="48"/>
      <c r="HP222" s="18"/>
      <c r="HQ222" s="18"/>
      <c r="HR222" s="18"/>
      <c r="HS222" s="45"/>
      <c r="HT222" s="48">
        <v>125933</v>
      </c>
      <c r="HU222" s="18">
        <v>29196</v>
      </c>
      <c r="HV222" s="18">
        <v>0</v>
      </c>
      <c r="HW222" s="18">
        <v>0</v>
      </c>
      <c r="HX222" s="45">
        <v>0</v>
      </c>
      <c r="HY222" s="48">
        <v>0</v>
      </c>
      <c r="HZ222" s="18">
        <v>0</v>
      </c>
      <c r="IA222" s="18">
        <v>0</v>
      </c>
      <c r="IB222" s="18">
        <v>0</v>
      </c>
      <c r="IC222" s="45">
        <v>0</v>
      </c>
      <c r="ID222" s="48">
        <v>125933</v>
      </c>
      <c r="IE222" s="18">
        <v>29196</v>
      </c>
      <c r="IF222" s="18">
        <v>0</v>
      </c>
      <c r="IG222" s="18">
        <v>0</v>
      </c>
      <c r="IH222" s="19">
        <v>0</v>
      </c>
      <c r="II222" s="2"/>
    </row>
    <row r="223" spans="1:243" x14ac:dyDescent="0.25">
      <c r="A223" s="5">
        <v>24</v>
      </c>
      <c r="B223" s="7" t="s">
        <v>76</v>
      </c>
      <c r="C223" s="17">
        <v>0</v>
      </c>
      <c r="D223" s="18">
        <v>0</v>
      </c>
      <c r="E223" s="18">
        <v>0</v>
      </c>
      <c r="F223" s="18">
        <v>0</v>
      </c>
      <c r="G223" s="45">
        <v>0</v>
      </c>
      <c r="H223" s="48"/>
      <c r="I223" s="18"/>
      <c r="J223" s="18"/>
      <c r="K223" s="18"/>
      <c r="L223" s="45"/>
      <c r="M223" s="48"/>
      <c r="N223" s="18"/>
      <c r="O223" s="18"/>
      <c r="P223" s="18"/>
      <c r="Q223" s="45"/>
      <c r="R223" s="48"/>
      <c r="S223" s="18"/>
      <c r="T223" s="18"/>
      <c r="U223" s="18"/>
      <c r="V223" s="45"/>
      <c r="W223" s="48"/>
      <c r="X223" s="18"/>
      <c r="Y223" s="18"/>
      <c r="Z223" s="18"/>
      <c r="AA223" s="45"/>
      <c r="AB223" s="48"/>
      <c r="AC223" s="18"/>
      <c r="AD223" s="18"/>
      <c r="AE223" s="18"/>
      <c r="AF223" s="45"/>
      <c r="AG223" s="48"/>
      <c r="AH223" s="18"/>
      <c r="AI223" s="18"/>
      <c r="AJ223" s="18"/>
      <c r="AK223" s="45"/>
      <c r="AL223" s="48"/>
      <c r="AM223" s="18"/>
      <c r="AN223" s="18"/>
      <c r="AO223" s="18"/>
      <c r="AP223" s="45"/>
      <c r="AQ223" s="48"/>
      <c r="AR223" s="18"/>
      <c r="AS223" s="18"/>
      <c r="AT223" s="18"/>
      <c r="AU223" s="45"/>
      <c r="AV223" s="48"/>
      <c r="AW223" s="18"/>
      <c r="AX223" s="18"/>
      <c r="AY223" s="18"/>
      <c r="AZ223" s="45"/>
      <c r="BA223" s="48"/>
      <c r="BB223" s="18"/>
      <c r="BC223" s="18"/>
      <c r="BD223" s="18"/>
      <c r="BE223" s="45"/>
      <c r="BF223" s="48"/>
      <c r="BG223" s="18"/>
      <c r="BH223" s="18"/>
      <c r="BI223" s="18"/>
      <c r="BJ223" s="45"/>
      <c r="BK223" s="48"/>
      <c r="BL223" s="18"/>
      <c r="BM223" s="18"/>
      <c r="BN223" s="18"/>
      <c r="BO223" s="45"/>
      <c r="BP223" s="48"/>
      <c r="BQ223" s="18"/>
      <c r="BR223" s="18"/>
      <c r="BS223" s="18"/>
      <c r="BT223" s="45"/>
      <c r="BU223" s="48"/>
      <c r="BV223" s="18"/>
      <c r="BW223" s="18"/>
      <c r="BX223" s="18"/>
      <c r="BY223" s="45"/>
      <c r="BZ223" s="48"/>
      <c r="CA223" s="18"/>
      <c r="CB223" s="18"/>
      <c r="CC223" s="18"/>
      <c r="CD223" s="45"/>
      <c r="CE223" s="48"/>
      <c r="CF223" s="18"/>
      <c r="CG223" s="18"/>
      <c r="CH223" s="18"/>
      <c r="CI223" s="45"/>
      <c r="CJ223" s="48"/>
      <c r="CK223" s="18"/>
      <c r="CL223" s="18"/>
      <c r="CM223" s="18"/>
      <c r="CN223" s="45"/>
      <c r="CO223" s="48"/>
      <c r="CP223" s="18"/>
      <c r="CQ223" s="18"/>
      <c r="CR223" s="18"/>
      <c r="CS223" s="45"/>
      <c r="CT223" s="48"/>
      <c r="CU223" s="18"/>
      <c r="CV223" s="18"/>
      <c r="CW223" s="18"/>
      <c r="CX223" s="45"/>
      <c r="CY223" s="48">
        <v>0</v>
      </c>
      <c r="CZ223" s="18">
        <v>0</v>
      </c>
      <c r="DA223" s="18">
        <v>0</v>
      </c>
      <c r="DB223" s="18">
        <v>0</v>
      </c>
      <c r="DC223" s="45">
        <v>0</v>
      </c>
      <c r="DD223" s="48"/>
      <c r="DE223" s="18"/>
      <c r="DF223" s="18"/>
      <c r="DG223" s="18"/>
      <c r="DH223" s="45"/>
      <c r="DI223" s="48"/>
      <c r="DJ223" s="18"/>
      <c r="DK223" s="18"/>
      <c r="DL223" s="18"/>
      <c r="DM223" s="45"/>
      <c r="DN223" s="48"/>
      <c r="DO223" s="18"/>
      <c r="DP223" s="18"/>
      <c r="DQ223" s="18"/>
      <c r="DR223" s="45"/>
      <c r="DS223" s="48"/>
      <c r="DT223" s="18"/>
      <c r="DU223" s="18"/>
      <c r="DV223" s="18"/>
      <c r="DW223" s="45"/>
      <c r="DX223" s="48"/>
      <c r="DY223" s="18"/>
      <c r="DZ223" s="18"/>
      <c r="EA223" s="18"/>
      <c r="EB223" s="45"/>
      <c r="EC223" s="48"/>
      <c r="ED223" s="18"/>
      <c r="EE223" s="18"/>
      <c r="EF223" s="18"/>
      <c r="EG223" s="45"/>
      <c r="EH223" s="48"/>
      <c r="EI223" s="18"/>
      <c r="EJ223" s="18"/>
      <c r="EK223" s="18"/>
      <c r="EL223" s="45"/>
      <c r="EM223" s="48"/>
      <c r="EN223" s="18"/>
      <c r="EO223" s="18"/>
      <c r="EP223" s="18"/>
      <c r="EQ223" s="45"/>
      <c r="ER223" s="48"/>
      <c r="ES223" s="18"/>
      <c r="ET223" s="18"/>
      <c r="EU223" s="18"/>
      <c r="EV223" s="45"/>
      <c r="EW223" s="48"/>
      <c r="EX223" s="18"/>
      <c r="EY223" s="18"/>
      <c r="EZ223" s="18"/>
      <c r="FA223" s="45"/>
      <c r="FB223" s="48"/>
      <c r="FC223" s="18"/>
      <c r="FD223" s="18"/>
      <c r="FE223" s="18"/>
      <c r="FF223" s="45"/>
      <c r="FG223" s="48"/>
      <c r="FH223" s="18"/>
      <c r="FI223" s="18"/>
      <c r="FJ223" s="18"/>
      <c r="FK223" s="45"/>
      <c r="FL223" s="48"/>
      <c r="FM223" s="18"/>
      <c r="FN223" s="18"/>
      <c r="FO223" s="18"/>
      <c r="FP223" s="45"/>
      <c r="FQ223" s="48"/>
      <c r="FR223" s="18"/>
      <c r="FS223" s="18"/>
      <c r="FT223" s="18"/>
      <c r="FU223" s="45"/>
      <c r="FV223" s="48"/>
      <c r="FW223" s="18"/>
      <c r="FX223" s="18"/>
      <c r="FY223" s="18"/>
      <c r="FZ223" s="45"/>
      <c r="GA223" s="48">
        <v>0</v>
      </c>
      <c r="GB223" s="18">
        <v>0</v>
      </c>
      <c r="GC223" s="18">
        <v>0</v>
      </c>
      <c r="GD223" s="18">
        <v>0</v>
      </c>
      <c r="GE223" s="45">
        <v>0</v>
      </c>
      <c r="GF223" s="48"/>
      <c r="GG223" s="18"/>
      <c r="GH223" s="18"/>
      <c r="GI223" s="18"/>
      <c r="GJ223" s="45"/>
      <c r="GK223" s="48"/>
      <c r="GL223" s="18"/>
      <c r="GM223" s="18"/>
      <c r="GN223" s="18"/>
      <c r="GO223" s="45"/>
      <c r="GP223" s="48"/>
      <c r="GQ223" s="18"/>
      <c r="GR223" s="18"/>
      <c r="GS223" s="18"/>
      <c r="GT223" s="45"/>
      <c r="GU223" s="48">
        <v>0</v>
      </c>
      <c r="GV223" s="18">
        <v>0</v>
      </c>
      <c r="GW223" s="18">
        <v>0</v>
      </c>
      <c r="GX223" s="18">
        <v>0</v>
      </c>
      <c r="GY223" s="45">
        <v>0</v>
      </c>
      <c r="GZ223" s="48"/>
      <c r="HA223" s="18"/>
      <c r="HB223" s="18"/>
      <c r="HC223" s="18"/>
      <c r="HD223" s="45"/>
      <c r="HE223" s="48"/>
      <c r="HF223" s="18"/>
      <c r="HG223" s="18"/>
      <c r="HH223" s="18"/>
      <c r="HI223" s="45"/>
      <c r="HJ223" s="48"/>
      <c r="HK223" s="18"/>
      <c r="HL223" s="18"/>
      <c r="HM223" s="18"/>
      <c r="HN223" s="45"/>
      <c r="HO223" s="48"/>
      <c r="HP223" s="18"/>
      <c r="HQ223" s="18"/>
      <c r="HR223" s="18"/>
      <c r="HS223" s="45"/>
      <c r="HT223" s="48">
        <v>0</v>
      </c>
      <c r="HU223" s="18">
        <v>0</v>
      </c>
      <c r="HV223" s="18">
        <v>0</v>
      </c>
      <c r="HW223" s="18">
        <v>0</v>
      </c>
      <c r="HX223" s="45">
        <v>0</v>
      </c>
      <c r="HY223" s="48">
        <v>0</v>
      </c>
      <c r="HZ223" s="18">
        <v>0</v>
      </c>
      <c r="IA223" s="18">
        <v>0</v>
      </c>
      <c r="IB223" s="18">
        <v>0</v>
      </c>
      <c r="IC223" s="45">
        <v>0</v>
      </c>
      <c r="ID223" s="48">
        <v>0</v>
      </c>
      <c r="IE223" s="18">
        <v>0</v>
      </c>
      <c r="IF223" s="18">
        <v>0</v>
      </c>
      <c r="IG223" s="18">
        <v>0</v>
      </c>
      <c r="IH223" s="19">
        <v>0</v>
      </c>
      <c r="II223" s="2"/>
    </row>
    <row r="224" spans="1:243" x14ac:dyDescent="0.25">
      <c r="A224" s="5">
        <v>25</v>
      </c>
      <c r="B224" s="7" t="s">
        <v>77</v>
      </c>
      <c r="C224" s="17">
        <v>1092247.8799999999</v>
      </c>
      <c r="D224" s="18">
        <v>0</v>
      </c>
      <c r="E224" s="18">
        <v>0</v>
      </c>
      <c r="F224" s="18">
        <v>0</v>
      </c>
      <c r="G224" s="45">
        <v>0</v>
      </c>
      <c r="H224" s="48">
        <v>889588.52</v>
      </c>
      <c r="I224" s="18"/>
      <c r="J224" s="18"/>
      <c r="K224" s="18"/>
      <c r="L224" s="45"/>
      <c r="M224" s="48">
        <v>16338.22</v>
      </c>
      <c r="N224" s="18"/>
      <c r="O224" s="18"/>
      <c r="P224" s="18"/>
      <c r="Q224" s="45"/>
      <c r="R224" s="48">
        <v>41455.629999999997</v>
      </c>
      <c r="S224" s="18"/>
      <c r="T224" s="18"/>
      <c r="U224" s="18"/>
      <c r="V224" s="45"/>
      <c r="W224" s="48">
        <v>202659.36</v>
      </c>
      <c r="X224" s="18"/>
      <c r="Y224" s="18"/>
      <c r="Z224" s="18"/>
      <c r="AA224" s="45"/>
      <c r="AB224" s="48">
        <v>449.21</v>
      </c>
      <c r="AC224" s="18"/>
      <c r="AD224" s="18"/>
      <c r="AE224" s="18"/>
      <c r="AF224" s="45"/>
      <c r="AG224" s="48"/>
      <c r="AH224" s="18"/>
      <c r="AI224" s="18"/>
      <c r="AJ224" s="18"/>
      <c r="AK224" s="45"/>
      <c r="AL224" s="48"/>
      <c r="AM224" s="18"/>
      <c r="AN224" s="18"/>
      <c r="AO224" s="18"/>
      <c r="AP224" s="45"/>
      <c r="AQ224" s="48"/>
      <c r="AR224" s="18"/>
      <c r="AS224" s="18"/>
      <c r="AT224" s="18"/>
      <c r="AU224" s="45"/>
      <c r="AV224" s="48"/>
      <c r="AW224" s="18"/>
      <c r="AX224" s="18"/>
      <c r="AY224" s="18"/>
      <c r="AZ224" s="45"/>
      <c r="BA224" s="48"/>
      <c r="BB224" s="18"/>
      <c r="BC224" s="18"/>
      <c r="BD224" s="18"/>
      <c r="BE224" s="45"/>
      <c r="BF224" s="48"/>
      <c r="BG224" s="18"/>
      <c r="BH224" s="18"/>
      <c r="BI224" s="18"/>
      <c r="BJ224" s="45"/>
      <c r="BK224" s="48"/>
      <c r="BL224" s="18"/>
      <c r="BM224" s="18"/>
      <c r="BN224" s="18"/>
      <c r="BO224" s="45"/>
      <c r="BP224" s="48"/>
      <c r="BQ224" s="18"/>
      <c r="BR224" s="18"/>
      <c r="BS224" s="18"/>
      <c r="BT224" s="45"/>
      <c r="BU224" s="48"/>
      <c r="BV224" s="18"/>
      <c r="BW224" s="18"/>
      <c r="BX224" s="18"/>
      <c r="BY224" s="45"/>
      <c r="BZ224" s="48"/>
      <c r="CA224" s="18"/>
      <c r="CB224" s="18"/>
      <c r="CC224" s="18"/>
      <c r="CD224" s="45"/>
      <c r="CE224" s="48"/>
      <c r="CF224" s="18"/>
      <c r="CG224" s="18"/>
      <c r="CH224" s="18"/>
      <c r="CI224" s="45"/>
      <c r="CJ224" s="48"/>
      <c r="CK224" s="18"/>
      <c r="CL224" s="18"/>
      <c r="CM224" s="18"/>
      <c r="CN224" s="45"/>
      <c r="CO224" s="48"/>
      <c r="CP224" s="18"/>
      <c r="CQ224" s="18"/>
      <c r="CR224" s="18"/>
      <c r="CS224" s="45"/>
      <c r="CT224" s="48"/>
      <c r="CU224" s="18"/>
      <c r="CV224" s="18"/>
      <c r="CW224" s="18"/>
      <c r="CX224" s="45"/>
      <c r="CY224" s="48">
        <v>0</v>
      </c>
      <c r="CZ224" s="18">
        <v>0</v>
      </c>
      <c r="DA224" s="18">
        <v>0</v>
      </c>
      <c r="DB224" s="18">
        <v>0</v>
      </c>
      <c r="DC224" s="45">
        <v>0</v>
      </c>
      <c r="DD224" s="48"/>
      <c r="DE224" s="18"/>
      <c r="DF224" s="18"/>
      <c r="DG224" s="18"/>
      <c r="DH224" s="45"/>
      <c r="DI224" s="48"/>
      <c r="DJ224" s="18"/>
      <c r="DK224" s="18"/>
      <c r="DL224" s="18"/>
      <c r="DM224" s="45"/>
      <c r="DN224" s="48"/>
      <c r="DO224" s="18"/>
      <c r="DP224" s="18"/>
      <c r="DQ224" s="18"/>
      <c r="DR224" s="45"/>
      <c r="DS224" s="48"/>
      <c r="DT224" s="18"/>
      <c r="DU224" s="18"/>
      <c r="DV224" s="18"/>
      <c r="DW224" s="45"/>
      <c r="DX224" s="48"/>
      <c r="DY224" s="18"/>
      <c r="DZ224" s="18"/>
      <c r="EA224" s="18"/>
      <c r="EB224" s="45"/>
      <c r="EC224" s="48"/>
      <c r="ED224" s="18"/>
      <c r="EE224" s="18"/>
      <c r="EF224" s="18"/>
      <c r="EG224" s="45"/>
      <c r="EH224" s="48"/>
      <c r="EI224" s="18"/>
      <c r="EJ224" s="18"/>
      <c r="EK224" s="18"/>
      <c r="EL224" s="45"/>
      <c r="EM224" s="48"/>
      <c r="EN224" s="18"/>
      <c r="EO224" s="18"/>
      <c r="EP224" s="18"/>
      <c r="EQ224" s="45"/>
      <c r="ER224" s="48"/>
      <c r="ES224" s="18"/>
      <c r="ET224" s="18"/>
      <c r="EU224" s="18"/>
      <c r="EV224" s="45"/>
      <c r="EW224" s="48"/>
      <c r="EX224" s="18"/>
      <c r="EY224" s="18"/>
      <c r="EZ224" s="18"/>
      <c r="FA224" s="45"/>
      <c r="FB224" s="48"/>
      <c r="FC224" s="18"/>
      <c r="FD224" s="18"/>
      <c r="FE224" s="18"/>
      <c r="FF224" s="45"/>
      <c r="FG224" s="48"/>
      <c r="FH224" s="18"/>
      <c r="FI224" s="18"/>
      <c r="FJ224" s="18"/>
      <c r="FK224" s="45"/>
      <c r="FL224" s="48"/>
      <c r="FM224" s="18"/>
      <c r="FN224" s="18"/>
      <c r="FO224" s="18"/>
      <c r="FP224" s="45"/>
      <c r="FQ224" s="48"/>
      <c r="FR224" s="18"/>
      <c r="FS224" s="18"/>
      <c r="FT224" s="18"/>
      <c r="FU224" s="45"/>
      <c r="FV224" s="48"/>
      <c r="FW224" s="18"/>
      <c r="FX224" s="18"/>
      <c r="FY224" s="18"/>
      <c r="FZ224" s="45"/>
      <c r="GA224" s="48">
        <v>0</v>
      </c>
      <c r="GB224" s="18">
        <v>0</v>
      </c>
      <c r="GC224" s="18">
        <v>0</v>
      </c>
      <c r="GD224" s="18">
        <v>0</v>
      </c>
      <c r="GE224" s="45">
        <v>0</v>
      </c>
      <c r="GF224" s="48"/>
      <c r="GG224" s="18"/>
      <c r="GH224" s="18"/>
      <c r="GI224" s="18"/>
      <c r="GJ224" s="45"/>
      <c r="GK224" s="48"/>
      <c r="GL224" s="18"/>
      <c r="GM224" s="18"/>
      <c r="GN224" s="18"/>
      <c r="GO224" s="45"/>
      <c r="GP224" s="48"/>
      <c r="GQ224" s="18"/>
      <c r="GR224" s="18"/>
      <c r="GS224" s="18"/>
      <c r="GT224" s="45"/>
      <c r="GU224" s="48">
        <v>0</v>
      </c>
      <c r="GV224" s="18">
        <v>0</v>
      </c>
      <c r="GW224" s="18">
        <v>0</v>
      </c>
      <c r="GX224" s="18">
        <v>0</v>
      </c>
      <c r="GY224" s="45">
        <v>0</v>
      </c>
      <c r="GZ224" s="48"/>
      <c r="HA224" s="18"/>
      <c r="HB224" s="18"/>
      <c r="HC224" s="18"/>
      <c r="HD224" s="45"/>
      <c r="HE224" s="48"/>
      <c r="HF224" s="18"/>
      <c r="HG224" s="18"/>
      <c r="HH224" s="18"/>
      <c r="HI224" s="45"/>
      <c r="HJ224" s="48"/>
      <c r="HK224" s="18"/>
      <c r="HL224" s="18"/>
      <c r="HM224" s="18"/>
      <c r="HN224" s="45"/>
      <c r="HO224" s="48"/>
      <c r="HP224" s="18"/>
      <c r="HQ224" s="18"/>
      <c r="HR224" s="18"/>
      <c r="HS224" s="45"/>
      <c r="HT224" s="48">
        <v>1092247.8799999999</v>
      </c>
      <c r="HU224" s="18">
        <v>0</v>
      </c>
      <c r="HV224" s="18">
        <v>0</v>
      </c>
      <c r="HW224" s="18">
        <v>0</v>
      </c>
      <c r="HX224" s="45">
        <v>0</v>
      </c>
      <c r="HY224" s="48">
        <v>0</v>
      </c>
      <c r="HZ224" s="18">
        <v>0</v>
      </c>
      <c r="IA224" s="18">
        <v>0</v>
      </c>
      <c r="IB224" s="18">
        <v>0</v>
      </c>
      <c r="IC224" s="45">
        <v>0</v>
      </c>
      <c r="ID224" s="48">
        <v>1092247.8799999999</v>
      </c>
      <c r="IE224" s="18">
        <v>0</v>
      </c>
      <c r="IF224" s="18">
        <v>0</v>
      </c>
      <c r="IG224" s="18">
        <v>0</v>
      </c>
      <c r="IH224" s="19">
        <v>0</v>
      </c>
      <c r="II224" s="2"/>
    </row>
    <row r="225" spans="1:243" x14ac:dyDescent="0.25">
      <c r="A225" s="5">
        <v>26</v>
      </c>
      <c r="B225" s="7" t="s">
        <v>174</v>
      </c>
      <c r="C225" s="17">
        <v>144095.32737000001</v>
      </c>
      <c r="D225" s="18">
        <v>0</v>
      </c>
      <c r="E225" s="18">
        <v>0</v>
      </c>
      <c r="F225" s="18">
        <v>0</v>
      </c>
      <c r="G225" s="45">
        <v>0</v>
      </c>
      <c r="H225" s="48">
        <v>126620.77273</v>
      </c>
      <c r="I225" s="18">
        <v>0</v>
      </c>
      <c r="J225" s="18">
        <v>0</v>
      </c>
      <c r="K225" s="18">
        <v>0</v>
      </c>
      <c r="L225" s="45">
        <v>0</v>
      </c>
      <c r="M225" s="48"/>
      <c r="N225" s="18"/>
      <c r="O225" s="18"/>
      <c r="P225" s="18"/>
      <c r="Q225" s="45"/>
      <c r="R225" s="48"/>
      <c r="S225" s="18"/>
      <c r="T225" s="18"/>
      <c r="U225" s="18"/>
      <c r="V225" s="45"/>
      <c r="W225" s="48"/>
      <c r="X225" s="18"/>
      <c r="Y225" s="18"/>
      <c r="Z225" s="18"/>
      <c r="AA225" s="45"/>
      <c r="AB225" s="48"/>
      <c r="AC225" s="18"/>
      <c r="AD225" s="18"/>
      <c r="AE225" s="18"/>
      <c r="AF225" s="45"/>
      <c r="AG225" s="48"/>
      <c r="AH225" s="18"/>
      <c r="AI225" s="18"/>
      <c r="AJ225" s="18"/>
      <c r="AK225" s="45"/>
      <c r="AL225" s="48">
        <v>5458.0213000000003</v>
      </c>
      <c r="AM225" s="18">
        <v>0</v>
      </c>
      <c r="AN225" s="18">
        <v>0</v>
      </c>
      <c r="AO225" s="18">
        <v>0</v>
      </c>
      <c r="AP225" s="45">
        <v>0</v>
      </c>
      <c r="AQ225" s="48"/>
      <c r="AR225" s="18"/>
      <c r="AS225" s="18"/>
      <c r="AT225" s="18"/>
      <c r="AU225" s="45"/>
      <c r="AV225" s="48"/>
      <c r="AW225" s="18"/>
      <c r="AX225" s="18"/>
      <c r="AY225" s="18"/>
      <c r="AZ225" s="45"/>
      <c r="BA225" s="48">
        <v>4213.8999999999996</v>
      </c>
      <c r="BB225" s="18">
        <v>0</v>
      </c>
      <c r="BC225" s="18">
        <v>0</v>
      </c>
      <c r="BD225" s="18">
        <v>0</v>
      </c>
      <c r="BE225" s="45">
        <v>0</v>
      </c>
      <c r="BF225" s="48"/>
      <c r="BG225" s="18"/>
      <c r="BH225" s="18"/>
      <c r="BI225" s="18"/>
      <c r="BJ225" s="45"/>
      <c r="BK225" s="48"/>
      <c r="BL225" s="18"/>
      <c r="BM225" s="18"/>
      <c r="BN225" s="18"/>
      <c r="BO225" s="45"/>
      <c r="BP225" s="48">
        <v>3291.6765599999999</v>
      </c>
      <c r="BQ225" s="18">
        <v>0</v>
      </c>
      <c r="BR225" s="18">
        <v>0</v>
      </c>
      <c r="BS225" s="18">
        <v>0</v>
      </c>
      <c r="BT225" s="45">
        <v>0</v>
      </c>
      <c r="BU225" s="48"/>
      <c r="BV225" s="18"/>
      <c r="BW225" s="18"/>
      <c r="BX225" s="18"/>
      <c r="BY225" s="45"/>
      <c r="BZ225" s="48"/>
      <c r="CA225" s="18"/>
      <c r="CB225" s="18"/>
      <c r="CC225" s="18"/>
      <c r="CD225" s="45"/>
      <c r="CE225" s="48"/>
      <c r="CF225" s="18"/>
      <c r="CG225" s="18"/>
      <c r="CH225" s="18"/>
      <c r="CI225" s="45"/>
      <c r="CJ225" s="48">
        <v>4510.9567800000004</v>
      </c>
      <c r="CK225" s="18">
        <v>0</v>
      </c>
      <c r="CL225" s="18">
        <v>0</v>
      </c>
      <c r="CM225" s="18">
        <v>0</v>
      </c>
      <c r="CN225" s="45">
        <v>0</v>
      </c>
      <c r="CO225" s="48"/>
      <c r="CP225" s="18"/>
      <c r="CQ225" s="18"/>
      <c r="CR225" s="18"/>
      <c r="CS225" s="45"/>
      <c r="CT225" s="48"/>
      <c r="CU225" s="18"/>
      <c r="CV225" s="18"/>
      <c r="CW225" s="18"/>
      <c r="CX225" s="45"/>
      <c r="CY225" s="48">
        <v>0</v>
      </c>
      <c r="CZ225" s="18">
        <v>0</v>
      </c>
      <c r="DA225" s="18">
        <v>0</v>
      </c>
      <c r="DB225" s="18">
        <v>0</v>
      </c>
      <c r="DC225" s="45">
        <v>0</v>
      </c>
      <c r="DD225" s="48"/>
      <c r="DE225" s="18"/>
      <c r="DF225" s="18"/>
      <c r="DG225" s="18"/>
      <c r="DH225" s="45"/>
      <c r="DI225" s="48"/>
      <c r="DJ225" s="18"/>
      <c r="DK225" s="18"/>
      <c r="DL225" s="18"/>
      <c r="DM225" s="45"/>
      <c r="DN225" s="48"/>
      <c r="DO225" s="18"/>
      <c r="DP225" s="18"/>
      <c r="DQ225" s="18"/>
      <c r="DR225" s="45"/>
      <c r="DS225" s="48"/>
      <c r="DT225" s="18"/>
      <c r="DU225" s="18"/>
      <c r="DV225" s="18"/>
      <c r="DW225" s="45"/>
      <c r="DX225" s="48"/>
      <c r="DY225" s="18"/>
      <c r="DZ225" s="18"/>
      <c r="EA225" s="18"/>
      <c r="EB225" s="45"/>
      <c r="EC225" s="48"/>
      <c r="ED225" s="18"/>
      <c r="EE225" s="18"/>
      <c r="EF225" s="18"/>
      <c r="EG225" s="45"/>
      <c r="EH225" s="48"/>
      <c r="EI225" s="18"/>
      <c r="EJ225" s="18"/>
      <c r="EK225" s="18"/>
      <c r="EL225" s="45"/>
      <c r="EM225" s="48"/>
      <c r="EN225" s="18"/>
      <c r="EO225" s="18"/>
      <c r="EP225" s="18"/>
      <c r="EQ225" s="45"/>
      <c r="ER225" s="48"/>
      <c r="ES225" s="18"/>
      <c r="ET225" s="18"/>
      <c r="EU225" s="18"/>
      <c r="EV225" s="45"/>
      <c r="EW225" s="48"/>
      <c r="EX225" s="18"/>
      <c r="EY225" s="18"/>
      <c r="EZ225" s="18"/>
      <c r="FA225" s="45"/>
      <c r="FB225" s="48"/>
      <c r="FC225" s="18"/>
      <c r="FD225" s="18"/>
      <c r="FE225" s="18"/>
      <c r="FF225" s="45"/>
      <c r="FG225" s="48"/>
      <c r="FH225" s="18"/>
      <c r="FI225" s="18"/>
      <c r="FJ225" s="18"/>
      <c r="FK225" s="45"/>
      <c r="FL225" s="48"/>
      <c r="FM225" s="18"/>
      <c r="FN225" s="18"/>
      <c r="FO225" s="18"/>
      <c r="FP225" s="45"/>
      <c r="FQ225" s="48"/>
      <c r="FR225" s="18"/>
      <c r="FS225" s="18"/>
      <c r="FT225" s="18"/>
      <c r="FU225" s="45"/>
      <c r="FV225" s="48"/>
      <c r="FW225" s="18"/>
      <c r="FX225" s="18"/>
      <c r="FY225" s="18"/>
      <c r="FZ225" s="45"/>
      <c r="GA225" s="48">
        <v>0</v>
      </c>
      <c r="GB225" s="18">
        <v>0</v>
      </c>
      <c r="GC225" s="18">
        <v>0</v>
      </c>
      <c r="GD225" s="18">
        <v>0</v>
      </c>
      <c r="GE225" s="45">
        <v>0</v>
      </c>
      <c r="GF225" s="48"/>
      <c r="GG225" s="18"/>
      <c r="GH225" s="18"/>
      <c r="GI225" s="18"/>
      <c r="GJ225" s="45"/>
      <c r="GK225" s="48"/>
      <c r="GL225" s="18"/>
      <c r="GM225" s="18"/>
      <c r="GN225" s="18"/>
      <c r="GO225" s="45"/>
      <c r="GP225" s="48"/>
      <c r="GQ225" s="18"/>
      <c r="GR225" s="18"/>
      <c r="GS225" s="18"/>
      <c r="GT225" s="45"/>
      <c r="GU225" s="48">
        <v>0</v>
      </c>
      <c r="GV225" s="18">
        <v>0</v>
      </c>
      <c r="GW225" s="18">
        <v>0</v>
      </c>
      <c r="GX225" s="18">
        <v>0</v>
      </c>
      <c r="GY225" s="45">
        <v>0</v>
      </c>
      <c r="GZ225" s="48"/>
      <c r="HA225" s="18"/>
      <c r="HB225" s="18"/>
      <c r="HC225" s="18"/>
      <c r="HD225" s="45"/>
      <c r="HE225" s="48"/>
      <c r="HF225" s="18"/>
      <c r="HG225" s="18"/>
      <c r="HH225" s="18"/>
      <c r="HI225" s="45"/>
      <c r="HJ225" s="48"/>
      <c r="HK225" s="18"/>
      <c r="HL225" s="18"/>
      <c r="HM225" s="18"/>
      <c r="HN225" s="45"/>
      <c r="HO225" s="48"/>
      <c r="HP225" s="18"/>
      <c r="HQ225" s="18"/>
      <c r="HR225" s="18"/>
      <c r="HS225" s="45"/>
      <c r="HT225" s="48">
        <v>144095.32737000001</v>
      </c>
      <c r="HU225" s="18">
        <v>0</v>
      </c>
      <c r="HV225" s="18">
        <v>0</v>
      </c>
      <c r="HW225" s="18">
        <v>0</v>
      </c>
      <c r="HX225" s="45">
        <v>0</v>
      </c>
      <c r="HY225" s="48">
        <v>0</v>
      </c>
      <c r="HZ225" s="18">
        <v>0</v>
      </c>
      <c r="IA225" s="18">
        <v>0</v>
      </c>
      <c r="IB225" s="18">
        <v>0</v>
      </c>
      <c r="IC225" s="45">
        <v>0</v>
      </c>
      <c r="ID225" s="48">
        <v>144095.32737000001</v>
      </c>
      <c r="IE225" s="18">
        <v>0</v>
      </c>
      <c r="IF225" s="18">
        <v>0</v>
      </c>
      <c r="IG225" s="18">
        <v>0</v>
      </c>
      <c r="IH225" s="19">
        <v>0</v>
      </c>
      <c r="II225" s="2"/>
    </row>
    <row r="226" spans="1:243" ht="15.75" thickBot="1" x14ac:dyDescent="0.3">
      <c r="A226" s="23">
        <v>27</v>
      </c>
      <c r="B226" s="24" t="s">
        <v>78</v>
      </c>
      <c r="C226" s="25">
        <v>40250252.897479549</v>
      </c>
      <c r="D226" s="26">
        <v>9708696.5054081921</v>
      </c>
      <c r="E226" s="26">
        <v>0</v>
      </c>
      <c r="F226" s="26">
        <v>3137.9326326</v>
      </c>
      <c r="G226" s="46">
        <v>0</v>
      </c>
      <c r="H226" s="49">
        <v>27506225.493423976</v>
      </c>
      <c r="I226" s="26">
        <v>1090297.2496474169</v>
      </c>
      <c r="J226" s="26">
        <v>0</v>
      </c>
      <c r="K226" s="26">
        <v>0</v>
      </c>
      <c r="L226" s="46">
        <v>0</v>
      </c>
      <c r="M226" s="49">
        <v>441305.56203999999</v>
      </c>
      <c r="N226" s="26">
        <v>5889.7805997810001</v>
      </c>
      <c r="O226" s="26">
        <v>0</v>
      </c>
      <c r="P226" s="26">
        <v>0</v>
      </c>
      <c r="Q226" s="46">
        <v>0</v>
      </c>
      <c r="R226" s="49">
        <v>546318.15959000099</v>
      </c>
      <c r="S226" s="26">
        <v>19419.290629055999</v>
      </c>
      <c r="T226" s="26">
        <v>0</v>
      </c>
      <c r="U226" s="26">
        <v>0</v>
      </c>
      <c r="V226" s="46">
        <v>0</v>
      </c>
      <c r="W226" s="49">
        <v>4863098.0662131207</v>
      </c>
      <c r="X226" s="26">
        <v>327014.39297345531</v>
      </c>
      <c r="Y226" s="26">
        <v>0</v>
      </c>
      <c r="Z226" s="26">
        <v>0</v>
      </c>
      <c r="AA226" s="46">
        <v>0</v>
      </c>
      <c r="AB226" s="49">
        <v>17286.62228</v>
      </c>
      <c r="AC226" s="26">
        <v>269.18373624999998</v>
      </c>
      <c r="AD226" s="26">
        <v>0</v>
      </c>
      <c r="AE226" s="26">
        <v>0</v>
      </c>
      <c r="AF226" s="46">
        <v>0</v>
      </c>
      <c r="AG226" s="49">
        <v>393.60082999999997</v>
      </c>
      <c r="AH226" s="26">
        <v>0</v>
      </c>
      <c r="AI226" s="26">
        <v>0</v>
      </c>
      <c r="AJ226" s="26">
        <v>0</v>
      </c>
      <c r="AK226" s="46">
        <v>0</v>
      </c>
      <c r="AL226" s="49">
        <v>2433154.6096548131</v>
      </c>
      <c r="AM226" s="26">
        <v>1205313.9087564675</v>
      </c>
      <c r="AN226" s="26">
        <v>0</v>
      </c>
      <c r="AO226" s="26">
        <v>1687.2263625000001</v>
      </c>
      <c r="AP226" s="46">
        <v>0</v>
      </c>
      <c r="AQ226" s="49">
        <v>791.78731000000005</v>
      </c>
      <c r="AR226" s="26">
        <v>298.77180121599997</v>
      </c>
      <c r="AS226" s="26">
        <v>0</v>
      </c>
      <c r="AT226" s="26">
        <v>0</v>
      </c>
      <c r="AU226" s="46">
        <v>0</v>
      </c>
      <c r="AV226" s="49">
        <v>0</v>
      </c>
      <c r="AW226" s="26">
        <v>0</v>
      </c>
      <c r="AX226" s="26">
        <v>0</v>
      </c>
      <c r="AY226" s="26">
        <v>0</v>
      </c>
      <c r="AZ226" s="46">
        <v>0</v>
      </c>
      <c r="BA226" s="49">
        <v>2014383.2547428571</v>
      </c>
      <c r="BB226" s="26">
        <v>4971606.5300813932</v>
      </c>
      <c r="BC226" s="26">
        <v>0</v>
      </c>
      <c r="BD226" s="26">
        <v>0</v>
      </c>
      <c r="BE226" s="46">
        <v>0</v>
      </c>
      <c r="BF226" s="49">
        <v>0</v>
      </c>
      <c r="BG226" s="26">
        <v>0</v>
      </c>
      <c r="BH226" s="26">
        <v>0</v>
      </c>
      <c r="BI226" s="26">
        <v>0</v>
      </c>
      <c r="BJ226" s="46">
        <v>0</v>
      </c>
      <c r="BK226" s="49">
        <v>0</v>
      </c>
      <c r="BL226" s="26">
        <v>0</v>
      </c>
      <c r="BM226" s="26">
        <v>0</v>
      </c>
      <c r="BN226" s="26">
        <v>0</v>
      </c>
      <c r="BO226" s="46">
        <v>0</v>
      </c>
      <c r="BP226" s="49">
        <v>1485010.9928369459</v>
      </c>
      <c r="BQ226" s="26">
        <v>1709051.3697921899</v>
      </c>
      <c r="BR226" s="26">
        <v>0</v>
      </c>
      <c r="BS226" s="26">
        <v>1450.7062701</v>
      </c>
      <c r="BT226" s="46">
        <v>0</v>
      </c>
      <c r="BU226" s="49">
        <v>1241855.641285697</v>
      </c>
      <c r="BV226" s="26">
        <v>313525.18142324802</v>
      </c>
      <c r="BW226" s="26">
        <v>0</v>
      </c>
      <c r="BX226" s="26">
        <v>0</v>
      </c>
      <c r="BY226" s="46">
        <v>0</v>
      </c>
      <c r="BZ226" s="49">
        <v>13661.98235</v>
      </c>
      <c r="CA226" s="26">
        <v>0</v>
      </c>
      <c r="CB226" s="26">
        <v>0</v>
      </c>
      <c r="CC226" s="26">
        <v>0</v>
      </c>
      <c r="CD226" s="46">
        <v>0</v>
      </c>
      <c r="CE226" s="49">
        <v>690</v>
      </c>
      <c r="CF226" s="26">
        <v>0</v>
      </c>
      <c r="CG226" s="26">
        <v>0</v>
      </c>
      <c r="CH226" s="26">
        <v>0</v>
      </c>
      <c r="CI226" s="46">
        <v>0</v>
      </c>
      <c r="CJ226" s="49">
        <v>706524.83932214102</v>
      </c>
      <c r="CK226" s="26">
        <v>91887.872734020013</v>
      </c>
      <c r="CL226" s="26">
        <v>0</v>
      </c>
      <c r="CM226" s="26">
        <v>0</v>
      </c>
      <c r="CN226" s="46">
        <v>0</v>
      </c>
      <c r="CO226" s="49">
        <v>2017.53163</v>
      </c>
      <c r="CP226" s="26">
        <v>0</v>
      </c>
      <c r="CQ226" s="26">
        <v>0</v>
      </c>
      <c r="CR226" s="26">
        <v>0</v>
      </c>
      <c r="CS226" s="46">
        <v>0</v>
      </c>
      <c r="CT226" s="49">
        <v>0</v>
      </c>
      <c r="CU226" s="26">
        <v>0</v>
      </c>
      <c r="CV226" s="26">
        <v>0</v>
      </c>
      <c r="CW226" s="26">
        <v>0</v>
      </c>
      <c r="CX226" s="46">
        <v>0</v>
      </c>
      <c r="CY226" s="49">
        <v>10897550.254506109</v>
      </c>
      <c r="CZ226" s="26">
        <v>5983793.2019648179</v>
      </c>
      <c r="DA226" s="26">
        <v>0</v>
      </c>
      <c r="DB226" s="26">
        <v>2569.2012</v>
      </c>
      <c r="DC226" s="46">
        <v>0</v>
      </c>
      <c r="DD226" s="49">
        <v>3502806.3993092901</v>
      </c>
      <c r="DE226" s="26">
        <v>628676.30075669906</v>
      </c>
      <c r="DF226" s="26">
        <v>0</v>
      </c>
      <c r="DG226" s="26">
        <v>0</v>
      </c>
      <c r="DH226" s="46">
        <v>0</v>
      </c>
      <c r="DI226" s="49">
        <v>1117882.718906546</v>
      </c>
      <c r="DJ226" s="26">
        <v>229380.89036190647</v>
      </c>
      <c r="DK226" s="26">
        <v>0</v>
      </c>
      <c r="DL226" s="26">
        <v>0</v>
      </c>
      <c r="DM226" s="46">
        <v>0</v>
      </c>
      <c r="DN226" s="49">
        <v>290605.7006523615</v>
      </c>
      <c r="DO226" s="26">
        <v>200712.45114669891</v>
      </c>
      <c r="DP226" s="26">
        <v>0</v>
      </c>
      <c r="DQ226" s="26">
        <v>0</v>
      </c>
      <c r="DR226" s="46">
        <v>0</v>
      </c>
      <c r="DS226" s="49">
        <v>301792.08661179699</v>
      </c>
      <c r="DT226" s="26">
        <v>477646.02902014548</v>
      </c>
      <c r="DU226" s="26">
        <v>0</v>
      </c>
      <c r="DV226" s="26">
        <v>2569.2012</v>
      </c>
      <c r="DW226" s="46">
        <v>0</v>
      </c>
      <c r="DX226" s="49">
        <v>627712.27282228903</v>
      </c>
      <c r="DY226" s="26">
        <v>947863.09153207997</v>
      </c>
      <c r="DZ226" s="26">
        <v>0</v>
      </c>
      <c r="EA226" s="26">
        <v>0</v>
      </c>
      <c r="EB226" s="46">
        <v>0</v>
      </c>
      <c r="EC226" s="49">
        <v>368850.51439532801</v>
      </c>
      <c r="ED226" s="26">
        <v>363581.87972966168</v>
      </c>
      <c r="EE226" s="26">
        <v>0</v>
      </c>
      <c r="EF226" s="26">
        <v>0</v>
      </c>
      <c r="EG226" s="46">
        <v>0</v>
      </c>
      <c r="EH226" s="49">
        <v>328203.28658511449</v>
      </c>
      <c r="EI226" s="26">
        <v>17965.71563037021</v>
      </c>
      <c r="EJ226" s="26">
        <v>0</v>
      </c>
      <c r="EK226" s="26">
        <v>0</v>
      </c>
      <c r="EL226" s="46">
        <v>0</v>
      </c>
      <c r="EM226" s="49">
        <v>200035.92801302651</v>
      </c>
      <c r="EN226" s="26">
        <v>17623.441881971012</v>
      </c>
      <c r="EO226" s="26">
        <v>0</v>
      </c>
      <c r="EP226" s="26">
        <v>0</v>
      </c>
      <c r="EQ226" s="46">
        <v>0</v>
      </c>
      <c r="ER226" s="49">
        <v>511047.37827541411</v>
      </c>
      <c r="ES226" s="26">
        <v>829065.3879919902</v>
      </c>
      <c r="ET226" s="26">
        <v>0</v>
      </c>
      <c r="EU226" s="26">
        <v>0</v>
      </c>
      <c r="EV226" s="46">
        <v>0</v>
      </c>
      <c r="EW226" s="49">
        <v>7989.1827000000003</v>
      </c>
      <c r="EX226" s="26">
        <v>1378.8276722549999</v>
      </c>
      <c r="EY226" s="26">
        <v>0</v>
      </c>
      <c r="EZ226" s="26">
        <v>0</v>
      </c>
      <c r="FA226" s="46">
        <v>0</v>
      </c>
      <c r="FB226" s="49">
        <v>9906.2429734933903</v>
      </c>
      <c r="FC226" s="26">
        <v>81.955858140000004</v>
      </c>
      <c r="FD226" s="26">
        <v>0</v>
      </c>
      <c r="FE226" s="26">
        <v>0</v>
      </c>
      <c r="FF226" s="46">
        <v>0</v>
      </c>
      <c r="FG226" s="49">
        <v>364685.12787487439</v>
      </c>
      <c r="FH226" s="26">
        <v>41550.529621341011</v>
      </c>
      <c r="FI226" s="26">
        <v>0</v>
      </c>
      <c r="FJ226" s="26">
        <v>0</v>
      </c>
      <c r="FK226" s="46">
        <v>0</v>
      </c>
      <c r="FL226" s="49">
        <v>145.7561</v>
      </c>
      <c r="FM226" s="26">
        <v>67.048680500000003</v>
      </c>
      <c r="FN226" s="26">
        <v>0</v>
      </c>
      <c r="FO226" s="26">
        <v>0</v>
      </c>
      <c r="FP226" s="46">
        <v>0</v>
      </c>
      <c r="FQ226" s="49">
        <v>6084.5702899999997</v>
      </c>
      <c r="FR226" s="26">
        <v>536.24577412999997</v>
      </c>
      <c r="FS226" s="26">
        <v>0</v>
      </c>
      <c r="FT226" s="26">
        <v>0</v>
      </c>
      <c r="FU226" s="46">
        <v>0</v>
      </c>
      <c r="FV226" s="49">
        <v>3259803.088996578</v>
      </c>
      <c r="FW226" s="26">
        <v>2227663.4063069285</v>
      </c>
      <c r="FX226" s="26">
        <v>0</v>
      </c>
      <c r="FY226" s="26">
        <v>0</v>
      </c>
      <c r="FZ226" s="46">
        <v>0</v>
      </c>
      <c r="GA226" s="49">
        <v>483525.57639614411</v>
      </c>
      <c r="GB226" s="26">
        <v>90231.596662204684</v>
      </c>
      <c r="GC226" s="26">
        <v>0</v>
      </c>
      <c r="GD226" s="26">
        <v>0</v>
      </c>
      <c r="GE226" s="46">
        <v>0</v>
      </c>
      <c r="GF226" s="49">
        <v>358564.9919287808</v>
      </c>
      <c r="GG226" s="26">
        <v>66663.219696436689</v>
      </c>
      <c r="GH226" s="26">
        <v>0</v>
      </c>
      <c r="GI226" s="26">
        <v>0</v>
      </c>
      <c r="GJ226" s="46">
        <v>0</v>
      </c>
      <c r="GK226" s="49">
        <v>20669.36570356118</v>
      </c>
      <c r="GL226" s="26">
        <v>18557.505879245</v>
      </c>
      <c r="GM226" s="26">
        <v>0</v>
      </c>
      <c r="GN226" s="26">
        <v>0</v>
      </c>
      <c r="GO226" s="46">
        <v>0</v>
      </c>
      <c r="GP226" s="49">
        <v>104291.2187638022</v>
      </c>
      <c r="GQ226" s="26">
        <v>5010.8710865229996</v>
      </c>
      <c r="GR226" s="26">
        <v>0</v>
      </c>
      <c r="GS226" s="26">
        <v>0</v>
      </c>
      <c r="GT226" s="46">
        <v>0</v>
      </c>
      <c r="GU226" s="49">
        <v>776917.07244569901</v>
      </c>
      <c r="GV226" s="26">
        <v>592057.46594112599</v>
      </c>
      <c r="GW226" s="26">
        <v>0</v>
      </c>
      <c r="GX226" s="26">
        <v>144188.9025</v>
      </c>
      <c r="GY226" s="46">
        <v>0</v>
      </c>
      <c r="GZ226" s="49">
        <v>101577.33398933899</v>
      </c>
      <c r="HA226" s="26">
        <v>280212.757438528</v>
      </c>
      <c r="HB226" s="26">
        <v>0</v>
      </c>
      <c r="HC226" s="26">
        <v>144188.9025</v>
      </c>
      <c r="HD226" s="46">
        <v>0</v>
      </c>
      <c r="HE226" s="49">
        <v>92961.085776360196</v>
      </c>
      <c r="HF226" s="26">
        <v>160263.77047675601</v>
      </c>
      <c r="HG226" s="26">
        <v>0</v>
      </c>
      <c r="HH226" s="26">
        <v>0</v>
      </c>
      <c r="HI226" s="46">
        <v>0</v>
      </c>
      <c r="HJ226" s="49">
        <v>582378.65268000006</v>
      </c>
      <c r="HK226" s="26">
        <v>151580.93802584201</v>
      </c>
      <c r="HL226" s="26">
        <v>0</v>
      </c>
      <c r="HM226" s="26">
        <v>0</v>
      </c>
      <c r="HN226" s="46">
        <v>0</v>
      </c>
      <c r="HO226" s="49">
        <v>350378.53606999997</v>
      </c>
      <c r="HP226" s="26">
        <v>115965.38039644</v>
      </c>
      <c r="HQ226" s="26">
        <v>0</v>
      </c>
      <c r="HR226" s="26">
        <v>0</v>
      </c>
      <c r="HS226" s="46">
        <v>0</v>
      </c>
      <c r="HT226" s="49">
        <v>52758624.33689747</v>
      </c>
      <c r="HU226" s="26">
        <v>16490744.150372788</v>
      </c>
      <c r="HV226" s="26">
        <v>0</v>
      </c>
      <c r="HW226" s="26">
        <v>149896.03633259999</v>
      </c>
      <c r="HX226" s="46">
        <v>0</v>
      </c>
      <c r="HY226" s="49">
        <v>104313.15182</v>
      </c>
      <c r="HZ226" s="26">
        <v>289900.274711787</v>
      </c>
      <c r="IA226" s="26">
        <v>0</v>
      </c>
      <c r="IB226" s="26">
        <v>0</v>
      </c>
      <c r="IC226" s="46">
        <v>0</v>
      </c>
      <c r="ID226" s="49">
        <v>52862937.488717467</v>
      </c>
      <c r="IE226" s="26">
        <v>16780644.425084569</v>
      </c>
      <c r="IF226" s="26">
        <v>0</v>
      </c>
      <c r="IG226" s="26">
        <v>149896.03633259999</v>
      </c>
      <c r="IH226" s="27">
        <v>0</v>
      </c>
      <c r="II226" s="2"/>
    </row>
    <row r="227" spans="1:243" ht="15.75" thickTop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</row>
    <row r="228" spans="1:243" x14ac:dyDescent="0.25">
      <c r="B228" s="1" t="s">
        <v>113</v>
      </c>
      <c r="D228" t="s">
        <v>167</v>
      </c>
    </row>
    <row r="230" spans="1:243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1:243" s="134" customFormat="1" ht="43.5" customHeight="1" thickTop="1" thickBot="1" x14ac:dyDescent="0.3">
      <c r="A231" s="135" t="s">
        <v>0</v>
      </c>
      <c r="B231" s="136" t="s">
        <v>1</v>
      </c>
      <c r="C231" s="115" t="s">
        <v>2</v>
      </c>
      <c r="D231" s="116" t="s">
        <v>3</v>
      </c>
      <c r="E231" s="116" t="s">
        <v>4</v>
      </c>
      <c r="F231" s="116" t="s">
        <v>5</v>
      </c>
      <c r="G231" s="116" t="s">
        <v>6</v>
      </c>
      <c r="H231" s="116" t="s">
        <v>7</v>
      </c>
      <c r="I231" s="116" t="s">
        <v>8</v>
      </c>
      <c r="J231" s="116" t="s">
        <v>9</v>
      </c>
      <c r="K231" s="116" t="s">
        <v>10</v>
      </c>
      <c r="L231" s="116" t="s">
        <v>11</v>
      </c>
      <c r="M231" s="116" t="s">
        <v>12</v>
      </c>
      <c r="N231" s="116" t="s">
        <v>13</v>
      </c>
      <c r="O231" s="116" t="s">
        <v>14</v>
      </c>
      <c r="P231" s="116" t="s">
        <v>15</v>
      </c>
      <c r="Q231" s="116" t="s">
        <v>16</v>
      </c>
      <c r="R231" s="116" t="s">
        <v>17</v>
      </c>
      <c r="S231" s="116" t="s">
        <v>18</v>
      </c>
      <c r="T231" s="116" t="s">
        <v>19</v>
      </c>
      <c r="U231" s="116" t="s">
        <v>20</v>
      </c>
      <c r="V231" s="116" t="s">
        <v>21</v>
      </c>
      <c r="W231" s="116" t="s">
        <v>22</v>
      </c>
      <c r="X231" s="116" t="s">
        <v>23</v>
      </c>
      <c r="Y231" s="116" t="s">
        <v>24</v>
      </c>
      <c r="Z231" s="116" t="s">
        <v>25</v>
      </c>
      <c r="AA231" s="116" t="s">
        <v>26</v>
      </c>
      <c r="AB231" s="116" t="s">
        <v>27</v>
      </c>
      <c r="AC231" s="116" t="s">
        <v>28</v>
      </c>
      <c r="AD231" s="116" t="s">
        <v>29</v>
      </c>
      <c r="AE231" s="116" t="s">
        <v>30</v>
      </c>
      <c r="AF231" s="116" t="s">
        <v>31</v>
      </c>
      <c r="AG231" s="116" t="s">
        <v>32</v>
      </c>
      <c r="AH231" s="116" t="s">
        <v>33</v>
      </c>
      <c r="AI231" s="116" t="s">
        <v>34</v>
      </c>
      <c r="AJ231" s="116" t="s">
        <v>35</v>
      </c>
      <c r="AK231" s="116" t="s">
        <v>36</v>
      </c>
      <c r="AL231" s="116" t="s">
        <v>37</v>
      </c>
      <c r="AM231" s="116" t="s">
        <v>38</v>
      </c>
      <c r="AN231" s="116" t="s">
        <v>39</v>
      </c>
      <c r="AO231" s="116" t="s">
        <v>40</v>
      </c>
      <c r="AP231" s="116" t="s">
        <v>41</v>
      </c>
      <c r="AQ231" s="116" t="s">
        <v>42</v>
      </c>
      <c r="AR231" s="116" t="s">
        <v>43</v>
      </c>
      <c r="AS231" s="116" t="s">
        <v>44</v>
      </c>
      <c r="AT231" s="116" t="s">
        <v>45</v>
      </c>
      <c r="AU231" s="116" t="s">
        <v>46</v>
      </c>
      <c r="AV231" s="116" t="s">
        <v>47</v>
      </c>
      <c r="AW231" s="116" t="s">
        <v>48</v>
      </c>
      <c r="AX231" s="116" t="s">
        <v>49</v>
      </c>
      <c r="AY231" s="116" t="s">
        <v>50</v>
      </c>
      <c r="AZ231" s="116" t="s">
        <v>51</v>
      </c>
      <c r="BA231" s="116" t="s">
        <v>52</v>
      </c>
      <c r="BB231" s="116" t="s">
        <v>53</v>
      </c>
      <c r="BC231" s="116" t="s">
        <v>20</v>
      </c>
      <c r="BD231" s="117" t="s">
        <v>54</v>
      </c>
      <c r="BE231" s="133"/>
    </row>
    <row r="232" spans="1:243" ht="15.75" thickTop="1" x14ac:dyDescent="0.25">
      <c r="A232" s="8">
        <v>1</v>
      </c>
      <c r="B232" s="9" t="s">
        <v>55</v>
      </c>
      <c r="C232" s="28">
        <v>0.18934667079960099</v>
      </c>
      <c r="D232" s="29">
        <v>0.2291</v>
      </c>
      <c r="E232" s="29"/>
      <c r="F232" s="29"/>
      <c r="G232" s="29">
        <v>0.16894746401368901</v>
      </c>
      <c r="H232" s="29">
        <v>0.1787</v>
      </c>
      <c r="I232" s="29"/>
      <c r="J232" s="29"/>
      <c r="K232" s="29">
        <v>0.1535</v>
      </c>
      <c r="L232" s="29"/>
      <c r="M232" s="29"/>
      <c r="N232" s="29">
        <v>0.12989999999999999</v>
      </c>
      <c r="O232" s="29"/>
      <c r="P232" s="29"/>
      <c r="Q232" s="29">
        <v>0.14080000000000001</v>
      </c>
      <c r="R232" s="29">
        <v>0.17249999999999999</v>
      </c>
      <c r="S232" s="29"/>
      <c r="T232" s="29"/>
      <c r="U232" s="29">
        <v>0.2185</v>
      </c>
      <c r="V232" s="29"/>
      <c r="W232" s="29"/>
      <c r="X232" s="29">
        <v>0.18798280756285901</v>
      </c>
      <c r="Y232" s="29">
        <v>0.20399999999999999</v>
      </c>
      <c r="Z232" s="29">
        <v>0.20069999999999999</v>
      </c>
      <c r="AA232" s="29">
        <v>0.157</v>
      </c>
      <c r="AB232" s="29">
        <v>0.1721</v>
      </c>
      <c r="AC232" s="29">
        <v>0.15840000000000001</v>
      </c>
      <c r="AD232" s="29">
        <v>0.15870000000000001</v>
      </c>
      <c r="AE232" s="29">
        <v>0.1512</v>
      </c>
      <c r="AF232" s="29">
        <v>0.21859999999999999</v>
      </c>
      <c r="AG232" s="29">
        <v>0.19009999999999999</v>
      </c>
      <c r="AH232" s="29">
        <v>0.15</v>
      </c>
      <c r="AI232" s="29">
        <v>0.13962116317495499</v>
      </c>
      <c r="AJ232" s="29">
        <v>0.12379999999999999</v>
      </c>
      <c r="AK232" s="29"/>
      <c r="AL232" s="29"/>
      <c r="AM232" s="29">
        <v>0.18003762033769399</v>
      </c>
      <c r="AN232" s="29">
        <v>0.1968</v>
      </c>
      <c r="AO232" s="29">
        <v>0.1968</v>
      </c>
      <c r="AP232" s="29"/>
      <c r="AQ232" s="29"/>
      <c r="AR232" s="29">
        <v>0.22293728890145101</v>
      </c>
      <c r="AS232" s="29">
        <v>0.21110000000000001</v>
      </c>
      <c r="AT232" s="29">
        <v>0.28349999999999997</v>
      </c>
      <c r="AU232" s="29">
        <v>0.1</v>
      </c>
      <c r="AV232" s="29"/>
      <c r="AW232" s="29">
        <v>0.189394372350424</v>
      </c>
      <c r="AX232" s="29">
        <v>0</v>
      </c>
      <c r="AY232" s="29"/>
      <c r="AZ232" s="29"/>
      <c r="BA232" s="29"/>
      <c r="BB232" s="29"/>
      <c r="BC232" s="29"/>
      <c r="BD232" s="30">
        <v>0.189394372350424</v>
      </c>
      <c r="BE232" s="2"/>
    </row>
    <row r="233" spans="1:243" x14ac:dyDescent="0.25">
      <c r="A233" s="5">
        <v>2</v>
      </c>
      <c r="B233" s="7" t="s">
        <v>56</v>
      </c>
      <c r="C233" s="31">
        <v>0</v>
      </c>
      <c r="D233" s="32"/>
      <c r="E233" s="32"/>
      <c r="F233" s="32"/>
      <c r="G233" s="32">
        <v>0</v>
      </c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>
        <v>0</v>
      </c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>
        <v>0</v>
      </c>
      <c r="AO233" s="32"/>
      <c r="AP233" s="32"/>
      <c r="AQ233" s="32"/>
      <c r="AR233" s="32">
        <v>0</v>
      </c>
      <c r="AS233" s="32"/>
      <c r="AT233" s="32"/>
      <c r="AU233" s="32"/>
      <c r="AV233" s="32"/>
      <c r="AW233" s="32">
        <v>0</v>
      </c>
      <c r="AX233" s="32">
        <v>0</v>
      </c>
      <c r="AY233" s="32"/>
      <c r="AZ233" s="32"/>
      <c r="BA233" s="32"/>
      <c r="BB233" s="32"/>
      <c r="BC233" s="32"/>
      <c r="BD233" s="33">
        <v>0</v>
      </c>
      <c r="BE233" s="2"/>
    </row>
    <row r="234" spans="1:243" x14ac:dyDescent="0.25">
      <c r="A234" s="5">
        <v>3</v>
      </c>
      <c r="B234" s="7" t="s">
        <v>176</v>
      </c>
      <c r="C234" s="31">
        <v>0.15014292128072601</v>
      </c>
      <c r="D234" s="32">
        <v>8.5660526315789506E-2</v>
      </c>
      <c r="E234" s="32"/>
      <c r="F234" s="32"/>
      <c r="G234" s="32">
        <v>9.9877793086922698E-2</v>
      </c>
      <c r="H234" s="32">
        <v>7.0000000000000007E-2</v>
      </c>
      <c r="I234" s="32"/>
      <c r="J234" s="32"/>
      <c r="K234" s="32">
        <v>0.15</v>
      </c>
      <c r="L234" s="32"/>
      <c r="M234" s="32"/>
      <c r="N234" s="32">
        <v>0.167904</v>
      </c>
      <c r="O234" s="32"/>
      <c r="P234" s="32"/>
      <c r="Q234" s="32">
        <v>0.177375</v>
      </c>
      <c r="R234" s="32">
        <v>0.138742857142857</v>
      </c>
      <c r="S234" s="32"/>
      <c r="T234" s="32"/>
      <c r="U234" s="32">
        <v>0.1842</v>
      </c>
      <c r="V234" s="32"/>
      <c r="W234" s="32"/>
      <c r="X234" s="32">
        <v>0.12161088451131399</v>
      </c>
      <c r="Y234" s="32">
        <v>0.158214285714286</v>
      </c>
      <c r="Z234" s="32">
        <v>0.11854000000000001</v>
      </c>
      <c r="AA234" s="32"/>
      <c r="AB234" s="32">
        <v>0.1</v>
      </c>
      <c r="AC234" s="32">
        <v>0.26038823529411798</v>
      </c>
      <c r="AD234" s="32">
        <v>0.3</v>
      </c>
      <c r="AE234" s="32">
        <v>0.14995</v>
      </c>
      <c r="AF234" s="32"/>
      <c r="AG234" s="32">
        <v>7.6649999999999996E-2</v>
      </c>
      <c r="AH234" s="32"/>
      <c r="AI234" s="32"/>
      <c r="AJ234" s="32">
        <v>0.20559230769230799</v>
      </c>
      <c r="AK234" s="32"/>
      <c r="AL234" s="32">
        <v>0.1</v>
      </c>
      <c r="AM234" s="32"/>
      <c r="AN234" s="32">
        <v>0</v>
      </c>
      <c r="AO234" s="32"/>
      <c r="AP234" s="32"/>
      <c r="AQ234" s="32"/>
      <c r="AR234" s="32">
        <v>0.39584105269080899</v>
      </c>
      <c r="AS234" s="32"/>
      <c r="AT234" s="32">
        <v>0.17499999999999999</v>
      </c>
      <c r="AU234" s="32">
        <v>0.4</v>
      </c>
      <c r="AV234" s="32"/>
      <c r="AW234" s="32">
        <v>0.150199913106357</v>
      </c>
      <c r="AX234" s="32">
        <v>0</v>
      </c>
      <c r="AY234" s="32"/>
      <c r="AZ234" s="32"/>
      <c r="BA234" s="32"/>
      <c r="BB234" s="32"/>
      <c r="BC234" s="32"/>
      <c r="BD234" s="33">
        <v>0.150199913106357</v>
      </c>
      <c r="BE234" s="2"/>
    </row>
    <row r="235" spans="1:243" x14ac:dyDescent="0.25">
      <c r="A235" s="5">
        <v>4</v>
      </c>
      <c r="B235" s="7" t="s">
        <v>57</v>
      </c>
      <c r="C235" s="31">
        <v>0.105908478355192</v>
      </c>
      <c r="D235" s="32">
        <v>0.11799999999999999</v>
      </c>
      <c r="E235" s="32">
        <v>0.23499999999999999</v>
      </c>
      <c r="F235" s="32">
        <v>0.11</v>
      </c>
      <c r="G235" s="32">
        <v>0.122983392358335</v>
      </c>
      <c r="H235" s="32">
        <v>0.13100000000000001</v>
      </c>
      <c r="I235" s="32">
        <v>0</v>
      </c>
      <c r="J235" s="32"/>
      <c r="K235" s="32">
        <v>0.11799999999999999</v>
      </c>
      <c r="L235" s="32"/>
      <c r="M235" s="32"/>
      <c r="N235" s="32">
        <v>9.1999999999999998E-2</v>
      </c>
      <c r="O235" s="32"/>
      <c r="P235" s="32"/>
      <c r="Q235" s="32">
        <v>8.8999999999999996E-2</v>
      </c>
      <c r="R235" s="32">
        <v>7.0000000000000007E-2</v>
      </c>
      <c r="S235" s="32">
        <v>0.05</v>
      </c>
      <c r="T235" s="32"/>
      <c r="U235" s="32">
        <v>0.223</v>
      </c>
      <c r="V235" s="32"/>
      <c r="W235" s="32"/>
      <c r="X235" s="32">
        <v>0.18075071523298999</v>
      </c>
      <c r="Y235" s="32">
        <v>0.23400000000000001</v>
      </c>
      <c r="Z235" s="32">
        <v>0.125</v>
      </c>
      <c r="AA235" s="32">
        <v>0.1</v>
      </c>
      <c r="AB235" s="32">
        <v>0.23599999999999999</v>
      </c>
      <c r="AC235" s="32">
        <v>0.22500000000000001</v>
      </c>
      <c r="AD235" s="32">
        <v>0.13600000000000001</v>
      </c>
      <c r="AE235" s="32">
        <v>0.14399999999999999</v>
      </c>
      <c r="AF235" s="32"/>
      <c r="AG235" s="32">
        <v>0.14299999999999999</v>
      </c>
      <c r="AH235" s="32">
        <v>0.1</v>
      </c>
      <c r="AI235" s="32"/>
      <c r="AJ235" s="32">
        <v>0.1</v>
      </c>
      <c r="AK235" s="32"/>
      <c r="AL235" s="32"/>
      <c r="AM235" s="32">
        <v>0.17699999999999999</v>
      </c>
      <c r="AN235" s="32">
        <v>0.13900000000000001</v>
      </c>
      <c r="AO235" s="32">
        <v>0.13900000000000001</v>
      </c>
      <c r="AP235" s="32"/>
      <c r="AQ235" s="32"/>
      <c r="AR235" s="32">
        <v>0.19068348797940099</v>
      </c>
      <c r="AS235" s="32">
        <v>0.183</v>
      </c>
      <c r="AT235" s="32">
        <v>0.15</v>
      </c>
      <c r="AU235" s="32">
        <v>0.2</v>
      </c>
      <c r="AV235" s="32">
        <v>0.13600000000000001</v>
      </c>
      <c r="AW235" s="32">
        <v>0.119435306834313</v>
      </c>
      <c r="AX235" s="32">
        <v>0</v>
      </c>
      <c r="AY235" s="32"/>
      <c r="AZ235" s="32"/>
      <c r="BA235" s="32"/>
      <c r="BB235" s="32"/>
      <c r="BC235" s="32"/>
      <c r="BD235" s="33">
        <v>0.119435306834313</v>
      </c>
      <c r="BE235" s="2"/>
    </row>
    <row r="236" spans="1:243" x14ac:dyDescent="0.25">
      <c r="A236" s="5">
        <v>5</v>
      </c>
      <c r="B236" s="7" t="s">
        <v>58</v>
      </c>
      <c r="C236" s="31">
        <v>0</v>
      </c>
      <c r="D236" s="32"/>
      <c r="E236" s="32"/>
      <c r="F236" s="32"/>
      <c r="G236" s="32">
        <v>0</v>
      </c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>
        <v>0.13289999999999999</v>
      </c>
      <c r="Y236" s="32">
        <v>0.13289999999999999</v>
      </c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>
        <v>0</v>
      </c>
      <c r="AO236" s="32"/>
      <c r="AP236" s="32"/>
      <c r="AQ236" s="32"/>
      <c r="AR236" s="32">
        <v>0</v>
      </c>
      <c r="AS236" s="32"/>
      <c r="AT236" s="32"/>
      <c r="AU236" s="32"/>
      <c r="AV236" s="32"/>
      <c r="AW236" s="32">
        <v>0.13289999999999999</v>
      </c>
      <c r="AX236" s="32">
        <v>0</v>
      </c>
      <c r="AY236" s="32"/>
      <c r="AZ236" s="32"/>
      <c r="BA236" s="32"/>
      <c r="BB236" s="32"/>
      <c r="BC236" s="32"/>
      <c r="BD236" s="33">
        <v>0.13289999999999999</v>
      </c>
      <c r="BE236" s="2"/>
    </row>
    <row r="237" spans="1:243" x14ac:dyDescent="0.25">
      <c r="A237" s="5">
        <v>6</v>
      </c>
      <c r="B237" s="7" t="s">
        <v>59</v>
      </c>
      <c r="C237" s="31">
        <v>6.7033977077519402E-2</v>
      </c>
      <c r="D237" s="32">
        <v>0.1236649435374</v>
      </c>
      <c r="E237" s="32"/>
      <c r="F237" s="32"/>
      <c r="G237" s="32">
        <v>9.4431810950801207E-2</v>
      </c>
      <c r="H237" s="32">
        <v>9.4431810950801207E-2</v>
      </c>
      <c r="I237" s="32"/>
      <c r="J237" s="32"/>
      <c r="K237" s="32"/>
      <c r="L237" s="32"/>
      <c r="M237" s="32"/>
      <c r="N237" s="32">
        <v>6.0924801316843698E-2</v>
      </c>
      <c r="O237" s="32"/>
      <c r="P237" s="32"/>
      <c r="Q237" s="32">
        <v>7.4731024322770095E-2</v>
      </c>
      <c r="R237" s="32"/>
      <c r="S237" s="32"/>
      <c r="T237" s="32"/>
      <c r="U237" s="32">
        <v>5.5793991416309002E-2</v>
      </c>
      <c r="V237" s="32"/>
      <c r="W237" s="32"/>
      <c r="X237" s="32">
        <v>0.28438497256522399</v>
      </c>
      <c r="Y237" s="32">
        <v>0.23664338643048299</v>
      </c>
      <c r="Z237" s="32">
        <v>0.31582304209485301</v>
      </c>
      <c r="AA237" s="32"/>
      <c r="AB237" s="32"/>
      <c r="AC237" s="32"/>
      <c r="AD237" s="32"/>
      <c r="AE237" s="32">
        <v>0.20233006728046199</v>
      </c>
      <c r="AF237" s="32"/>
      <c r="AG237" s="32">
        <v>0.10059339437710101</v>
      </c>
      <c r="AH237" s="32"/>
      <c r="AI237" s="32"/>
      <c r="AJ237" s="32">
        <v>0.18714733447474999</v>
      </c>
      <c r="AK237" s="32"/>
      <c r="AL237" s="32"/>
      <c r="AM237" s="32">
        <v>0</v>
      </c>
      <c r="AN237" s="32">
        <v>0.12810751114500399</v>
      </c>
      <c r="AO237" s="32">
        <v>0.12810751114500399</v>
      </c>
      <c r="AP237" s="32"/>
      <c r="AQ237" s="32"/>
      <c r="AR237" s="32">
        <v>0</v>
      </c>
      <c r="AS237" s="32"/>
      <c r="AT237" s="32"/>
      <c r="AU237" s="32"/>
      <c r="AV237" s="32"/>
      <c r="AW237" s="32">
        <v>0.22432285875191799</v>
      </c>
      <c r="AX237" s="32">
        <v>0</v>
      </c>
      <c r="AY237" s="32"/>
      <c r="AZ237" s="32"/>
      <c r="BA237" s="32"/>
      <c r="BB237" s="32"/>
      <c r="BC237" s="32"/>
      <c r="BD237" s="33">
        <v>0.22432285875191799</v>
      </c>
      <c r="BE237" s="2"/>
    </row>
    <row r="238" spans="1:243" x14ac:dyDescent="0.25">
      <c r="A238" s="5">
        <v>7</v>
      </c>
      <c r="B238" s="7" t="s">
        <v>60</v>
      </c>
      <c r="C238" s="31">
        <v>0</v>
      </c>
      <c r="D238" s="32"/>
      <c r="E238" s="32"/>
      <c r="F238" s="32"/>
      <c r="G238" s="32">
        <v>0</v>
      </c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>
        <v>0</v>
      </c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>
        <v>0</v>
      </c>
      <c r="AO238" s="32"/>
      <c r="AP238" s="32"/>
      <c r="AQ238" s="32"/>
      <c r="AR238" s="32">
        <v>0</v>
      </c>
      <c r="AS238" s="32"/>
      <c r="AT238" s="32"/>
      <c r="AU238" s="32"/>
      <c r="AV238" s="32"/>
      <c r="AW238" s="32">
        <v>0</v>
      </c>
      <c r="AX238" s="32">
        <v>0</v>
      </c>
      <c r="AY238" s="32"/>
      <c r="AZ238" s="32"/>
      <c r="BA238" s="32"/>
      <c r="BB238" s="32"/>
      <c r="BC238" s="32"/>
      <c r="BD238" s="33">
        <v>0</v>
      </c>
      <c r="BE238" s="2"/>
    </row>
    <row r="239" spans="1:243" x14ac:dyDescent="0.25">
      <c r="A239" s="5">
        <v>8</v>
      </c>
      <c r="B239" s="7" t="s">
        <v>61</v>
      </c>
      <c r="C239" s="31">
        <v>0.15673684454140999</v>
      </c>
      <c r="D239" s="32">
        <v>0.19273879492257701</v>
      </c>
      <c r="E239" s="32"/>
      <c r="F239" s="32"/>
      <c r="G239" s="32">
        <v>0.154908925468074</v>
      </c>
      <c r="H239" s="32">
        <v>0.14019370647651799</v>
      </c>
      <c r="I239" s="32"/>
      <c r="J239" s="32"/>
      <c r="K239" s="32">
        <v>0.16926553672900299</v>
      </c>
      <c r="L239" s="32"/>
      <c r="M239" s="32"/>
      <c r="N239" s="32">
        <v>9.28131124830643E-2</v>
      </c>
      <c r="O239" s="32"/>
      <c r="P239" s="32"/>
      <c r="Q239" s="32">
        <v>0.12990035893475799</v>
      </c>
      <c r="R239" s="32">
        <v>0.13904824089196099</v>
      </c>
      <c r="S239" s="32"/>
      <c r="T239" s="32"/>
      <c r="U239" s="32">
        <v>0.25777437425511401</v>
      </c>
      <c r="V239" s="32"/>
      <c r="W239" s="32"/>
      <c r="X239" s="32">
        <v>0.17836269005052199</v>
      </c>
      <c r="Y239" s="32">
        <v>0.202721794772423</v>
      </c>
      <c r="Z239" s="32">
        <v>0.17897257008682699</v>
      </c>
      <c r="AA239" s="32">
        <v>0.184792243600818</v>
      </c>
      <c r="AB239" s="32">
        <v>0.15487307621678501</v>
      </c>
      <c r="AC239" s="32">
        <v>0.15316847320607099</v>
      </c>
      <c r="AD239" s="32">
        <v>0.18443511293981499</v>
      </c>
      <c r="AE239" s="32">
        <v>0.13902946098872801</v>
      </c>
      <c r="AF239" s="32">
        <v>0.123012089777153</v>
      </c>
      <c r="AG239" s="32">
        <v>0.16653140950842499</v>
      </c>
      <c r="AH239" s="32">
        <v>7.3076210384050697E-2</v>
      </c>
      <c r="AI239" s="32">
        <v>0.142219911005698</v>
      </c>
      <c r="AJ239" s="32">
        <v>0.14631307353268899</v>
      </c>
      <c r="AK239" s="32"/>
      <c r="AL239" s="32">
        <v>0.17943395268359699</v>
      </c>
      <c r="AM239" s="32">
        <v>0.16122690393979799</v>
      </c>
      <c r="AN239" s="32">
        <v>0.11567758084202701</v>
      </c>
      <c r="AO239" s="32">
        <v>0.111557144408566</v>
      </c>
      <c r="AP239" s="32">
        <v>0.142145006449585</v>
      </c>
      <c r="AQ239" s="32">
        <v>0.102766140310768</v>
      </c>
      <c r="AR239" s="32">
        <v>0</v>
      </c>
      <c r="AS239" s="32"/>
      <c r="AT239" s="32"/>
      <c r="AU239" s="32"/>
      <c r="AV239" s="32"/>
      <c r="AW239" s="32">
        <v>0.16179325265165001</v>
      </c>
      <c r="AX239" s="32">
        <v>0</v>
      </c>
      <c r="AY239" s="32"/>
      <c r="AZ239" s="32"/>
      <c r="BA239" s="32"/>
      <c r="BB239" s="32"/>
      <c r="BC239" s="32"/>
      <c r="BD239" s="33">
        <v>0.16179325265165001</v>
      </c>
      <c r="BE239" s="2"/>
    </row>
    <row r="240" spans="1:243" x14ac:dyDescent="0.25">
      <c r="A240" s="5">
        <v>9</v>
      </c>
      <c r="B240" s="7" t="s">
        <v>62</v>
      </c>
      <c r="C240" s="31">
        <v>0.175092430897172</v>
      </c>
      <c r="D240" s="32">
        <v>0.19325643836775799</v>
      </c>
      <c r="E240" s="32"/>
      <c r="F240" s="32"/>
      <c r="G240" s="32">
        <v>0.16316544325592899</v>
      </c>
      <c r="H240" s="32">
        <v>0.168127424475394</v>
      </c>
      <c r="I240" s="32"/>
      <c r="J240" s="32"/>
      <c r="K240" s="32">
        <v>0.15183507446403</v>
      </c>
      <c r="L240" s="32"/>
      <c r="M240" s="32"/>
      <c r="N240" s="32">
        <v>0.13794298528462501</v>
      </c>
      <c r="O240" s="32"/>
      <c r="P240" s="32"/>
      <c r="Q240" s="32">
        <v>0.144735727802424</v>
      </c>
      <c r="R240" s="32">
        <v>0.19367700586946801</v>
      </c>
      <c r="S240" s="32"/>
      <c r="T240" s="32"/>
      <c r="U240" s="32">
        <v>0.22668059966722301</v>
      </c>
      <c r="V240" s="32"/>
      <c r="W240" s="32"/>
      <c r="X240" s="32">
        <v>0.150350548868498</v>
      </c>
      <c r="Y240" s="32">
        <v>0.17286287898211899</v>
      </c>
      <c r="Z240" s="32">
        <v>0.16375446810702601</v>
      </c>
      <c r="AA240" s="32">
        <v>0.161705911686847</v>
      </c>
      <c r="AB240" s="32">
        <v>0.15841641670168799</v>
      </c>
      <c r="AC240" s="32">
        <v>6.9116834702146399E-2</v>
      </c>
      <c r="AD240" s="32"/>
      <c r="AE240" s="32">
        <v>0.16260326314311399</v>
      </c>
      <c r="AF240" s="32">
        <v>0.165099084983068</v>
      </c>
      <c r="AG240" s="32">
        <v>8.1586822274145807E-2</v>
      </c>
      <c r="AH240" s="32"/>
      <c r="AI240" s="32"/>
      <c r="AJ240" s="32">
        <v>0.22230237820412499</v>
      </c>
      <c r="AK240" s="32"/>
      <c r="AL240" s="32"/>
      <c r="AM240" s="32">
        <v>0.153442691254496</v>
      </c>
      <c r="AN240" s="32">
        <v>0.204615161643428</v>
      </c>
      <c r="AO240" s="32">
        <v>0.204615161643428</v>
      </c>
      <c r="AP240" s="32"/>
      <c r="AQ240" s="32"/>
      <c r="AR240" s="32">
        <v>0.21241904494101399</v>
      </c>
      <c r="AS240" s="32"/>
      <c r="AT240" s="32">
        <v>0.21241904494101399</v>
      </c>
      <c r="AU240" s="32"/>
      <c r="AV240" s="32"/>
      <c r="AW240" s="32">
        <v>0.170489413332331</v>
      </c>
      <c r="AX240" s="32">
        <v>0</v>
      </c>
      <c r="AY240" s="32"/>
      <c r="AZ240" s="32"/>
      <c r="BA240" s="32"/>
      <c r="BB240" s="32"/>
      <c r="BC240" s="32"/>
      <c r="BD240" s="33">
        <v>0.170489413332331</v>
      </c>
      <c r="BE240" s="2"/>
    </row>
    <row r="241" spans="1:57" x14ac:dyDescent="0.25">
      <c r="A241" s="5">
        <v>10</v>
      </c>
      <c r="B241" s="7" t="s">
        <v>63</v>
      </c>
      <c r="C241" s="31">
        <v>0.14916141846771799</v>
      </c>
      <c r="D241" s="32">
        <v>0.20381300096848301</v>
      </c>
      <c r="E241" s="32"/>
      <c r="F241" s="32"/>
      <c r="G241" s="32">
        <v>0.14081357314270601</v>
      </c>
      <c r="H241" s="32">
        <v>0.166552244942412</v>
      </c>
      <c r="I241" s="32"/>
      <c r="J241" s="32"/>
      <c r="K241" s="32">
        <v>0.10508110805521199</v>
      </c>
      <c r="L241" s="32"/>
      <c r="M241" s="32"/>
      <c r="N241" s="32">
        <v>6.1900282246441903E-2</v>
      </c>
      <c r="O241" s="32"/>
      <c r="P241" s="32"/>
      <c r="Q241" s="32">
        <v>5.3277952077843201E-2</v>
      </c>
      <c r="R241" s="32">
        <v>0.13478990464752899</v>
      </c>
      <c r="S241" s="32"/>
      <c r="T241" s="32"/>
      <c r="U241" s="32">
        <v>0.12894350844708999</v>
      </c>
      <c r="V241" s="32"/>
      <c r="W241" s="32"/>
      <c r="X241" s="32">
        <v>8.6953020194014199E-2</v>
      </c>
      <c r="Y241" s="32">
        <v>0.16980691141457699</v>
      </c>
      <c r="Z241" s="32">
        <v>0.114176866855374</v>
      </c>
      <c r="AA241" s="32">
        <v>8.6085194419909306E-2</v>
      </c>
      <c r="AB241" s="32">
        <v>5.6894357178451899E-2</v>
      </c>
      <c r="AC241" s="32">
        <v>7.0595309277374202E-2</v>
      </c>
      <c r="AD241" s="32">
        <v>9.4515799267949105E-2</v>
      </c>
      <c r="AE241" s="32">
        <v>8.9243482869739293E-2</v>
      </c>
      <c r="AF241" s="32">
        <v>0.127701063318992</v>
      </c>
      <c r="AG241" s="32">
        <v>6.11499667740159E-2</v>
      </c>
      <c r="AH241" s="32"/>
      <c r="AI241" s="32"/>
      <c r="AJ241" s="32"/>
      <c r="AK241" s="32"/>
      <c r="AL241" s="32"/>
      <c r="AM241" s="32">
        <v>7.3726105443685894E-2</v>
      </c>
      <c r="AN241" s="32">
        <v>6.1319823745065498E-2</v>
      </c>
      <c r="AO241" s="32">
        <v>6.1319823745065498E-2</v>
      </c>
      <c r="AP241" s="32">
        <v>0</v>
      </c>
      <c r="AQ241" s="32">
        <v>0</v>
      </c>
      <c r="AR241" s="32">
        <v>4.0866495523888699E-2</v>
      </c>
      <c r="AS241" s="32">
        <v>0</v>
      </c>
      <c r="AT241" s="32">
        <v>7.7485701023877293E-2</v>
      </c>
      <c r="AU241" s="32">
        <v>3.87792524918774E-2</v>
      </c>
      <c r="AV241" s="32">
        <v>8.0945879850135599E-2</v>
      </c>
      <c r="AW241" s="32">
        <v>0.121665798798643</v>
      </c>
      <c r="AX241" s="32">
        <v>0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3">
        <v>0.121490145579235</v>
      </c>
      <c r="BE241" s="2"/>
    </row>
    <row r="242" spans="1:57" x14ac:dyDescent="0.25">
      <c r="A242" s="5">
        <v>11</v>
      </c>
      <c r="B242" s="7" t="s">
        <v>64</v>
      </c>
      <c r="C242" s="31">
        <v>0.196813614319436</v>
      </c>
      <c r="D242" s="32">
        <v>0.21103181259356901</v>
      </c>
      <c r="E242" s="32"/>
      <c r="F242" s="32"/>
      <c r="G242" s="32">
        <v>0.192087663373113</v>
      </c>
      <c r="H242" s="32">
        <v>0.17432428366990901</v>
      </c>
      <c r="I242" s="32"/>
      <c r="J242" s="32"/>
      <c r="K242" s="32">
        <v>0.21161345204294901</v>
      </c>
      <c r="L242" s="32"/>
      <c r="M242" s="32"/>
      <c r="N242" s="32">
        <v>0.150761268890969</v>
      </c>
      <c r="O242" s="32"/>
      <c r="P242" s="32"/>
      <c r="Q242" s="32">
        <v>0.195369502012531</v>
      </c>
      <c r="R242" s="32">
        <v>0.25013303585963398</v>
      </c>
      <c r="S242" s="32"/>
      <c r="T242" s="32"/>
      <c r="U242" s="32">
        <v>0.24540523808739301</v>
      </c>
      <c r="V242" s="32"/>
      <c r="W242" s="32"/>
      <c r="X242" s="32">
        <v>0.33278531373161602</v>
      </c>
      <c r="Y242" s="32">
        <v>0.267736307506029</v>
      </c>
      <c r="Z242" s="32">
        <v>0.39986698472247101</v>
      </c>
      <c r="AA242" s="32"/>
      <c r="AB242" s="32"/>
      <c r="AC242" s="32"/>
      <c r="AD242" s="32"/>
      <c r="AE242" s="32"/>
      <c r="AF242" s="32"/>
      <c r="AG242" s="32">
        <v>0.23739115855901699</v>
      </c>
      <c r="AH242" s="32"/>
      <c r="AI242" s="32"/>
      <c r="AJ242" s="32"/>
      <c r="AK242" s="32"/>
      <c r="AL242" s="32"/>
      <c r="AM242" s="32">
        <v>0.44313888891417402</v>
      </c>
      <c r="AN242" s="32">
        <v>0</v>
      </c>
      <c r="AO242" s="32"/>
      <c r="AP242" s="32"/>
      <c r="AQ242" s="32"/>
      <c r="AR242" s="32">
        <v>0.45000000464360002</v>
      </c>
      <c r="AS242" s="32">
        <v>0.45000000464360002</v>
      </c>
      <c r="AT242" s="32"/>
      <c r="AU242" s="32"/>
      <c r="AV242" s="32">
        <v>0.450000038140484</v>
      </c>
      <c r="AW242" s="32">
        <v>0.22241503963928799</v>
      </c>
      <c r="AX242" s="32">
        <v>0.35</v>
      </c>
      <c r="AY242" s="32"/>
      <c r="AZ242" s="32">
        <v>0.35</v>
      </c>
      <c r="BA242" s="32"/>
      <c r="BB242" s="32"/>
      <c r="BC242" s="32"/>
      <c r="BD242" s="33">
        <v>0.22243351275482801</v>
      </c>
      <c r="BE242" s="2"/>
    </row>
    <row r="243" spans="1:57" x14ac:dyDescent="0.25">
      <c r="A243" s="5">
        <v>12</v>
      </c>
      <c r="B243" s="7" t="s">
        <v>65</v>
      </c>
      <c r="C243" s="31">
        <v>0</v>
      </c>
      <c r="D243" s="32"/>
      <c r="E243" s="32"/>
      <c r="F243" s="32"/>
      <c r="G243" s="32">
        <v>0</v>
      </c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>
        <v>0</v>
      </c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>
        <v>0</v>
      </c>
      <c r="AO243" s="32"/>
      <c r="AP243" s="32"/>
      <c r="AQ243" s="32"/>
      <c r="AR243" s="32">
        <v>0</v>
      </c>
      <c r="AS243" s="32"/>
      <c r="AT243" s="32"/>
      <c r="AU243" s="32"/>
      <c r="AV243" s="32"/>
      <c r="AW243" s="32">
        <v>0</v>
      </c>
      <c r="AX243" s="32">
        <v>0</v>
      </c>
      <c r="AY243" s="32"/>
      <c r="AZ243" s="32"/>
      <c r="BA243" s="32"/>
      <c r="BB243" s="32"/>
      <c r="BC243" s="32"/>
      <c r="BD243" s="33">
        <v>0</v>
      </c>
      <c r="BE243" s="2"/>
    </row>
    <row r="244" spans="1:57" x14ac:dyDescent="0.25">
      <c r="A244" s="5">
        <v>13</v>
      </c>
      <c r="B244" s="7" t="s">
        <v>66</v>
      </c>
      <c r="C244" s="31">
        <v>0.152564085770964</v>
      </c>
      <c r="D244" s="32">
        <v>0.19307810573408099</v>
      </c>
      <c r="E244" s="32">
        <v>0.23671860874484599</v>
      </c>
      <c r="F244" s="32">
        <v>0.27134801993336699</v>
      </c>
      <c r="G244" s="32">
        <v>0.155822446909335</v>
      </c>
      <c r="H244" s="32">
        <v>0.15307281101312201</v>
      </c>
      <c r="I244" s="32">
        <v>0.240496137568526</v>
      </c>
      <c r="J244" s="32"/>
      <c r="K244" s="32">
        <v>0.15907545779760299</v>
      </c>
      <c r="L244" s="32"/>
      <c r="M244" s="32"/>
      <c r="N244" s="32">
        <v>0.114112906953325</v>
      </c>
      <c r="O244" s="32"/>
      <c r="P244" s="32"/>
      <c r="Q244" s="32">
        <v>0.12817199234676399</v>
      </c>
      <c r="R244" s="32">
        <v>1.36823196675754E-2</v>
      </c>
      <c r="S244" s="32"/>
      <c r="T244" s="32">
        <v>0.1</v>
      </c>
      <c r="U244" s="32">
        <v>0.20753371622571001</v>
      </c>
      <c r="V244" s="32">
        <v>0.13835463380730501</v>
      </c>
      <c r="W244" s="32"/>
      <c r="X244" s="32">
        <v>0.177029360381912</v>
      </c>
      <c r="Y244" s="32">
        <v>0.202468351880466</v>
      </c>
      <c r="Z244" s="32">
        <v>0.14968259359798899</v>
      </c>
      <c r="AA244" s="32">
        <v>0.16190014412947301</v>
      </c>
      <c r="AB244" s="32">
        <v>0.15564329791947601</v>
      </c>
      <c r="AC244" s="32"/>
      <c r="AD244" s="32">
        <v>0.233004132108344</v>
      </c>
      <c r="AE244" s="32">
        <v>0.187055930329866</v>
      </c>
      <c r="AF244" s="32"/>
      <c r="AG244" s="32">
        <v>9.2422487854554397E-2</v>
      </c>
      <c r="AH244" s="32">
        <v>0.23290923738597</v>
      </c>
      <c r="AI244" s="32">
        <v>0.241422618302261</v>
      </c>
      <c r="AJ244" s="32">
        <v>0.19169636798079301</v>
      </c>
      <c r="AK244" s="32"/>
      <c r="AL244" s="32">
        <v>0.15674116798846399</v>
      </c>
      <c r="AM244" s="32">
        <v>0.174798911575582</v>
      </c>
      <c r="AN244" s="32">
        <v>7.4932209137282504E-2</v>
      </c>
      <c r="AO244" s="32">
        <v>7.4932209137282504E-2</v>
      </c>
      <c r="AP244" s="32"/>
      <c r="AQ244" s="32"/>
      <c r="AR244" s="32">
        <v>0.15922160412943101</v>
      </c>
      <c r="AS244" s="32"/>
      <c r="AT244" s="32">
        <v>0.32865194745739201</v>
      </c>
      <c r="AU244" s="32">
        <v>0.151805697875776</v>
      </c>
      <c r="AV244" s="32"/>
      <c r="AW244" s="32">
        <v>0.159253267129879</v>
      </c>
      <c r="AX244" s="32">
        <v>0</v>
      </c>
      <c r="AY244" s="32"/>
      <c r="AZ244" s="32"/>
      <c r="BA244" s="32">
        <v>0</v>
      </c>
      <c r="BB244" s="32"/>
      <c r="BC244" s="32">
        <v>0</v>
      </c>
      <c r="BD244" s="33">
        <v>0.15779693192587199</v>
      </c>
      <c r="BE244" s="2"/>
    </row>
    <row r="245" spans="1:57" x14ac:dyDescent="0.25">
      <c r="A245" s="5">
        <v>14</v>
      </c>
      <c r="B245" s="7" t="s">
        <v>67</v>
      </c>
      <c r="C245" s="31">
        <v>0.17089060831195901</v>
      </c>
      <c r="D245" s="32">
        <v>0.18818991879368199</v>
      </c>
      <c r="E245" s="32">
        <v>0.20036725854394899</v>
      </c>
      <c r="F245" s="32">
        <v>0.231871510355872</v>
      </c>
      <c r="G245" s="32">
        <v>0.118068628800932</v>
      </c>
      <c r="H245" s="32">
        <v>0.12354557608137801</v>
      </c>
      <c r="I245" s="32">
        <v>0.25096439791569403</v>
      </c>
      <c r="J245" s="32">
        <v>7.0000000000000007E-2</v>
      </c>
      <c r="K245" s="32">
        <v>0.112270464773669</v>
      </c>
      <c r="L245" s="32"/>
      <c r="M245" s="32"/>
      <c r="N245" s="32">
        <v>8.7426385053255007E-2</v>
      </c>
      <c r="O245" s="32"/>
      <c r="P245" s="32"/>
      <c r="Q245" s="32">
        <v>0.10967154908103</v>
      </c>
      <c r="R245" s="32">
        <v>9.0133831071946405E-2</v>
      </c>
      <c r="S245" s="32">
        <v>0.1</v>
      </c>
      <c r="T245" s="32"/>
      <c r="U245" s="32">
        <v>0.17074259599781999</v>
      </c>
      <c r="V245" s="32">
        <v>0.14278106348453201</v>
      </c>
      <c r="W245" s="32"/>
      <c r="X245" s="32">
        <v>0.13410912143968501</v>
      </c>
      <c r="Y245" s="32">
        <v>0.16009264990644601</v>
      </c>
      <c r="Z245" s="32">
        <v>9.2419087814674894E-2</v>
      </c>
      <c r="AA245" s="32">
        <v>0.13512013802195799</v>
      </c>
      <c r="AB245" s="32">
        <v>0.126688657982749</v>
      </c>
      <c r="AC245" s="32">
        <v>0.10928763946308399</v>
      </c>
      <c r="AD245" s="32">
        <v>0.16758778017555001</v>
      </c>
      <c r="AE245" s="32">
        <v>0.14041117642596301</v>
      </c>
      <c r="AF245" s="32">
        <v>0.11948921474178401</v>
      </c>
      <c r="AG245" s="32">
        <v>9.2283133439088005E-2</v>
      </c>
      <c r="AH245" s="32">
        <v>0.16929114365055301</v>
      </c>
      <c r="AI245" s="32">
        <v>0.13308455273280201</v>
      </c>
      <c r="AJ245" s="32">
        <v>0.12886011470231301</v>
      </c>
      <c r="AK245" s="32"/>
      <c r="AL245" s="32">
        <v>0.115299517251737</v>
      </c>
      <c r="AM245" s="32">
        <v>0.13569021738408901</v>
      </c>
      <c r="AN245" s="32">
        <v>5.5159634259188697E-2</v>
      </c>
      <c r="AO245" s="32">
        <v>5.5159634259188697E-2</v>
      </c>
      <c r="AP245" s="32"/>
      <c r="AQ245" s="32"/>
      <c r="AR245" s="32">
        <v>0.20147528597336201</v>
      </c>
      <c r="AS245" s="32">
        <v>0.22226974393479201</v>
      </c>
      <c r="AT245" s="32">
        <v>0.19666471399864599</v>
      </c>
      <c r="AU245" s="32">
        <v>7.8305690443113599E-2</v>
      </c>
      <c r="AV245" s="32">
        <v>0.105045995144521</v>
      </c>
      <c r="AW245" s="32">
        <v>0.16336990309499699</v>
      </c>
      <c r="AX245" s="32">
        <v>0</v>
      </c>
      <c r="AY245" s="32"/>
      <c r="AZ245" s="32"/>
      <c r="BA245" s="32"/>
      <c r="BB245" s="32"/>
      <c r="BC245" s="32"/>
      <c r="BD245" s="33">
        <v>0.16149356003797499</v>
      </c>
      <c r="BE245" s="2"/>
    </row>
    <row r="246" spans="1:57" x14ac:dyDescent="0.25">
      <c r="A246" s="5">
        <v>15</v>
      </c>
      <c r="B246" s="7" t="s">
        <v>175</v>
      </c>
      <c r="C246" s="31">
        <v>0.14200213344040699</v>
      </c>
      <c r="D246" s="32">
        <v>0.197059884922613</v>
      </c>
      <c r="E246" s="32"/>
      <c r="F246" s="32"/>
      <c r="G246" s="32">
        <v>0.13780903195319799</v>
      </c>
      <c r="H246" s="32">
        <v>0.134324549532432</v>
      </c>
      <c r="I246" s="32"/>
      <c r="J246" s="32"/>
      <c r="K246" s="32">
        <v>0.13935234866398</v>
      </c>
      <c r="L246" s="32"/>
      <c r="M246" s="32"/>
      <c r="N246" s="32">
        <v>9.4548218323354194E-2</v>
      </c>
      <c r="O246" s="32"/>
      <c r="P246" s="32"/>
      <c r="Q246" s="32">
        <v>0.111779645056045</v>
      </c>
      <c r="R246" s="32">
        <v>0.17103647913446399</v>
      </c>
      <c r="S246" s="32"/>
      <c r="T246" s="32"/>
      <c r="U246" s="32">
        <v>0.15372125757761301</v>
      </c>
      <c r="V246" s="32"/>
      <c r="W246" s="32"/>
      <c r="X246" s="32">
        <v>0.187723233552926</v>
      </c>
      <c r="Y246" s="32">
        <v>0.173714630009558</v>
      </c>
      <c r="Z246" s="32">
        <v>0.17520065121664199</v>
      </c>
      <c r="AA246" s="32">
        <v>0.167626412030942</v>
      </c>
      <c r="AB246" s="32">
        <v>0.25020154179619503</v>
      </c>
      <c r="AC246" s="32">
        <v>0.22661603781902501</v>
      </c>
      <c r="AD246" s="32">
        <v>0.2</v>
      </c>
      <c r="AE246" s="32">
        <v>0.29858954896798501</v>
      </c>
      <c r="AF246" s="32">
        <v>0</v>
      </c>
      <c r="AG246" s="32">
        <v>0.264445595422517</v>
      </c>
      <c r="AH246" s="32"/>
      <c r="AI246" s="32"/>
      <c r="AJ246" s="32">
        <v>0.125688863375431</v>
      </c>
      <c r="AK246" s="32"/>
      <c r="AL246" s="32"/>
      <c r="AM246" s="32">
        <v>0.193801914781463</v>
      </c>
      <c r="AN246" s="32">
        <v>0</v>
      </c>
      <c r="AO246" s="32"/>
      <c r="AP246" s="32"/>
      <c r="AQ246" s="32"/>
      <c r="AR246" s="32">
        <v>9.9999957365685399E-2</v>
      </c>
      <c r="AS246" s="32"/>
      <c r="AT246" s="32">
        <v>9.9999957365685399E-2</v>
      </c>
      <c r="AU246" s="32"/>
      <c r="AV246" s="32"/>
      <c r="AW246" s="32">
        <v>0.15205724164727599</v>
      </c>
      <c r="AX246" s="32">
        <v>0</v>
      </c>
      <c r="AY246" s="32"/>
      <c r="AZ246" s="32"/>
      <c r="BA246" s="32"/>
      <c r="BB246" s="32"/>
      <c r="BC246" s="32"/>
      <c r="BD246" s="33">
        <v>0.15205724164727599</v>
      </c>
      <c r="BE246" s="2"/>
    </row>
    <row r="247" spans="1:57" x14ac:dyDescent="0.25">
      <c r="A247" s="5">
        <v>16</v>
      </c>
      <c r="B247" s="7" t="s">
        <v>68</v>
      </c>
      <c r="C247" s="31">
        <v>0.11846262093860201</v>
      </c>
      <c r="D247" s="32">
        <v>3.5999999999999997E-2</v>
      </c>
      <c r="E247" s="32"/>
      <c r="F247" s="32"/>
      <c r="G247" s="32">
        <v>7.4903679847319105E-2</v>
      </c>
      <c r="H247" s="32">
        <v>0.05</v>
      </c>
      <c r="I247" s="32"/>
      <c r="J247" s="32"/>
      <c r="K247" s="32">
        <v>8.8999999999999996E-2</v>
      </c>
      <c r="L247" s="32"/>
      <c r="M247" s="32"/>
      <c r="N247" s="32">
        <v>0.1</v>
      </c>
      <c r="O247" s="32"/>
      <c r="P247" s="32"/>
      <c r="Q247" s="32">
        <v>0.121</v>
      </c>
      <c r="R247" s="32">
        <v>0.2</v>
      </c>
      <c r="S247" s="32"/>
      <c r="T247" s="32"/>
      <c r="U247" s="32">
        <v>0.129</v>
      </c>
      <c r="V247" s="32"/>
      <c r="W247" s="32"/>
      <c r="X247" s="32">
        <v>9.9142189163050801E-2</v>
      </c>
      <c r="Y247" s="32">
        <v>0.111</v>
      </c>
      <c r="Z247" s="32">
        <v>8.2000000000000003E-2</v>
      </c>
      <c r="AA247" s="32">
        <v>0.109</v>
      </c>
      <c r="AB247" s="32">
        <v>4.3999999999999997E-2</v>
      </c>
      <c r="AC247" s="32">
        <v>0.14599999999999999</v>
      </c>
      <c r="AD247" s="32">
        <v>0.13</v>
      </c>
      <c r="AE247" s="32">
        <v>8.2000000000000003E-2</v>
      </c>
      <c r="AF247" s="32">
        <v>0.13900000000000001</v>
      </c>
      <c r="AG247" s="32">
        <v>8.3000000000000004E-2</v>
      </c>
      <c r="AH247" s="32">
        <v>0.16700000000000001</v>
      </c>
      <c r="AI247" s="32">
        <v>0.1</v>
      </c>
      <c r="AJ247" s="32">
        <v>0.2</v>
      </c>
      <c r="AK247" s="32"/>
      <c r="AL247" s="32"/>
      <c r="AM247" s="32">
        <v>0.1</v>
      </c>
      <c r="AN247" s="32">
        <v>0.22600000000000001</v>
      </c>
      <c r="AO247" s="32">
        <v>0.22600000000000001</v>
      </c>
      <c r="AP247" s="32"/>
      <c r="AQ247" s="32"/>
      <c r="AR247" s="32">
        <v>0.26897810218978102</v>
      </c>
      <c r="AS247" s="32">
        <v>0.05</v>
      </c>
      <c r="AT247" s="32">
        <v>0.4</v>
      </c>
      <c r="AU247" s="32"/>
      <c r="AV247" s="32"/>
      <c r="AW247" s="32">
        <v>0.10816629529744801</v>
      </c>
      <c r="AX247" s="32">
        <v>0</v>
      </c>
      <c r="AY247" s="32"/>
      <c r="AZ247" s="32"/>
      <c r="BA247" s="32"/>
      <c r="BB247" s="32"/>
      <c r="BC247" s="32"/>
      <c r="BD247" s="33">
        <v>0.10816629529744801</v>
      </c>
      <c r="BE247" s="2"/>
    </row>
    <row r="248" spans="1:57" x14ac:dyDescent="0.25">
      <c r="A248" s="5">
        <v>17</v>
      </c>
      <c r="B248" s="7" t="s">
        <v>69</v>
      </c>
      <c r="C248" s="31">
        <v>0.17817940914234201</v>
      </c>
      <c r="D248" s="32">
        <v>0.20503732162080299</v>
      </c>
      <c r="E248" s="32"/>
      <c r="F248" s="32"/>
      <c r="G248" s="32">
        <v>0.154895854837069</v>
      </c>
      <c r="H248" s="32">
        <v>0.178838614799393</v>
      </c>
      <c r="I248" s="32"/>
      <c r="J248" s="32"/>
      <c r="K248" s="32">
        <v>0.13620881086696399</v>
      </c>
      <c r="L248" s="32"/>
      <c r="M248" s="32"/>
      <c r="N248" s="32">
        <v>0.144993969992566</v>
      </c>
      <c r="O248" s="32"/>
      <c r="P248" s="32"/>
      <c r="Q248" s="32">
        <v>0.135657712338347</v>
      </c>
      <c r="R248" s="32">
        <v>0.19347633203578299</v>
      </c>
      <c r="S248" s="32"/>
      <c r="T248" s="32"/>
      <c r="U248" s="32">
        <v>0.185965142693549</v>
      </c>
      <c r="V248" s="32"/>
      <c r="W248" s="32"/>
      <c r="X248" s="32">
        <v>0.174272701155439</v>
      </c>
      <c r="Y248" s="32">
        <v>0.195210410205368</v>
      </c>
      <c r="Z248" s="32">
        <v>0.13895439841433799</v>
      </c>
      <c r="AA248" s="32">
        <v>0.19452282314863301</v>
      </c>
      <c r="AB248" s="32">
        <v>0.117972667449579</v>
      </c>
      <c r="AC248" s="32">
        <v>0.138281656104459</v>
      </c>
      <c r="AD248" s="32">
        <v>0.20127088641969801</v>
      </c>
      <c r="AE248" s="32">
        <v>0.122364567610835</v>
      </c>
      <c r="AF248" s="32">
        <v>0.16779669927951901</v>
      </c>
      <c r="AG248" s="32">
        <v>0.115570314501149</v>
      </c>
      <c r="AH248" s="32">
        <v>0.2</v>
      </c>
      <c r="AI248" s="32">
        <v>0.223961845299434</v>
      </c>
      <c r="AJ248" s="32">
        <v>0.34780209895033698</v>
      </c>
      <c r="AK248" s="32">
        <v>5.0000049999999997E-2</v>
      </c>
      <c r="AL248" s="32">
        <v>0.149834057885741</v>
      </c>
      <c r="AM248" s="32">
        <v>0.16974922668402001</v>
      </c>
      <c r="AN248" s="32">
        <v>0.11960052454202</v>
      </c>
      <c r="AO248" s="32">
        <v>0.160643923437023</v>
      </c>
      <c r="AP248" s="32">
        <v>0.361365328010612</v>
      </c>
      <c r="AQ248" s="32">
        <v>4.6334260721639403E-2</v>
      </c>
      <c r="AR248" s="32">
        <v>0.231124623335456</v>
      </c>
      <c r="AS248" s="32">
        <v>0.231147559575302</v>
      </c>
      <c r="AT248" s="32">
        <v>0.24494728843706701</v>
      </c>
      <c r="AU248" s="32">
        <v>0.208755390474991</v>
      </c>
      <c r="AV248" s="32">
        <v>0.147252489207744</v>
      </c>
      <c r="AW248" s="32">
        <v>0.178268938881946</v>
      </c>
      <c r="AX248" s="32">
        <v>0.44481697068172699</v>
      </c>
      <c r="AY248" s="32">
        <v>0</v>
      </c>
      <c r="AZ248" s="32">
        <v>0.162941608260917</v>
      </c>
      <c r="BA248" s="32">
        <v>0.45</v>
      </c>
      <c r="BB248" s="32">
        <v>0</v>
      </c>
      <c r="BC248" s="32">
        <v>0.44999999872202301</v>
      </c>
      <c r="BD248" s="33">
        <v>0.17986544284967099</v>
      </c>
      <c r="BE248" s="2"/>
    </row>
    <row r="249" spans="1:57" x14ac:dyDescent="0.25">
      <c r="A249" s="5">
        <v>18</v>
      </c>
      <c r="B249" s="7" t="s">
        <v>70</v>
      </c>
      <c r="C249" s="31">
        <v>0.185327965980318</v>
      </c>
      <c r="D249" s="32">
        <v>0.19586027979707299</v>
      </c>
      <c r="E249" s="32"/>
      <c r="F249" s="32"/>
      <c r="G249" s="32">
        <v>0.187481446270787</v>
      </c>
      <c r="H249" s="32">
        <v>0.186391481840567</v>
      </c>
      <c r="I249" s="32"/>
      <c r="J249" s="32"/>
      <c r="K249" s="32">
        <v>0.18927710461992001</v>
      </c>
      <c r="L249" s="32"/>
      <c r="M249" s="32"/>
      <c r="N249" s="32">
        <v>0.14152752333299601</v>
      </c>
      <c r="O249" s="32"/>
      <c r="P249" s="32"/>
      <c r="Q249" s="32">
        <v>0.15483732952329701</v>
      </c>
      <c r="R249" s="32">
        <v>0.17438645396872601</v>
      </c>
      <c r="S249" s="32"/>
      <c r="T249" s="32"/>
      <c r="U249" s="32">
        <v>0.26045585969920498</v>
      </c>
      <c r="V249" s="32"/>
      <c r="W249" s="32"/>
      <c r="X249" s="32">
        <v>0.176457094003966</v>
      </c>
      <c r="Y249" s="32">
        <v>0.226107558539067</v>
      </c>
      <c r="Z249" s="32">
        <v>0.18738301599138699</v>
      </c>
      <c r="AA249" s="32">
        <v>0.17503145901513401</v>
      </c>
      <c r="AB249" s="32">
        <v>0.18257492651969201</v>
      </c>
      <c r="AC249" s="32">
        <v>0.16324992220772</v>
      </c>
      <c r="AD249" s="32">
        <v>0.169970646485685</v>
      </c>
      <c r="AE249" s="32">
        <v>0.154420246209475</v>
      </c>
      <c r="AF249" s="32">
        <v>0.152442377121602</v>
      </c>
      <c r="AG249" s="32">
        <v>0.144053376986715</v>
      </c>
      <c r="AH249" s="32"/>
      <c r="AI249" s="32">
        <v>0.14421568919712199</v>
      </c>
      <c r="AJ249" s="32">
        <v>0.16584766829484701</v>
      </c>
      <c r="AK249" s="32">
        <v>0.2</v>
      </c>
      <c r="AL249" s="32">
        <v>0.2</v>
      </c>
      <c r="AM249" s="32">
        <v>0.15174196083226699</v>
      </c>
      <c r="AN249" s="32">
        <v>0.121813550992322</v>
      </c>
      <c r="AO249" s="32">
        <v>0.116822496751554</v>
      </c>
      <c r="AP249" s="32">
        <v>0.122824231592707</v>
      </c>
      <c r="AQ249" s="32">
        <v>0.12882473845509801</v>
      </c>
      <c r="AR249" s="32">
        <v>0.131058160932851</v>
      </c>
      <c r="AS249" s="32">
        <v>0.292025145585317</v>
      </c>
      <c r="AT249" s="32">
        <v>0.26193501087957199</v>
      </c>
      <c r="AU249" s="32">
        <v>6.0315264649879803E-2</v>
      </c>
      <c r="AV249" s="32"/>
      <c r="AW249" s="32">
        <v>0.181228808777847</v>
      </c>
      <c r="AX249" s="32">
        <v>0</v>
      </c>
      <c r="AY249" s="32"/>
      <c r="AZ249" s="32"/>
      <c r="BA249" s="32"/>
      <c r="BB249" s="32"/>
      <c r="BC249" s="32"/>
      <c r="BD249" s="33">
        <v>0.181228808777847</v>
      </c>
      <c r="BE249" s="2"/>
    </row>
    <row r="250" spans="1:57" x14ac:dyDescent="0.25">
      <c r="A250" s="5">
        <v>19</v>
      </c>
      <c r="B250" s="7" t="s">
        <v>71</v>
      </c>
      <c r="C250" s="31">
        <v>0.26304986785662199</v>
      </c>
      <c r="D250" s="32">
        <v>0.26826033068558902</v>
      </c>
      <c r="E250" s="32"/>
      <c r="F250" s="32"/>
      <c r="G250" s="32">
        <v>0.23146539601848501</v>
      </c>
      <c r="H250" s="32">
        <v>0.23146539601848501</v>
      </c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>
        <v>0.27374153845883598</v>
      </c>
      <c r="V250" s="32"/>
      <c r="W250" s="32"/>
      <c r="X250" s="32">
        <v>0</v>
      </c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>
        <v>0</v>
      </c>
      <c r="AO250" s="32"/>
      <c r="AP250" s="32"/>
      <c r="AQ250" s="32"/>
      <c r="AR250" s="32">
        <v>0</v>
      </c>
      <c r="AS250" s="32"/>
      <c r="AT250" s="32"/>
      <c r="AU250" s="32"/>
      <c r="AV250" s="32"/>
      <c r="AW250" s="32">
        <v>0.26304986785662199</v>
      </c>
      <c r="AX250" s="32">
        <v>0</v>
      </c>
      <c r="AY250" s="32"/>
      <c r="AZ250" s="32"/>
      <c r="BA250" s="32"/>
      <c r="BB250" s="32"/>
      <c r="BC250" s="32"/>
      <c r="BD250" s="33">
        <v>0.26304986785662199</v>
      </c>
      <c r="BE250" s="2"/>
    </row>
    <row r="251" spans="1:57" x14ac:dyDescent="0.25">
      <c r="A251" s="5">
        <v>20</v>
      </c>
      <c r="B251" s="7" t="s">
        <v>72</v>
      </c>
      <c r="C251" s="31">
        <v>0.2141098040653</v>
      </c>
      <c r="D251" s="32">
        <v>0.24529999999999999</v>
      </c>
      <c r="E251" s="32">
        <v>0.27489999999999998</v>
      </c>
      <c r="F251" s="32">
        <v>0.24160000000000001</v>
      </c>
      <c r="G251" s="32">
        <v>0.201874431429511</v>
      </c>
      <c r="H251" s="32">
        <v>0.23119999999999999</v>
      </c>
      <c r="I251" s="32">
        <v>0.30740000000000001</v>
      </c>
      <c r="J251" s="32">
        <v>0.35339999999999999</v>
      </c>
      <c r="K251" s="32">
        <v>0.14019999999999999</v>
      </c>
      <c r="L251" s="32">
        <v>0</v>
      </c>
      <c r="M251" s="32">
        <v>0</v>
      </c>
      <c r="N251" s="32">
        <v>0.1041</v>
      </c>
      <c r="O251" s="32">
        <v>0</v>
      </c>
      <c r="P251" s="32">
        <v>0</v>
      </c>
      <c r="Q251" s="32">
        <v>0.1273</v>
      </c>
      <c r="R251" s="32">
        <v>0.14019999999999999</v>
      </c>
      <c r="S251" s="32">
        <v>0</v>
      </c>
      <c r="T251" s="32">
        <v>0</v>
      </c>
      <c r="U251" s="32">
        <v>0.26100000000000001</v>
      </c>
      <c r="V251" s="32">
        <v>0.27379999999999999</v>
      </c>
      <c r="W251" s="32">
        <v>0</v>
      </c>
      <c r="X251" s="32">
        <v>0.13926211744302699</v>
      </c>
      <c r="Y251" s="32">
        <v>0.20430000000000001</v>
      </c>
      <c r="Z251" s="32">
        <v>0.1681</v>
      </c>
      <c r="AA251" s="32">
        <v>0.1673</v>
      </c>
      <c r="AB251" s="32">
        <v>9.9900000000000003E-2</v>
      </c>
      <c r="AC251" s="32">
        <v>0.14549999999999999</v>
      </c>
      <c r="AD251" s="32">
        <v>0.1096</v>
      </c>
      <c r="AE251" s="32">
        <v>0.13120000000000001</v>
      </c>
      <c r="AF251" s="32">
        <v>0.1459</v>
      </c>
      <c r="AG251" s="32">
        <v>6.2700000000000006E-2</v>
      </c>
      <c r="AH251" s="32">
        <v>0.19719999999999999</v>
      </c>
      <c r="AI251" s="32">
        <v>0.1215</v>
      </c>
      <c r="AJ251" s="32">
        <v>0.15939999999999999</v>
      </c>
      <c r="AK251" s="32">
        <v>0</v>
      </c>
      <c r="AL251" s="32">
        <v>4.2900000000000001E-2</v>
      </c>
      <c r="AM251" s="32">
        <v>0.13120000000000001</v>
      </c>
      <c r="AN251" s="32">
        <v>9.4700000000000006E-2</v>
      </c>
      <c r="AO251" s="32">
        <v>9.4700000000000006E-2</v>
      </c>
      <c r="AP251" s="32">
        <v>0</v>
      </c>
      <c r="AQ251" s="32">
        <v>0</v>
      </c>
      <c r="AR251" s="32">
        <v>0.20625071748339899</v>
      </c>
      <c r="AS251" s="32">
        <v>0.2122</v>
      </c>
      <c r="AT251" s="32">
        <v>0.14960000000000001</v>
      </c>
      <c r="AU251" s="32">
        <v>0.11609999999999999</v>
      </c>
      <c r="AV251" s="32">
        <v>0</v>
      </c>
      <c r="AW251" s="32">
        <v>0.19434452237029701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0</v>
      </c>
      <c r="BD251" s="33">
        <v>0.19434452237029701</v>
      </c>
      <c r="BE251" s="2"/>
    </row>
    <row r="252" spans="1:57" x14ac:dyDescent="0.25">
      <c r="A252" s="5">
        <v>21</v>
      </c>
      <c r="B252" s="7" t="s">
        <v>73</v>
      </c>
      <c r="C252" s="31">
        <v>0.123958414139615</v>
      </c>
      <c r="D252" s="32">
        <v>0.26</v>
      </c>
      <c r="E252" s="32"/>
      <c r="F252" s="32"/>
      <c r="G252" s="32">
        <v>0.14000000000000001</v>
      </c>
      <c r="H252" s="32"/>
      <c r="I252" s="32"/>
      <c r="J252" s="32"/>
      <c r="K252" s="32">
        <v>0.14000000000000001</v>
      </c>
      <c r="L252" s="32"/>
      <c r="M252" s="32"/>
      <c r="N252" s="32">
        <v>0.13</v>
      </c>
      <c r="O252" s="32"/>
      <c r="P252" s="32"/>
      <c r="Q252" s="32">
        <v>0.11</v>
      </c>
      <c r="R252" s="32">
        <v>0.1</v>
      </c>
      <c r="S252" s="32">
        <v>0.1</v>
      </c>
      <c r="T252" s="32"/>
      <c r="U252" s="32">
        <v>0.3</v>
      </c>
      <c r="V252" s="32"/>
      <c r="W252" s="32"/>
      <c r="X252" s="32">
        <v>0</v>
      </c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>
        <v>0</v>
      </c>
      <c r="AO252" s="32"/>
      <c r="AP252" s="32"/>
      <c r="AQ252" s="32"/>
      <c r="AR252" s="32">
        <v>0</v>
      </c>
      <c r="AS252" s="32"/>
      <c r="AT252" s="32"/>
      <c r="AU252" s="32"/>
      <c r="AV252" s="32"/>
      <c r="AW252" s="32">
        <v>0.123958414139615</v>
      </c>
      <c r="AX252" s="32">
        <v>0</v>
      </c>
      <c r="AY252" s="32"/>
      <c r="AZ252" s="32"/>
      <c r="BA252" s="32"/>
      <c r="BB252" s="32"/>
      <c r="BC252" s="32"/>
      <c r="BD252" s="33">
        <v>0.123958414139615</v>
      </c>
      <c r="BE252" s="2"/>
    </row>
    <row r="253" spans="1:57" x14ac:dyDescent="0.25">
      <c r="A253" s="5">
        <v>22</v>
      </c>
      <c r="B253" s="7" t="s">
        <v>74</v>
      </c>
      <c r="C253" s="31">
        <v>0.16008025751396901</v>
      </c>
      <c r="D253" s="32">
        <v>0.1321</v>
      </c>
      <c r="E253" s="32"/>
      <c r="F253" s="32"/>
      <c r="G253" s="32">
        <v>0.27002666306679601</v>
      </c>
      <c r="H253" s="32">
        <v>0.15939999999999999</v>
      </c>
      <c r="I253" s="32"/>
      <c r="J253" s="32"/>
      <c r="K253" s="32">
        <v>0.28599999999999998</v>
      </c>
      <c r="L253" s="32">
        <v>0.40989999999999999</v>
      </c>
      <c r="M253" s="32"/>
      <c r="N253" s="32">
        <v>8.3099999999999993E-2</v>
      </c>
      <c r="O253" s="32"/>
      <c r="P253" s="32"/>
      <c r="Q253" s="32">
        <v>0.11</v>
      </c>
      <c r="R253" s="32">
        <v>0.1</v>
      </c>
      <c r="S253" s="32"/>
      <c r="T253" s="32"/>
      <c r="U253" s="32">
        <v>0.128</v>
      </c>
      <c r="V253" s="32"/>
      <c r="W253" s="32"/>
      <c r="X253" s="32">
        <v>0.170611235862038</v>
      </c>
      <c r="Y253" s="32">
        <v>0.18759999999999999</v>
      </c>
      <c r="Z253" s="32">
        <v>0.16600000000000001</v>
      </c>
      <c r="AA253" s="32">
        <v>0.1</v>
      </c>
      <c r="AB253" s="32">
        <v>0.216</v>
      </c>
      <c r="AC253" s="32">
        <v>0.1</v>
      </c>
      <c r="AD253" s="32">
        <v>0.15</v>
      </c>
      <c r="AE253" s="32"/>
      <c r="AF253" s="32"/>
      <c r="AG253" s="32">
        <v>0.123</v>
      </c>
      <c r="AH253" s="32"/>
      <c r="AI253" s="32"/>
      <c r="AJ253" s="32">
        <v>0.45</v>
      </c>
      <c r="AK253" s="32"/>
      <c r="AL253" s="32"/>
      <c r="AM253" s="32">
        <v>7.8E-2</v>
      </c>
      <c r="AN253" s="32">
        <v>0</v>
      </c>
      <c r="AO253" s="32">
        <v>0</v>
      </c>
      <c r="AP253" s="32"/>
      <c r="AQ253" s="32"/>
      <c r="AR253" s="32">
        <v>0.22900000000000001</v>
      </c>
      <c r="AS253" s="32">
        <v>0.22900000000000001</v>
      </c>
      <c r="AT253" s="32"/>
      <c r="AU253" s="32"/>
      <c r="AV253" s="32"/>
      <c r="AW253" s="32">
        <v>0.16614534946465501</v>
      </c>
      <c r="AX253" s="32">
        <v>0</v>
      </c>
      <c r="AY253" s="32"/>
      <c r="AZ253" s="32"/>
      <c r="BA253" s="32"/>
      <c r="BB253" s="32"/>
      <c r="BC253" s="32"/>
      <c r="BD253" s="33">
        <v>0.16614534946465501</v>
      </c>
      <c r="BE253" s="2"/>
    </row>
    <row r="254" spans="1:57" x14ac:dyDescent="0.25">
      <c r="A254" s="5">
        <v>23</v>
      </c>
      <c r="B254" s="7" t="s">
        <v>75</v>
      </c>
      <c r="C254" s="31">
        <v>0.19346826172933099</v>
      </c>
      <c r="D254" s="32">
        <v>0.2306</v>
      </c>
      <c r="E254" s="32">
        <v>0.18779999999999999</v>
      </c>
      <c r="F254" s="32">
        <v>0.2893</v>
      </c>
      <c r="G254" s="32">
        <v>0.13785931737936399</v>
      </c>
      <c r="H254" s="32">
        <v>0.13059999999999999</v>
      </c>
      <c r="I254" s="32">
        <v>0.3372</v>
      </c>
      <c r="J254" s="32"/>
      <c r="K254" s="32">
        <v>0.15060000000000001</v>
      </c>
      <c r="L254" s="32"/>
      <c r="M254" s="32"/>
      <c r="N254" s="32">
        <v>0.13600000000000001</v>
      </c>
      <c r="O254" s="32"/>
      <c r="P254" s="32"/>
      <c r="Q254" s="32">
        <v>0.14369999999999999</v>
      </c>
      <c r="R254" s="32">
        <v>0.17560000000000001</v>
      </c>
      <c r="S254" s="32"/>
      <c r="T254" s="32"/>
      <c r="U254" s="32">
        <v>0.17230000000000001</v>
      </c>
      <c r="V254" s="32"/>
      <c r="W254" s="32"/>
      <c r="X254" s="32">
        <v>0.15486875129195901</v>
      </c>
      <c r="Y254" s="32">
        <v>0.16689999999999999</v>
      </c>
      <c r="Z254" s="32">
        <v>0.17699999999999999</v>
      </c>
      <c r="AA254" s="32">
        <v>4.65E-2</v>
      </c>
      <c r="AB254" s="32">
        <v>0.30830000000000002</v>
      </c>
      <c r="AC254" s="32">
        <v>0.17780000000000001</v>
      </c>
      <c r="AD254" s="32">
        <v>0.22420000000000001</v>
      </c>
      <c r="AE254" s="32">
        <v>0.14699999999999999</v>
      </c>
      <c r="AF254" s="32">
        <v>0.1186</v>
      </c>
      <c r="AG254" s="32">
        <v>0.13719999999999999</v>
      </c>
      <c r="AH254" s="32">
        <v>0.43</v>
      </c>
      <c r="AI254" s="32"/>
      <c r="AJ254" s="32">
        <v>0.17879999999999999</v>
      </c>
      <c r="AK254" s="32">
        <v>0.43</v>
      </c>
      <c r="AL254" s="32"/>
      <c r="AM254" s="32">
        <v>0.13250000000000001</v>
      </c>
      <c r="AN254" s="32">
        <v>0.117357798165138</v>
      </c>
      <c r="AO254" s="32">
        <v>0.12479999999999999</v>
      </c>
      <c r="AP254" s="32">
        <v>0</v>
      </c>
      <c r="AQ254" s="32"/>
      <c r="AR254" s="32">
        <v>8.3799999999999999E-2</v>
      </c>
      <c r="AS254" s="32"/>
      <c r="AT254" s="32"/>
      <c r="AU254" s="32">
        <v>8.3799999999999999E-2</v>
      </c>
      <c r="AV254" s="32"/>
      <c r="AW254" s="32">
        <v>0.164853738501505</v>
      </c>
      <c r="AX254" s="32">
        <v>0</v>
      </c>
      <c r="AY254" s="32"/>
      <c r="AZ254" s="32"/>
      <c r="BA254" s="32"/>
      <c r="BB254" s="32"/>
      <c r="BC254" s="32"/>
      <c r="BD254" s="33">
        <v>0.164853738501505</v>
      </c>
      <c r="BE254" s="2"/>
    </row>
    <row r="255" spans="1:57" x14ac:dyDescent="0.25">
      <c r="A255" s="5">
        <v>24</v>
      </c>
      <c r="B255" s="7" t="s">
        <v>76</v>
      </c>
      <c r="C255" s="31">
        <v>0</v>
      </c>
      <c r="D255" s="32"/>
      <c r="E255" s="32"/>
      <c r="F255" s="32"/>
      <c r="G255" s="32">
        <v>0</v>
      </c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>
        <v>0</v>
      </c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>
        <v>0</v>
      </c>
      <c r="AO255" s="32"/>
      <c r="AP255" s="32"/>
      <c r="AQ255" s="32"/>
      <c r="AR255" s="32">
        <v>0</v>
      </c>
      <c r="AS255" s="32"/>
      <c r="AT255" s="32"/>
      <c r="AU255" s="32"/>
      <c r="AV255" s="32"/>
      <c r="AW255" s="32">
        <v>0</v>
      </c>
      <c r="AX255" s="32">
        <v>0</v>
      </c>
      <c r="AY255" s="32"/>
      <c r="AZ255" s="32"/>
      <c r="BA255" s="32"/>
      <c r="BB255" s="32"/>
      <c r="BC255" s="32"/>
      <c r="BD255" s="33">
        <v>0</v>
      </c>
      <c r="BE255" s="2"/>
    </row>
    <row r="256" spans="1:57" x14ac:dyDescent="0.25">
      <c r="A256" s="5">
        <v>25</v>
      </c>
      <c r="B256" s="7" t="s">
        <v>77</v>
      </c>
      <c r="C256" s="31">
        <v>0.15689758008044699</v>
      </c>
      <c r="D256" s="32">
        <v>0.164610864762507</v>
      </c>
      <c r="E256" s="32">
        <v>0.19306712420324901</v>
      </c>
      <c r="F256" s="32">
        <v>0.180687850359529</v>
      </c>
      <c r="G256" s="32">
        <v>0.12303953619512099</v>
      </c>
      <c r="H256" s="32">
        <v>0.12303953619512099</v>
      </c>
      <c r="I256" s="32">
        <v>0.18870118652745899</v>
      </c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>
        <v>0</v>
      </c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>
        <v>0</v>
      </c>
      <c r="AO256" s="32"/>
      <c r="AP256" s="32"/>
      <c r="AQ256" s="32"/>
      <c r="AR256" s="32">
        <v>0</v>
      </c>
      <c r="AS256" s="32"/>
      <c r="AT256" s="32"/>
      <c r="AU256" s="32"/>
      <c r="AV256" s="32"/>
      <c r="AW256" s="32">
        <v>0.15689758008044699</v>
      </c>
      <c r="AX256" s="32">
        <v>0</v>
      </c>
      <c r="AY256" s="32"/>
      <c r="AZ256" s="32"/>
      <c r="BA256" s="32"/>
      <c r="BB256" s="32"/>
      <c r="BC256" s="32"/>
      <c r="BD256" s="33">
        <v>0.15689758008044699</v>
      </c>
      <c r="BE256" s="2"/>
    </row>
    <row r="257" spans="1:57" ht="15.75" thickBot="1" x14ac:dyDescent="0.3">
      <c r="A257" s="6">
        <v>26</v>
      </c>
      <c r="B257" s="7" t="s">
        <v>174</v>
      </c>
      <c r="C257" s="34">
        <v>0.214370920894531</v>
      </c>
      <c r="D257" s="35">
        <v>0.21866792130072499</v>
      </c>
      <c r="E257" s="35"/>
      <c r="F257" s="35"/>
      <c r="G257" s="35">
        <v>0.18467676034643599</v>
      </c>
      <c r="H257" s="35"/>
      <c r="I257" s="35"/>
      <c r="J257" s="35"/>
      <c r="K257" s="35">
        <v>0.18467676034643599</v>
      </c>
      <c r="L257" s="35"/>
      <c r="M257" s="35"/>
      <c r="N257" s="35">
        <v>0.159388307692308</v>
      </c>
      <c r="O257" s="35"/>
      <c r="P257" s="35"/>
      <c r="Q257" s="35">
        <v>0.140779735621755</v>
      </c>
      <c r="R257" s="35"/>
      <c r="S257" s="35"/>
      <c r="T257" s="35"/>
      <c r="U257" s="35">
        <v>0.234746080033508</v>
      </c>
      <c r="V257" s="35"/>
      <c r="W257" s="35"/>
      <c r="X257" s="35">
        <v>0</v>
      </c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>
        <v>0</v>
      </c>
      <c r="AO257" s="35"/>
      <c r="AP257" s="35"/>
      <c r="AQ257" s="35"/>
      <c r="AR257" s="35">
        <v>0</v>
      </c>
      <c r="AS257" s="35"/>
      <c r="AT257" s="35"/>
      <c r="AU257" s="35"/>
      <c r="AV257" s="35"/>
      <c r="AW257" s="35">
        <v>0.214370920894531</v>
      </c>
      <c r="AX257" s="35">
        <v>0</v>
      </c>
      <c r="AY257" s="35"/>
      <c r="AZ257" s="35"/>
      <c r="BA257" s="35"/>
      <c r="BB257" s="35"/>
      <c r="BC257" s="35"/>
      <c r="BD257" s="36">
        <v>0.214370920894531</v>
      </c>
      <c r="BE257" s="2"/>
    </row>
    <row r="258" spans="1:57" ht="15.75" thickTop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</row>
    <row r="259" spans="1:57" x14ac:dyDescent="0.25">
      <c r="B259" s="1" t="s">
        <v>114</v>
      </c>
      <c r="D259" t="s">
        <v>167</v>
      </c>
    </row>
    <row r="261" spans="1:57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</row>
    <row r="262" spans="1:57" s="134" customFormat="1" ht="43.5" customHeight="1" thickTop="1" thickBot="1" x14ac:dyDescent="0.3">
      <c r="A262" s="135" t="s">
        <v>0</v>
      </c>
      <c r="B262" s="136" t="s">
        <v>1</v>
      </c>
      <c r="C262" s="115" t="s">
        <v>2</v>
      </c>
      <c r="D262" s="116" t="s">
        <v>3</v>
      </c>
      <c r="E262" s="116" t="s">
        <v>4</v>
      </c>
      <c r="F262" s="116" t="s">
        <v>5</v>
      </c>
      <c r="G262" s="116" t="s">
        <v>6</v>
      </c>
      <c r="H262" s="116" t="s">
        <v>7</v>
      </c>
      <c r="I262" s="116" t="s">
        <v>8</v>
      </c>
      <c r="J262" s="116" t="s">
        <v>9</v>
      </c>
      <c r="K262" s="116" t="s">
        <v>10</v>
      </c>
      <c r="L262" s="116" t="s">
        <v>11</v>
      </c>
      <c r="M262" s="116" t="s">
        <v>12</v>
      </c>
      <c r="N262" s="116" t="s">
        <v>13</v>
      </c>
      <c r="O262" s="116" t="s">
        <v>14</v>
      </c>
      <c r="P262" s="116" t="s">
        <v>15</v>
      </c>
      <c r="Q262" s="116" t="s">
        <v>16</v>
      </c>
      <c r="R262" s="116" t="s">
        <v>17</v>
      </c>
      <c r="S262" s="116" t="s">
        <v>18</v>
      </c>
      <c r="T262" s="116" t="s">
        <v>19</v>
      </c>
      <c r="U262" s="116" t="s">
        <v>20</v>
      </c>
      <c r="V262" s="116" t="s">
        <v>21</v>
      </c>
      <c r="W262" s="116" t="s">
        <v>22</v>
      </c>
      <c r="X262" s="116" t="s">
        <v>23</v>
      </c>
      <c r="Y262" s="116" t="s">
        <v>24</v>
      </c>
      <c r="Z262" s="116" t="s">
        <v>25</v>
      </c>
      <c r="AA262" s="116" t="s">
        <v>26</v>
      </c>
      <c r="AB262" s="116" t="s">
        <v>27</v>
      </c>
      <c r="AC262" s="116" t="s">
        <v>28</v>
      </c>
      <c r="AD262" s="116" t="s">
        <v>29</v>
      </c>
      <c r="AE262" s="116" t="s">
        <v>30</v>
      </c>
      <c r="AF262" s="116" t="s">
        <v>31</v>
      </c>
      <c r="AG262" s="116" t="s">
        <v>32</v>
      </c>
      <c r="AH262" s="116" t="s">
        <v>33</v>
      </c>
      <c r="AI262" s="116" t="s">
        <v>34</v>
      </c>
      <c r="AJ262" s="116" t="s">
        <v>35</v>
      </c>
      <c r="AK262" s="116" t="s">
        <v>36</v>
      </c>
      <c r="AL262" s="116" t="s">
        <v>37</v>
      </c>
      <c r="AM262" s="116" t="s">
        <v>38</v>
      </c>
      <c r="AN262" s="116" t="s">
        <v>39</v>
      </c>
      <c r="AO262" s="116" t="s">
        <v>40</v>
      </c>
      <c r="AP262" s="116" t="s">
        <v>41</v>
      </c>
      <c r="AQ262" s="116" t="s">
        <v>42</v>
      </c>
      <c r="AR262" s="116" t="s">
        <v>43</v>
      </c>
      <c r="AS262" s="116" t="s">
        <v>44</v>
      </c>
      <c r="AT262" s="116" t="s">
        <v>45</v>
      </c>
      <c r="AU262" s="116" t="s">
        <v>46</v>
      </c>
      <c r="AV262" s="116" t="s">
        <v>47</v>
      </c>
      <c r="AW262" s="116" t="s">
        <v>48</v>
      </c>
      <c r="AX262" s="116" t="s">
        <v>49</v>
      </c>
      <c r="AY262" s="116" t="s">
        <v>50</v>
      </c>
      <c r="AZ262" s="116" t="s">
        <v>51</v>
      </c>
      <c r="BA262" s="116" t="s">
        <v>52</v>
      </c>
      <c r="BB262" s="116" t="s">
        <v>53</v>
      </c>
      <c r="BC262" s="116" t="s">
        <v>20</v>
      </c>
      <c r="BD262" s="117" t="s">
        <v>54</v>
      </c>
      <c r="BE262" s="133"/>
    </row>
    <row r="263" spans="1:57" ht="15.75" thickTop="1" x14ac:dyDescent="0.25">
      <c r="A263" s="8">
        <v>1</v>
      </c>
      <c r="B263" s="9" t="s">
        <v>55</v>
      </c>
      <c r="C263" s="14">
        <v>47.0282487116501</v>
      </c>
      <c r="D263" s="15">
        <v>46</v>
      </c>
      <c r="E263" s="15"/>
      <c r="F263" s="15"/>
      <c r="G263" s="15">
        <v>46.161016188846503</v>
      </c>
      <c r="H263" s="15">
        <v>45</v>
      </c>
      <c r="I263" s="15"/>
      <c r="J263" s="15"/>
      <c r="K263" s="15">
        <v>48</v>
      </c>
      <c r="L263" s="15"/>
      <c r="M263" s="15"/>
      <c r="N263" s="15">
        <v>48</v>
      </c>
      <c r="O263" s="15"/>
      <c r="P263" s="15"/>
      <c r="Q263" s="15">
        <v>48</v>
      </c>
      <c r="R263" s="15">
        <v>51</v>
      </c>
      <c r="S263" s="15"/>
      <c r="T263" s="15"/>
      <c r="U263" s="15">
        <v>52</v>
      </c>
      <c r="V263" s="15"/>
      <c r="W263" s="15"/>
      <c r="X263" s="15">
        <v>51.493270584174901</v>
      </c>
      <c r="Y263" s="15">
        <v>48</v>
      </c>
      <c r="Z263" s="15">
        <v>52</v>
      </c>
      <c r="AA263" s="15">
        <v>56</v>
      </c>
      <c r="AB263" s="15">
        <v>56</v>
      </c>
      <c r="AC263" s="15">
        <v>55</v>
      </c>
      <c r="AD263" s="15">
        <v>54</v>
      </c>
      <c r="AE263" s="15">
        <v>48</v>
      </c>
      <c r="AF263" s="15">
        <v>59</v>
      </c>
      <c r="AG263" s="15">
        <v>42</v>
      </c>
      <c r="AH263" s="15">
        <v>60</v>
      </c>
      <c r="AI263" s="15">
        <v>60</v>
      </c>
      <c r="AJ263" s="15">
        <v>63</v>
      </c>
      <c r="AK263" s="15"/>
      <c r="AL263" s="15"/>
      <c r="AM263" s="15">
        <v>55.469754931029499</v>
      </c>
      <c r="AN263" s="15">
        <v>39</v>
      </c>
      <c r="AO263" s="15">
        <v>39</v>
      </c>
      <c r="AP263" s="15"/>
      <c r="AQ263" s="15"/>
      <c r="AR263" s="15">
        <v>63.299007957538898</v>
      </c>
      <c r="AS263" s="15">
        <v>36</v>
      </c>
      <c r="AT263" s="15">
        <v>58</v>
      </c>
      <c r="AU263" s="15">
        <v>120</v>
      </c>
      <c r="AV263" s="15"/>
      <c r="AW263" s="15">
        <v>47.911197884043098</v>
      </c>
      <c r="AX263" s="15">
        <v>0</v>
      </c>
      <c r="AY263" s="15"/>
      <c r="AZ263" s="15"/>
      <c r="BA263" s="15"/>
      <c r="BB263" s="15"/>
      <c r="BC263" s="15"/>
      <c r="BD263" s="16">
        <v>47.911197884043098</v>
      </c>
      <c r="BE263" s="2"/>
    </row>
    <row r="264" spans="1:57" x14ac:dyDescent="0.25">
      <c r="A264" s="5">
        <v>2</v>
      </c>
      <c r="B264" s="7" t="s">
        <v>56</v>
      </c>
      <c r="C264" s="17">
        <v>43.301724591388101</v>
      </c>
      <c r="D264" s="18">
        <v>43.734457361804601</v>
      </c>
      <c r="E264" s="18">
        <v>41.531598513011197</v>
      </c>
      <c r="F264" s="18">
        <v>41.531598513011197</v>
      </c>
      <c r="G264" s="18">
        <v>40.7013546822864</v>
      </c>
      <c r="H264" s="18">
        <v>39.752604478494398</v>
      </c>
      <c r="I264" s="18">
        <v>47.25</v>
      </c>
      <c r="J264" s="18"/>
      <c r="K264" s="18">
        <v>42.313884505891401</v>
      </c>
      <c r="L264" s="18">
        <v>35</v>
      </c>
      <c r="M264" s="18"/>
      <c r="N264" s="18">
        <v>48.076640784192897</v>
      </c>
      <c r="O264" s="18"/>
      <c r="P264" s="18"/>
      <c r="Q264" s="18">
        <v>49.751357240593698</v>
      </c>
      <c r="R264" s="18">
        <v>44.161849290105501</v>
      </c>
      <c r="S264" s="18"/>
      <c r="T264" s="18"/>
      <c r="U264" s="18">
        <v>36.9820051413882</v>
      </c>
      <c r="V264" s="18">
        <v>27.6666666666667</v>
      </c>
      <c r="W264" s="18"/>
      <c r="X264" s="18">
        <v>47.900721415804497</v>
      </c>
      <c r="Y264" s="18">
        <v>40.415424417697103</v>
      </c>
      <c r="Z264" s="18">
        <v>45.615610422030798</v>
      </c>
      <c r="AA264" s="18">
        <v>40.789473684210499</v>
      </c>
      <c r="AB264" s="18">
        <v>43.1111111111111</v>
      </c>
      <c r="AC264" s="18">
        <v>47.040816326530603</v>
      </c>
      <c r="AD264" s="18">
        <v>47.625</v>
      </c>
      <c r="AE264" s="18">
        <v>42.164765495372002</v>
      </c>
      <c r="AF264" s="18">
        <v>41.25</v>
      </c>
      <c r="AG264" s="18">
        <v>50.028782160576903</v>
      </c>
      <c r="AH264" s="18">
        <v>49.045454545454497</v>
      </c>
      <c r="AI264" s="18">
        <v>56.5</v>
      </c>
      <c r="AJ264" s="18">
        <v>56.747788141108799</v>
      </c>
      <c r="AK264" s="18"/>
      <c r="AL264" s="18">
        <v>47.5</v>
      </c>
      <c r="AM264" s="18">
        <v>50.546825800008101</v>
      </c>
      <c r="AN264" s="18">
        <v>41.426217084970602</v>
      </c>
      <c r="AO264" s="18">
        <v>43.453945371147903</v>
      </c>
      <c r="AP264" s="18">
        <v>29.047058823529401</v>
      </c>
      <c r="AQ264" s="18">
        <v>50.340070582479399</v>
      </c>
      <c r="AR264" s="18">
        <v>47.5</v>
      </c>
      <c r="AS264" s="18"/>
      <c r="AT264" s="18">
        <v>47.5</v>
      </c>
      <c r="AU264" s="18"/>
      <c r="AV264" s="18">
        <v>0</v>
      </c>
      <c r="AW264" s="18">
        <v>44.605673762057002</v>
      </c>
      <c r="AX264" s="18">
        <v>58.786188853167097</v>
      </c>
      <c r="AY264" s="18">
        <v>60</v>
      </c>
      <c r="AZ264" s="18">
        <v>58.769230769230802</v>
      </c>
      <c r="BA264" s="18"/>
      <c r="BB264" s="18"/>
      <c r="BC264" s="18"/>
      <c r="BD264" s="19">
        <v>45.371866983809198</v>
      </c>
      <c r="BE264" s="2"/>
    </row>
    <row r="265" spans="1:57" x14ac:dyDescent="0.25">
      <c r="A265" s="5">
        <v>3</v>
      </c>
      <c r="B265" s="7" t="s">
        <v>176</v>
      </c>
      <c r="C265" s="17">
        <v>51.058878906294296</v>
      </c>
      <c r="D265" s="18">
        <v>42.710526315789501</v>
      </c>
      <c r="E265" s="18"/>
      <c r="F265" s="18"/>
      <c r="G265" s="18">
        <v>36.167183100700903</v>
      </c>
      <c r="H265" s="18">
        <v>31.2</v>
      </c>
      <c r="I265" s="18"/>
      <c r="J265" s="18"/>
      <c r="K265" s="18">
        <v>44.5</v>
      </c>
      <c r="L265" s="18"/>
      <c r="M265" s="18"/>
      <c r="N265" s="18">
        <v>50.04</v>
      </c>
      <c r="O265" s="18"/>
      <c r="P265" s="18"/>
      <c r="Q265" s="18">
        <v>53.571428571428598</v>
      </c>
      <c r="R265" s="18">
        <v>59</v>
      </c>
      <c r="S265" s="18"/>
      <c r="T265" s="18"/>
      <c r="U265" s="18">
        <v>54.8</v>
      </c>
      <c r="V265" s="18"/>
      <c r="W265" s="18"/>
      <c r="X265" s="18">
        <v>35.775230924561797</v>
      </c>
      <c r="Y265" s="18">
        <v>44.785714285714299</v>
      </c>
      <c r="Z265" s="18">
        <v>75.400000000000006</v>
      </c>
      <c r="AA265" s="18"/>
      <c r="AB265" s="18">
        <v>48</v>
      </c>
      <c r="AC265" s="18">
        <v>57.764705882352899</v>
      </c>
      <c r="AD265" s="18">
        <v>54</v>
      </c>
      <c r="AE265" s="18">
        <v>36</v>
      </c>
      <c r="AF265" s="18"/>
      <c r="AG265" s="18">
        <v>52.25</v>
      </c>
      <c r="AH265" s="18"/>
      <c r="AI265" s="18"/>
      <c r="AJ265" s="18">
        <v>63.692307692307701</v>
      </c>
      <c r="AK265" s="18"/>
      <c r="AL265" s="18">
        <v>48</v>
      </c>
      <c r="AM265" s="18"/>
      <c r="AN265" s="18">
        <v>0</v>
      </c>
      <c r="AO265" s="18"/>
      <c r="AP265" s="18"/>
      <c r="AQ265" s="18"/>
      <c r="AR265" s="18">
        <v>70.963031579473807</v>
      </c>
      <c r="AS265" s="18"/>
      <c r="AT265" s="18">
        <v>69</v>
      </c>
      <c r="AU265" s="18">
        <v>71</v>
      </c>
      <c r="AV265" s="18"/>
      <c r="AW265" s="18">
        <v>42.600946957238399</v>
      </c>
      <c r="AX265" s="18">
        <v>0</v>
      </c>
      <c r="AY265" s="18"/>
      <c r="AZ265" s="18"/>
      <c r="BA265" s="18"/>
      <c r="BB265" s="18"/>
      <c r="BC265" s="18"/>
      <c r="BD265" s="19">
        <v>42.600946957238399</v>
      </c>
      <c r="BE265" s="2"/>
    </row>
    <row r="266" spans="1:57" x14ac:dyDescent="0.25">
      <c r="A266" s="5">
        <v>4</v>
      </c>
      <c r="B266" s="7" t="s">
        <v>57</v>
      </c>
      <c r="C266" s="17">
        <v>47.019098016234402</v>
      </c>
      <c r="D266" s="18">
        <v>43.4</v>
      </c>
      <c r="E266" s="18">
        <v>46</v>
      </c>
      <c r="F266" s="18">
        <v>46.3</v>
      </c>
      <c r="G266" s="18">
        <v>48.633324252563803</v>
      </c>
      <c r="H266" s="18">
        <v>47.4</v>
      </c>
      <c r="I266" s="18">
        <v>24.7</v>
      </c>
      <c r="J266" s="18"/>
      <c r="K266" s="18">
        <v>49.4</v>
      </c>
      <c r="L266" s="18"/>
      <c r="M266" s="18"/>
      <c r="N266" s="18">
        <v>50.5</v>
      </c>
      <c r="O266" s="18"/>
      <c r="P266" s="18"/>
      <c r="Q266" s="18">
        <v>51.9</v>
      </c>
      <c r="R266" s="18">
        <v>39.5</v>
      </c>
      <c r="S266" s="18">
        <v>49.2</v>
      </c>
      <c r="T266" s="18"/>
      <c r="U266" s="18">
        <v>40.299999999999997</v>
      </c>
      <c r="V266" s="18"/>
      <c r="W266" s="18"/>
      <c r="X266" s="18">
        <v>53.547772170630601</v>
      </c>
      <c r="Y266" s="18">
        <v>43.1</v>
      </c>
      <c r="Z266" s="18">
        <v>69.7</v>
      </c>
      <c r="AA266" s="18">
        <v>59.9</v>
      </c>
      <c r="AB266" s="18">
        <v>50.8</v>
      </c>
      <c r="AC266" s="18">
        <v>46.4</v>
      </c>
      <c r="AD266" s="18">
        <v>61.1</v>
      </c>
      <c r="AE266" s="18">
        <v>49.5</v>
      </c>
      <c r="AF266" s="18"/>
      <c r="AG266" s="18">
        <v>45.8</v>
      </c>
      <c r="AH266" s="18">
        <v>59.7</v>
      </c>
      <c r="AI266" s="18"/>
      <c r="AJ266" s="18">
        <v>64.5</v>
      </c>
      <c r="AK266" s="18"/>
      <c r="AL266" s="18"/>
      <c r="AM266" s="18">
        <v>49.8</v>
      </c>
      <c r="AN266" s="18">
        <v>34.5</v>
      </c>
      <c r="AO266" s="18">
        <v>34.5</v>
      </c>
      <c r="AP266" s="18"/>
      <c r="AQ266" s="18"/>
      <c r="AR266" s="18">
        <v>74.993863237311103</v>
      </c>
      <c r="AS266" s="18">
        <v>59.6</v>
      </c>
      <c r="AT266" s="18">
        <v>72.8</v>
      </c>
      <c r="AU266" s="18">
        <v>83.4</v>
      </c>
      <c r="AV266" s="18">
        <v>57.6</v>
      </c>
      <c r="AW266" s="18">
        <v>48.835135936415398</v>
      </c>
      <c r="AX266" s="18">
        <v>0</v>
      </c>
      <c r="AY266" s="18"/>
      <c r="AZ266" s="18"/>
      <c r="BA266" s="18"/>
      <c r="BB266" s="18"/>
      <c r="BC266" s="18"/>
      <c r="BD266" s="19">
        <v>48.835135936415398</v>
      </c>
      <c r="BE266" s="2"/>
    </row>
    <row r="267" spans="1:57" x14ac:dyDescent="0.25">
      <c r="A267" s="5">
        <v>5</v>
      </c>
      <c r="B267" s="7" t="s">
        <v>58</v>
      </c>
      <c r="C267" s="17">
        <v>0</v>
      </c>
      <c r="D267" s="18"/>
      <c r="E267" s="18"/>
      <c r="F267" s="18"/>
      <c r="G267" s="18">
        <v>0</v>
      </c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>
        <v>46</v>
      </c>
      <c r="Y267" s="18">
        <v>46</v>
      </c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>
        <v>0</v>
      </c>
      <c r="AO267" s="18"/>
      <c r="AP267" s="18"/>
      <c r="AQ267" s="18"/>
      <c r="AR267" s="18">
        <v>0</v>
      </c>
      <c r="AS267" s="18"/>
      <c r="AT267" s="18"/>
      <c r="AU267" s="18"/>
      <c r="AV267" s="18"/>
      <c r="AW267" s="18">
        <v>46</v>
      </c>
      <c r="AX267" s="18">
        <v>0</v>
      </c>
      <c r="AY267" s="18"/>
      <c r="AZ267" s="18"/>
      <c r="BA267" s="18"/>
      <c r="BB267" s="18"/>
      <c r="BC267" s="18"/>
      <c r="BD267" s="19">
        <v>46</v>
      </c>
      <c r="BE267" s="2"/>
    </row>
    <row r="268" spans="1:57" x14ac:dyDescent="0.25">
      <c r="A268" s="5">
        <v>6</v>
      </c>
      <c r="B268" s="7" t="s">
        <v>59</v>
      </c>
      <c r="C268" s="17">
        <v>59.812562422079601</v>
      </c>
      <c r="D268" s="18">
        <v>42.5699171623395</v>
      </c>
      <c r="E268" s="18"/>
      <c r="F268" s="18"/>
      <c r="G268" s="18">
        <v>48.941659036639201</v>
      </c>
      <c r="H268" s="18">
        <v>48.941659036639201</v>
      </c>
      <c r="I268" s="18"/>
      <c r="J268" s="18"/>
      <c r="K268" s="18"/>
      <c r="L268" s="18"/>
      <c r="M268" s="18"/>
      <c r="N268" s="18">
        <v>62.336038926868497</v>
      </c>
      <c r="O268" s="18"/>
      <c r="P268" s="18"/>
      <c r="Q268" s="18">
        <v>54.294449631875203</v>
      </c>
      <c r="R268" s="18"/>
      <c r="S268" s="18"/>
      <c r="T268" s="18"/>
      <c r="U268" s="18">
        <v>61</v>
      </c>
      <c r="V268" s="18"/>
      <c r="W268" s="18"/>
      <c r="X268" s="18">
        <v>43.578697690952502</v>
      </c>
      <c r="Y268" s="18">
        <v>45.541764982112397</v>
      </c>
      <c r="Z268" s="18">
        <v>42.155947337883497</v>
      </c>
      <c r="AA268" s="18"/>
      <c r="AB268" s="18"/>
      <c r="AC268" s="18"/>
      <c r="AD268" s="18"/>
      <c r="AE268" s="18">
        <v>43.084185090693502</v>
      </c>
      <c r="AF268" s="18"/>
      <c r="AG268" s="18">
        <v>54.400196447623003</v>
      </c>
      <c r="AH268" s="18"/>
      <c r="AI268" s="18"/>
      <c r="AJ268" s="18">
        <v>69.036529943333207</v>
      </c>
      <c r="AK268" s="18"/>
      <c r="AL268" s="18"/>
      <c r="AM268" s="18">
        <v>49</v>
      </c>
      <c r="AN268" s="18">
        <v>43.941882602289503</v>
      </c>
      <c r="AO268" s="18">
        <v>43.941882602289503</v>
      </c>
      <c r="AP268" s="18"/>
      <c r="AQ268" s="18"/>
      <c r="AR268" s="18">
        <v>0</v>
      </c>
      <c r="AS268" s="18"/>
      <c r="AT268" s="18"/>
      <c r="AU268" s="18"/>
      <c r="AV268" s="18"/>
      <c r="AW268" s="18">
        <v>45.6540663221949</v>
      </c>
      <c r="AX268" s="18">
        <v>0</v>
      </c>
      <c r="AY268" s="18"/>
      <c r="AZ268" s="18"/>
      <c r="BA268" s="18"/>
      <c r="BB268" s="18"/>
      <c r="BC268" s="18"/>
      <c r="BD268" s="19">
        <v>45.6540663221949</v>
      </c>
      <c r="BE268" s="2"/>
    </row>
    <row r="269" spans="1:57" x14ac:dyDescent="0.25">
      <c r="A269" s="5">
        <v>7</v>
      </c>
      <c r="B269" s="7" t="s">
        <v>60</v>
      </c>
      <c r="C269" s="17">
        <v>54.394052337456799</v>
      </c>
      <c r="D269" s="18">
        <v>39.6666666666667</v>
      </c>
      <c r="E269" s="18"/>
      <c r="F269" s="18"/>
      <c r="G269" s="18">
        <v>76.392473118279597</v>
      </c>
      <c r="H269" s="18">
        <v>52</v>
      </c>
      <c r="I269" s="18"/>
      <c r="J269" s="18"/>
      <c r="K269" s="18">
        <v>78</v>
      </c>
      <c r="L269" s="18"/>
      <c r="M269" s="18"/>
      <c r="N269" s="18">
        <v>49.2083333333333</v>
      </c>
      <c r="O269" s="18"/>
      <c r="P269" s="18"/>
      <c r="Q269" s="18">
        <v>53.704119850187297</v>
      </c>
      <c r="R269" s="18">
        <v>0</v>
      </c>
      <c r="S269" s="18"/>
      <c r="T269" s="18"/>
      <c r="U269" s="18">
        <v>57</v>
      </c>
      <c r="V269" s="18"/>
      <c r="W269" s="18"/>
      <c r="X269" s="18">
        <v>53.942102066762203</v>
      </c>
      <c r="Y269" s="18">
        <v>54.857142857142897</v>
      </c>
      <c r="Z269" s="18">
        <v>53.3333333333333</v>
      </c>
      <c r="AA269" s="18">
        <v>48</v>
      </c>
      <c r="AB269" s="18">
        <v>54</v>
      </c>
      <c r="AC269" s="18">
        <v>55.972972972972997</v>
      </c>
      <c r="AD269" s="18">
        <v>60</v>
      </c>
      <c r="AE269" s="18">
        <v>36</v>
      </c>
      <c r="AF269" s="18">
        <v>0</v>
      </c>
      <c r="AG269" s="18">
        <v>53.492009132420101</v>
      </c>
      <c r="AH269" s="18"/>
      <c r="AI269" s="18"/>
      <c r="AJ269" s="18"/>
      <c r="AK269" s="18"/>
      <c r="AL269" s="18"/>
      <c r="AM269" s="18">
        <v>54.381578947368403</v>
      </c>
      <c r="AN269" s="18">
        <v>0</v>
      </c>
      <c r="AO269" s="18"/>
      <c r="AP269" s="18"/>
      <c r="AQ269" s="18"/>
      <c r="AR269" s="18">
        <v>0</v>
      </c>
      <c r="AS269" s="18"/>
      <c r="AT269" s="18"/>
      <c r="AU269" s="18"/>
      <c r="AV269" s="18"/>
      <c r="AW269" s="18">
        <v>53.993176349934203</v>
      </c>
      <c r="AX269" s="18">
        <v>0</v>
      </c>
      <c r="AY269" s="18"/>
      <c r="AZ269" s="18"/>
      <c r="BA269" s="18"/>
      <c r="BB269" s="18"/>
      <c r="BC269" s="18"/>
      <c r="BD269" s="19">
        <v>53.993176349934203</v>
      </c>
      <c r="BE269" s="2"/>
    </row>
    <row r="270" spans="1:57" x14ac:dyDescent="0.25">
      <c r="A270" s="5">
        <v>8</v>
      </c>
      <c r="B270" s="7" t="s">
        <v>61</v>
      </c>
      <c r="C270" s="17">
        <v>40.153203992895897</v>
      </c>
      <c r="D270" s="18">
        <v>42.733664967277598</v>
      </c>
      <c r="E270" s="18"/>
      <c r="F270" s="18"/>
      <c r="G270" s="18">
        <v>39.561624983311702</v>
      </c>
      <c r="H270" s="18">
        <v>37.205338412872301</v>
      </c>
      <c r="I270" s="18"/>
      <c r="J270" s="18"/>
      <c r="K270" s="18">
        <v>41.860489195292601</v>
      </c>
      <c r="L270" s="18"/>
      <c r="M270" s="18"/>
      <c r="N270" s="18">
        <v>35.2836224024147</v>
      </c>
      <c r="O270" s="18"/>
      <c r="P270" s="18"/>
      <c r="Q270" s="18">
        <v>39.112370075708299</v>
      </c>
      <c r="R270" s="18">
        <v>47.847965800175402</v>
      </c>
      <c r="S270" s="18"/>
      <c r="T270" s="18"/>
      <c r="U270" s="18">
        <v>36.4114583333333</v>
      </c>
      <c r="V270" s="18"/>
      <c r="W270" s="18"/>
      <c r="X270" s="18">
        <v>45.658367883422002</v>
      </c>
      <c r="Y270" s="18">
        <v>44.104723231459701</v>
      </c>
      <c r="Z270" s="18">
        <v>47.494834710743802</v>
      </c>
      <c r="AA270" s="18">
        <v>47.585635359115997</v>
      </c>
      <c r="AB270" s="18">
        <v>47</v>
      </c>
      <c r="AC270" s="18">
        <v>48.036971830985898</v>
      </c>
      <c r="AD270" s="18">
        <v>46.903703703703698</v>
      </c>
      <c r="AE270" s="18">
        <v>39.689230769230797</v>
      </c>
      <c r="AF270" s="18">
        <v>46.290140845070397</v>
      </c>
      <c r="AG270" s="18">
        <v>43.049204052098403</v>
      </c>
      <c r="AH270" s="18">
        <v>48</v>
      </c>
      <c r="AI270" s="18">
        <v>50.545454545454497</v>
      </c>
      <c r="AJ270" s="18">
        <v>55.547393364928901</v>
      </c>
      <c r="AK270" s="18"/>
      <c r="AL270" s="18">
        <v>54</v>
      </c>
      <c r="AM270" s="18">
        <v>45.798687986879898</v>
      </c>
      <c r="AN270" s="18">
        <v>32.128506888582798</v>
      </c>
      <c r="AO270" s="18">
        <v>30.270072992700701</v>
      </c>
      <c r="AP270" s="18">
        <v>29.455197132616501</v>
      </c>
      <c r="AQ270" s="18">
        <v>36.985835694050998</v>
      </c>
      <c r="AR270" s="18">
        <v>0</v>
      </c>
      <c r="AS270" s="18"/>
      <c r="AT270" s="18"/>
      <c r="AU270" s="18"/>
      <c r="AV270" s="18"/>
      <c r="AW270" s="18">
        <v>41.462361984144998</v>
      </c>
      <c r="AX270" s="18">
        <v>0</v>
      </c>
      <c r="AY270" s="18"/>
      <c r="AZ270" s="18"/>
      <c r="BA270" s="18"/>
      <c r="BB270" s="18"/>
      <c r="BC270" s="18"/>
      <c r="BD270" s="19">
        <v>41.462361984144998</v>
      </c>
      <c r="BE270" s="2"/>
    </row>
    <row r="271" spans="1:57" x14ac:dyDescent="0.25">
      <c r="A271" s="5">
        <v>9</v>
      </c>
      <c r="B271" s="7" t="s">
        <v>62</v>
      </c>
      <c r="C271" s="17">
        <v>45.035600131699198</v>
      </c>
      <c r="D271" s="18">
        <v>45.4101257220523</v>
      </c>
      <c r="E271" s="18"/>
      <c r="F271" s="18"/>
      <c r="G271" s="18">
        <v>44.245085662263399</v>
      </c>
      <c r="H271" s="18">
        <v>44.156498673740103</v>
      </c>
      <c r="I271" s="18"/>
      <c r="J271" s="18"/>
      <c r="K271" s="18">
        <v>44.447368421052602</v>
      </c>
      <c r="L271" s="18"/>
      <c r="M271" s="18"/>
      <c r="N271" s="18">
        <v>46.140127388534999</v>
      </c>
      <c r="O271" s="18"/>
      <c r="P271" s="18"/>
      <c r="Q271" s="18">
        <v>43.132113821138198</v>
      </c>
      <c r="R271" s="18">
        <v>46.375</v>
      </c>
      <c r="S271" s="18"/>
      <c r="T271" s="18"/>
      <c r="U271" s="18">
        <v>40.047210300429199</v>
      </c>
      <c r="V271" s="18"/>
      <c r="W271" s="18"/>
      <c r="X271" s="18">
        <v>45.684544479921001</v>
      </c>
      <c r="Y271" s="18">
        <v>44.556521739130403</v>
      </c>
      <c r="Z271" s="18">
        <v>43.7777777777778</v>
      </c>
      <c r="AA271" s="18">
        <v>51.975609756097597</v>
      </c>
      <c r="AB271" s="18">
        <v>46.5</v>
      </c>
      <c r="AC271" s="18">
        <v>48</v>
      </c>
      <c r="AD271" s="18"/>
      <c r="AE271" s="18">
        <v>41.358490566037702</v>
      </c>
      <c r="AF271" s="18">
        <v>46.1294117647059</v>
      </c>
      <c r="AG271" s="18">
        <v>42.420289855072497</v>
      </c>
      <c r="AH271" s="18"/>
      <c r="AI271" s="18"/>
      <c r="AJ271" s="18">
        <v>46.3</v>
      </c>
      <c r="AK271" s="18"/>
      <c r="AL271" s="18"/>
      <c r="AM271" s="18">
        <v>47.150141643059499</v>
      </c>
      <c r="AN271" s="18">
        <v>36.210526315789501</v>
      </c>
      <c r="AO271" s="18">
        <v>36.210526315789501</v>
      </c>
      <c r="AP271" s="18"/>
      <c r="AQ271" s="18"/>
      <c r="AR271" s="18">
        <v>65</v>
      </c>
      <c r="AS271" s="18"/>
      <c r="AT271" s="18">
        <v>65</v>
      </c>
      <c r="AU271" s="18"/>
      <c r="AV271" s="18"/>
      <c r="AW271" s="18">
        <v>45.158716161809501</v>
      </c>
      <c r="AX271" s="18">
        <v>0</v>
      </c>
      <c r="AY271" s="18"/>
      <c r="AZ271" s="18"/>
      <c r="BA271" s="18"/>
      <c r="BB271" s="18"/>
      <c r="BC271" s="18"/>
      <c r="BD271" s="19">
        <v>45.158716161809501</v>
      </c>
      <c r="BE271" s="2"/>
    </row>
    <row r="272" spans="1:57" x14ac:dyDescent="0.25">
      <c r="A272" s="5">
        <v>10</v>
      </c>
      <c r="B272" s="7" t="s">
        <v>63</v>
      </c>
      <c r="C272" s="17">
        <v>43.484117362060502</v>
      </c>
      <c r="D272" s="18">
        <v>42.7675622862726</v>
      </c>
      <c r="E272" s="18"/>
      <c r="F272" s="18"/>
      <c r="G272" s="18">
        <v>43.279214642263199</v>
      </c>
      <c r="H272" s="18">
        <v>41.886149383611297</v>
      </c>
      <c r="I272" s="18"/>
      <c r="J272" s="18"/>
      <c r="K272" s="18">
        <v>45.213178294573602</v>
      </c>
      <c r="L272" s="18"/>
      <c r="M272" s="18"/>
      <c r="N272" s="18">
        <v>45.5687919463087</v>
      </c>
      <c r="O272" s="18"/>
      <c r="P272" s="18"/>
      <c r="Q272" s="18">
        <v>44.844467640918602</v>
      </c>
      <c r="R272" s="18">
        <v>42.844262295081997</v>
      </c>
      <c r="S272" s="18"/>
      <c r="T272" s="18"/>
      <c r="U272" s="18">
        <v>41.226337448559697</v>
      </c>
      <c r="V272" s="18"/>
      <c r="W272" s="18"/>
      <c r="X272" s="18">
        <v>47.217227609128699</v>
      </c>
      <c r="Y272" s="18">
        <v>40.829585798816602</v>
      </c>
      <c r="Z272" s="18">
        <v>49.239130434782602</v>
      </c>
      <c r="AA272" s="18">
        <v>49.073446327683598</v>
      </c>
      <c r="AB272" s="18">
        <v>50.831932773109202</v>
      </c>
      <c r="AC272" s="18">
        <v>49.0486111111111</v>
      </c>
      <c r="AD272" s="18">
        <v>51.851449275362299</v>
      </c>
      <c r="AE272" s="18">
        <v>40.818584070796497</v>
      </c>
      <c r="AF272" s="18">
        <v>47.631578947368403</v>
      </c>
      <c r="AG272" s="18">
        <v>46.895178197065</v>
      </c>
      <c r="AH272" s="18"/>
      <c r="AI272" s="18"/>
      <c r="AJ272" s="18"/>
      <c r="AK272" s="18"/>
      <c r="AL272" s="18"/>
      <c r="AM272" s="18">
        <v>50.498787388844001</v>
      </c>
      <c r="AN272" s="18">
        <v>32.384615384615401</v>
      </c>
      <c r="AO272" s="18">
        <v>32.384615384615401</v>
      </c>
      <c r="AP272" s="18">
        <v>0</v>
      </c>
      <c r="AQ272" s="18">
        <v>0</v>
      </c>
      <c r="AR272" s="18">
        <v>98.017808101428301</v>
      </c>
      <c r="AS272" s="18">
        <v>0</v>
      </c>
      <c r="AT272" s="18">
        <v>51.545454545454497</v>
      </c>
      <c r="AU272" s="18">
        <v>100.666666666667</v>
      </c>
      <c r="AV272" s="18">
        <v>38.828947368421098</v>
      </c>
      <c r="AW272" s="18">
        <v>46.016833565126497</v>
      </c>
      <c r="AX272" s="18">
        <v>60</v>
      </c>
      <c r="AY272" s="18">
        <v>60</v>
      </c>
      <c r="AZ272" s="18">
        <v>0</v>
      </c>
      <c r="BA272" s="18">
        <v>0</v>
      </c>
      <c r="BB272" s="18">
        <v>0</v>
      </c>
      <c r="BC272" s="18">
        <v>0</v>
      </c>
      <c r="BD272" s="19">
        <v>46.037021557364703</v>
      </c>
      <c r="BE272" s="2"/>
    </row>
    <row r="273" spans="1:57" x14ac:dyDescent="0.25">
      <c r="A273" s="5">
        <v>11</v>
      </c>
      <c r="B273" s="7" t="s">
        <v>64</v>
      </c>
      <c r="C273" s="17">
        <v>41.988666808113898</v>
      </c>
      <c r="D273" s="18">
        <v>44.546478873239401</v>
      </c>
      <c r="E273" s="18"/>
      <c r="F273" s="18"/>
      <c r="G273" s="18">
        <v>39.499593106548602</v>
      </c>
      <c r="H273" s="18">
        <v>40.834951456310698</v>
      </c>
      <c r="I273" s="18"/>
      <c r="J273" s="18"/>
      <c r="K273" s="18">
        <v>38.031746031746003</v>
      </c>
      <c r="L273" s="18"/>
      <c r="M273" s="18"/>
      <c r="N273" s="18">
        <v>41.621761658031097</v>
      </c>
      <c r="O273" s="18"/>
      <c r="P273" s="18"/>
      <c r="Q273" s="18">
        <v>41.474025974025999</v>
      </c>
      <c r="R273" s="18">
        <v>40.791044776119399</v>
      </c>
      <c r="S273" s="18"/>
      <c r="T273" s="18"/>
      <c r="U273" s="18">
        <v>44.677966101694899</v>
      </c>
      <c r="V273" s="18"/>
      <c r="W273" s="18"/>
      <c r="X273" s="18">
        <v>47.659332351299298</v>
      </c>
      <c r="Y273" s="18">
        <v>43.3565217391304</v>
      </c>
      <c r="Z273" s="18">
        <v>50.125</v>
      </c>
      <c r="AA273" s="18"/>
      <c r="AB273" s="18"/>
      <c r="AC273" s="18"/>
      <c r="AD273" s="18"/>
      <c r="AE273" s="18"/>
      <c r="AF273" s="18"/>
      <c r="AG273" s="18">
        <v>47.8888888888889</v>
      </c>
      <c r="AH273" s="18"/>
      <c r="AI273" s="18"/>
      <c r="AJ273" s="18"/>
      <c r="AK273" s="18"/>
      <c r="AL273" s="18"/>
      <c r="AM273" s="18">
        <v>55.3333333333333</v>
      </c>
      <c r="AN273" s="18">
        <v>0</v>
      </c>
      <c r="AO273" s="18"/>
      <c r="AP273" s="18"/>
      <c r="AQ273" s="18"/>
      <c r="AR273" s="18">
        <v>36</v>
      </c>
      <c r="AS273" s="18">
        <v>36</v>
      </c>
      <c r="AT273" s="18"/>
      <c r="AU273" s="18"/>
      <c r="AV273" s="18">
        <v>53</v>
      </c>
      <c r="AW273" s="18">
        <v>43.015027883768802</v>
      </c>
      <c r="AX273" s="18">
        <v>49</v>
      </c>
      <c r="AY273" s="18"/>
      <c r="AZ273" s="18">
        <v>49</v>
      </c>
      <c r="BA273" s="18"/>
      <c r="BB273" s="18"/>
      <c r="BC273" s="18"/>
      <c r="BD273" s="19">
        <v>43.015894452062497</v>
      </c>
      <c r="BE273" s="2"/>
    </row>
    <row r="274" spans="1:57" x14ac:dyDescent="0.25">
      <c r="A274" s="5">
        <v>12</v>
      </c>
      <c r="B274" s="7" t="s">
        <v>65</v>
      </c>
      <c r="C274" s="17">
        <v>0</v>
      </c>
      <c r="D274" s="18"/>
      <c r="E274" s="18"/>
      <c r="F274" s="18"/>
      <c r="G274" s="18">
        <v>0</v>
      </c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>
        <v>0</v>
      </c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>
        <v>0</v>
      </c>
      <c r="AO274" s="18"/>
      <c r="AP274" s="18"/>
      <c r="AQ274" s="18"/>
      <c r="AR274" s="18">
        <v>0</v>
      </c>
      <c r="AS274" s="18"/>
      <c r="AT274" s="18"/>
      <c r="AU274" s="18"/>
      <c r="AV274" s="18"/>
      <c r="AW274" s="18">
        <v>0</v>
      </c>
      <c r="AX274" s="18">
        <v>0</v>
      </c>
      <c r="AY274" s="18"/>
      <c r="AZ274" s="18"/>
      <c r="BA274" s="18"/>
      <c r="BB274" s="18"/>
      <c r="BC274" s="18"/>
      <c r="BD274" s="19">
        <v>0</v>
      </c>
      <c r="BE274" s="2"/>
    </row>
    <row r="275" spans="1:57" x14ac:dyDescent="0.25">
      <c r="A275" s="5">
        <v>13</v>
      </c>
      <c r="B275" s="7" t="s">
        <v>66</v>
      </c>
      <c r="C275" s="17">
        <v>46.924027866044902</v>
      </c>
      <c r="D275" s="18">
        <v>42.851465559494301</v>
      </c>
      <c r="E275" s="18">
        <v>46.3597632423525</v>
      </c>
      <c r="F275" s="18">
        <v>45.236531446355798</v>
      </c>
      <c r="G275" s="18">
        <v>42.4806739024731</v>
      </c>
      <c r="H275" s="18">
        <v>40.822213501778798</v>
      </c>
      <c r="I275" s="18">
        <v>43.575536949388002</v>
      </c>
      <c r="J275" s="18"/>
      <c r="K275" s="18">
        <v>44.4427481351564</v>
      </c>
      <c r="L275" s="18"/>
      <c r="M275" s="18"/>
      <c r="N275" s="18">
        <v>45.774979615460801</v>
      </c>
      <c r="O275" s="18"/>
      <c r="P275" s="18"/>
      <c r="Q275" s="18">
        <v>47.881867959500099</v>
      </c>
      <c r="R275" s="18">
        <v>100.74685991228699</v>
      </c>
      <c r="S275" s="18"/>
      <c r="T275" s="18">
        <v>60</v>
      </c>
      <c r="U275" s="18">
        <v>39.327326173733901</v>
      </c>
      <c r="V275" s="18">
        <v>43.924481587653801</v>
      </c>
      <c r="W275" s="18"/>
      <c r="X275" s="18">
        <v>54.202331604437198</v>
      </c>
      <c r="Y275" s="18">
        <v>48.673638669517601</v>
      </c>
      <c r="Z275" s="18">
        <v>49.0068715336065</v>
      </c>
      <c r="AA275" s="18">
        <v>54.497388571356801</v>
      </c>
      <c r="AB275" s="18">
        <v>57.724882778671301</v>
      </c>
      <c r="AC275" s="18"/>
      <c r="AD275" s="18">
        <v>55.3683755846032</v>
      </c>
      <c r="AE275" s="18">
        <v>55.124028628592299</v>
      </c>
      <c r="AF275" s="18"/>
      <c r="AG275" s="18">
        <v>41.603600114391803</v>
      </c>
      <c r="AH275" s="18">
        <v>53.711883331726803</v>
      </c>
      <c r="AI275" s="18">
        <v>44.630920324029503</v>
      </c>
      <c r="AJ275" s="18">
        <v>57.272416054157802</v>
      </c>
      <c r="AK275" s="18"/>
      <c r="AL275" s="18">
        <v>51.172314347512597</v>
      </c>
      <c r="AM275" s="18">
        <v>58.573170360805896</v>
      </c>
      <c r="AN275" s="18">
        <v>46.494093638589298</v>
      </c>
      <c r="AO275" s="18">
        <v>46.494093638589298</v>
      </c>
      <c r="AP275" s="18"/>
      <c r="AQ275" s="18"/>
      <c r="AR275" s="18">
        <v>85.073696678887401</v>
      </c>
      <c r="AS275" s="18"/>
      <c r="AT275" s="18">
        <v>62.172846286532703</v>
      </c>
      <c r="AU275" s="18">
        <v>86.076058807788598</v>
      </c>
      <c r="AV275" s="18"/>
      <c r="AW275" s="18">
        <v>50.788255842284698</v>
      </c>
      <c r="AX275" s="18">
        <v>0</v>
      </c>
      <c r="AY275" s="18"/>
      <c r="AZ275" s="18"/>
      <c r="BA275" s="18">
        <v>0</v>
      </c>
      <c r="BB275" s="18"/>
      <c r="BC275" s="18">
        <v>0</v>
      </c>
      <c r="BD275" s="19">
        <v>50.323808699276199</v>
      </c>
      <c r="BE275" s="2"/>
    </row>
    <row r="276" spans="1:57" x14ac:dyDescent="0.25">
      <c r="A276" s="5">
        <v>14</v>
      </c>
      <c r="B276" s="7" t="s">
        <v>67</v>
      </c>
      <c r="C276" s="17">
        <v>45.484106311874598</v>
      </c>
      <c r="D276" s="18">
        <v>43.246228363538101</v>
      </c>
      <c r="E276" s="18">
        <v>40.932282816051199</v>
      </c>
      <c r="F276" s="18">
        <v>45.320594662851001</v>
      </c>
      <c r="G276" s="18">
        <v>49.633417972567898</v>
      </c>
      <c r="H276" s="18">
        <v>46.505605253247602</v>
      </c>
      <c r="I276" s="18">
        <v>50.745045574208497</v>
      </c>
      <c r="J276" s="18">
        <v>61</v>
      </c>
      <c r="K276" s="18">
        <v>52.944673360752198</v>
      </c>
      <c r="L276" s="18"/>
      <c r="M276" s="18"/>
      <c r="N276" s="18">
        <v>53.491160647254702</v>
      </c>
      <c r="O276" s="18"/>
      <c r="P276" s="18"/>
      <c r="Q276" s="18">
        <v>53.665213339595802</v>
      </c>
      <c r="R276" s="18">
        <v>52.935497552501701</v>
      </c>
      <c r="S276" s="18">
        <v>68.247302523975407</v>
      </c>
      <c r="T276" s="18"/>
      <c r="U276" s="18">
        <v>69.257494030658094</v>
      </c>
      <c r="V276" s="18">
        <v>41.603033749836698</v>
      </c>
      <c r="W276" s="18"/>
      <c r="X276" s="18">
        <v>62.018122571495901</v>
      </c>
      <c r="Y276" s="18">
        <v>50.762818478170701</v>
      </c>
      <c r="Z276" s="18">
        <v>64.040229088366601</v>
      </c>
      <c r="AA276" s="18">
        <v>62.696661413044701</v>
      </c>
      <c r="AB276" s="18">
        <v>61.211294251453403</v>
      </c>
      <c r="AC276" s="18">
        <v>62.055774173201797</v>
      </c>
      <c r="AD276" s="18">
        <v>62.7946637470911</v>
      </c>
      <c r="AE276" s="18">
        <v>55.0615432436121</v>
      </c>
      <c r="AF276" s="18">
        <v>54.2510349763186</v>
      </c>
      <c r="AG276" s="18">
        <v>55.136723780031502</v>
      </c>
      <c r="AH276" s="18">
        <v>61.6892854753359</v>
      </c>
      <c r="AI276" s="18">
        <v>60.178310272394398</v>
      </c>
      <c r="AJ276" s="18">
        <v>65.632616750247706</v>
      </c>
      <c r="AK276" s="18"/>
      <c r="AL276" s="18">
        <v>60.004331913090098</v>
      </c>
      <c r="AM276" s="18">
        <v>69.892297485895298</v>
      </c>
      <c r="AN276" s="18">
        <v>50.023642034887203</v>
      </c>
      <c r="AO276" s="18">
        <v>50.023642034887203</v>
      </c>
      <c r="AP276" s="18"/>
      <c r="AQ276" s="18"/>
      <c r="AR276" s="18">
        <v>75.261274389642296</v>
      </c>
      <c r="AS276" s="18">
        <v>71.272182856236995</v>
      </c>
      <c r="AT276" s="18">
        <v>79.998046698289599</v>
      </c>
      <c r="AU276" s="18">
        <v>81.962796662035899</v>
      </c>
      <c r="AV276" s="18">
        <v>60.710770887854302</v>
      </c>
      <c r="AW276" s="18">
        <v>49.928378681636403</v>
      </c>
      <c r="AX276" s="18">
        <v>60</v>
      </c>
      <c r="AY276" s="18"/>
      <c r="AZ276" s="18">
        <v>60</v>
      </c>
      <c r="BA276" s="18"/>
      <c r="BB276" s="18"/>
      <c r="BC276" s="18"/>
      <c r="BD276" s="19">
        <v>50.044053701181902</v>
      </c>
      <c r="BE276" s="2"/>
    </row>
    <row r="277" spans="1:57" x14ac:dyDescent="0.25">
      <c r="A277" s="5">
        <v>15</v>
      </c>
      <c r="B277" s="7" t="s">
        <v>175</v>
      </c>
      <c r="C277" s="17">
        <v>50.244574394660802</v>
      </c>
      <c r="D277" s="18">
        <v>48.676121509676499</v>
      </c>
      <c r="E277" s="18"/>
      <c r="F277" s="18"/>
      <c r="G277" s="18">
        <v>49.684026036457396</v>
      </c>
      <c r="H277" s="18">
        <v>48.450636899995096</v>
      </c>
      <c r="I277" s="18"/>
      <c r="J277" s="18"/>
      <c r="K277" s="18">
        <v>50.230308047770102</v>
      </c>
      <c r="L277" s="18"/>
      <c r="M277" s="18"/>
      <c r="N277" s="18">
        <v>50.031609757263404</v>
      </c>
      <c r="O277" s="18"/>
      <c r="P277" s="18"/>
      <c r="Q277" s="18">
        <v>48.580637579751297</v>
      </c>
      <c r="R277" s="18">
        <v>49.003461699148303</v>
      </c>
      <c r="S277" s="18"/>
      <c r="T277" s="18"/>
      <c r="U277" s="18">
        <v>74.660524832263903</v>
      </c>
      <c r="V277" s="18"/>
      <c r="W277" s="18"/>
      <c r="X277" s="18">
        <v>54.990030571907504</v>
      </c>
      <c r="Y277" s="18">
        <v>52.198870503738497</v>
      </c>
      <c r="Z277" s="18">
        <v>60.650788652966398</v>
      </c>
      <c r="AA277" s="18">
        <v>55.317203483740201</v>
      </c>
      <c r="AB277" s="18">
        <v>62.106993847677003</v>
      </c>
      <c r="AC277" s="18">
        <v>48.706073386232902</v>
      </c>
      <c r="AD277" s="18">
        <v>48</v>
      </c>
      <c r="AE277" s="18">
        <v>48.820439291880497</v>
      </c>
      <c r="AF277" s="18">
        <v>0</v>
      </c>
      <c r="AG277" s="18">
        <v>48.352996443380597</v>
      </c>
      <c r="AH277" s="18"/>
      <c r="AI277" s="18"/>
      <c r="AJ277" s="18">
        <v>60</v>
      </c>
      <c r="AK277" s="18"/>
      <c r="AL277" s="18"/>
      <c r="AM277" s="18">
        <v>54.979978622266501</v>
      </c>
      <c r="AN277" s="18">
        <v>0</v>
      </c>
      <c r="AO277" s="18"/>
      <c r="AP277" s="18"/>
      <c r="AQ277" s="18"/>
      <c r="AR277" s="18">
        <v>69</v>
      </c>
      <c r="AS277" s="18"/>
      <c r="AT277" s="18">
        <v>69</v>
      </c>
      <c r="AU277" s="18"/>
      <c r="AV277" s="18"/>
      <c r="AW277" s="18">
        <v>51.300565092702101</v>
      </c>
      <c r="AX277" s="18">
        <v>0</v>
      </c>
      <c r="AY277" s="18"/>
      <c r="AZ277" s="18"/>
      <c r="BA277" s="18"/>
      <c r="BB277" s="18"/>
      <c r="BC277" s="18"/>
      <c r="BD277" s="19">
        <v>51.300565092702101</v>
      </c>
      <c r="BE277" s="2"/>
    </row>
    <row r="278" spans="1:57" x14ac:dyDescent="0.25">
      <c r="A278" s="5">
        <v>16</v>
      </c>
      <c r="B278" s="7" t="s">
        <v>68</v>
      </c>
      <c r="C278" s="17">
        <v>44.9784962087029</v>
      </c>
      <c r="D278" s="18">
        <v>32</v>
      </c>
      <c r="E278" s="18"/>
      <c r="F278" s="18"/>
      <c r="G278" s="18">
        <v>49.084332319437003</v>
      </c>
      <c r="H278" s="18">
        <v>51</v>
      </c>
      <c r="I278" s="18"/>
      <c r="J278" s="18"/>
      <c r="K278" s="18">
        <v>48</v>
      </c>
      <c r="L278" s="18"/>
      <c r="M278" s="18"/>
      <c r="N278" s="18">
        <v>45</v>
      </c>
      <c r="O278" s="18"/>
      <c r="P278" s="18"/>
      <c r="Q278" s="18">
        <v>53</v>
      </c>
      <c r="R278" s="18">
        <v>44</v>
      </c>
      <c r="S278" s="18"/>
      <c r="T278" s="18"/>
      <c r="U278" s="18">
        <v>47</v>
      </c>
      <c r="V278" s="18"/>
      <c r="W278" s="18"/>
      <c r="X278" s="18">
        <v>51.8986850992383</v>
      </c>
      <c r="Y278" s="18">
        <v>55</v>
      </c>
      <c r="Z278" s="18">
        <v>55</v>
      </c>
      <c r="AA278" s="18">
        <v>53</v>
      </c>
      <c r="AB278" s="18">
        <v>55</v>
      </c>
      <c r="AC278" s="18">
        <v>54</v>
      </c>
      <c r="AD278" s="18">
        <v>50</v>
      </c>
      <c r="AE278" s="18">
        <v>50</v>
      </c>
      <c r="AF278" s="18">
        <v>60</v>
      </c>
      <c r="AG278" s="18">
        <v>45</v>
      </c>
      <c r="AH278" s="18">
        <v>48</v>
      </c>
      <c r="AI278" s="18">
        <v>60</v>
      </c>
      <c r="AJ278" s="18">
        <v>76</v>
      </c>
      <c r="AK278" s="18"/>
      <c r="AL278" s="18"/>
      <c r="AM278" s="18">
        <v>50</v>
      </c>
      <c r="AN278" s="18">
        <v>35</v>
      </c>
      <c r="AO278" s="18">
        <v>35</v>
      </c>
      <c r="AP278" s="18"/>
      <c r="AQ278" s="18"/>
      <c r="AR278" s="18">
        <v>63.384775808133497</v>
      </c>
      <c r="AS278" s="18">
        <v>54</v>
      </c>
      <c r="AT278" s="18">
        <v>69</v>
      </c>
      <c r="AU278" s="18"/>
      <c r="AV278" s="18"/>
      <c r="AW278" s="18">
        <v>49.909067657936802</v>
      </c>
      <c r="AX278" s="18">
        <v>0</v>
      </c>
      <c r="AY278" s="18"/>
      <c r="AZ278" s="18"/>
      <c r="BA278" s="18"/>
      <c r="BB278" s="18"/>
      <c r="BC278" s="18"/>
      <c r="BD278" s="19">
        <v>49.909067657936802</v>
      </c>
      <c r="BE278" s="2"/>
    </row>
    <row r="279" spans="1:57" x14ac:dyDescent="0.25">
      <c r="A279" s="5">
        <v>17</v>
      </c>
      <c r="B279" s="7" t="s">
        <v>69</v>
      </c>
      <c r="C279" s="17">
        <v>44.307854221737998</v>
      </c>
      <c r="D279" s="18">
        <v>42.0300234565387</v>
      </c>
      <c r="E279" s="18"/>
      <c r="F279" s="18"/>
      <c r="G279" s="18">
        <v>43.782521997458403</v>
      </c>
      <c r="H279" s="18">
        <v>42.303145523225503</v>
      </c>
      <c r="I279" s="18"/>
      <c r="J279" s="18"/>
      <c r="K279" s="18">
        <v>44.937158023790801</v>
      </c>
      <c r="L279" s="18"/>
      <c r="M279" s="18"/>
      <c r="N279" s="18">
        <v>48.219739011145698</v>
      </c>
      <c r="O279" s="18"/>
      <c r="P279" s="18"/>
      <c r="Q279" s="18">
        <v>47.3012459740645</v>
      </c>
      <c r="R279" s="18">
        <v>46.688147474607703</v>
      </c>
      <c r="S279" s="18"/>
      <c r="T279" s="18"/>
      <c r="U279" s="18">
        <v>46.619006718113603</v>
      </c>
      <c r="V279" s="18"/>
      <c r="W279" s="18"/>
      <c r="X279" s="18">
        <v>55.552806839092199</v>
      </c>
      <c r="Y279" s="18">
        <v>46.1402564702502</v>
      </c>
      <c r="Z279" s="18">
        <v>63.242338995703903</v>
      </c>
      <c r="AA279" s="18">
        <v>61.4951029898954</v>
      </c>
      <c r="AB279" s="18">
        <v>55.213510983257102</v>
      </c>
      <c r="AC279" s="18">
        <v>58.0470966744032</v>
      </c>
      <c r="AD279" s="18">
        <v>57.300880434448899</v>
      </c>
      <c r="AE279" s="18">
        <v>51.390078672609903</v>
      </c>
      <c r="AF279" s="18">
        <v>49.5927787319212</v>
      </c>
      <c r="AG279" s="18">
        <v>51.817862037037102</v>
      </c>
      <c r="AH279" s="18">
        <v>60</v>
      </c>
      <c r="AI279" s="18">
        <v>58.136160833683299</v>
      </c>
      <c r="AJ279" s="18">
        <v>62.265010410583301</v>
      </c>
      <c r="AK279" s="18">
        <v>48</v>
      </c>
      <c r="AL279" s="18">
        <v>51.740084043161801</v>
      </c>
      <c r="AM279" s="18">
        <v>56.358898277190001</v>
      </c>
      <c r="AN279" s="18">
        <v>43.109177412911301</v>
      </c>
      <c r="AO279" s="18">
        <v>41.255769192858601</v>
      </c>
      <c r="AP279" s="18">
        <v>57.8863705125748</v>
      </c>
      <c r="AQ279" s="18">
        <v>45.058288755545803</v>
      </c>
      <c r="AR279" s="18">
        <v>63.227868119905501</v>
      </c>
      <c r="AS279" s="18">
        <v>50.6494481407899</v>
      </c>
      <c r="AT279" s="18">
        <v>68.666104786400993</v>
      </c>
      <c r="AU279" s="18">
        <v>81.624697031697593</v>
      </c>
      <c r="AV279" s="18">
        <v>52.2729323169279</v>
      </c>
      <c r="AW279" s="18">
        <v>49.148371085243802</v>
      </c>
      <c r="AX279" s="18">
        <v>117.001899964072</v>
      </c>
      <c r="AY279" s="18">
        <v>0</v>
      </c>
      <c r="AZ279" s="18">
        <v>55.552992991310099</v>
      </c>
      <c r="BA279" s="18">
        <v>120</v>
      </c>
      <c r="BB279" s="18">
        <v>0</v>
      </c>
      <c r="BC279" s="18">
        <v>103.488476517363</v>
      </c>
      <c r="BD279" s="19">
        <v>49.554783495598898</v>
      </c>
      <c r="BE279" s="2"/>
    </row>
    <row r="280" spans="1:57" x14ac:dyDescent="0.25">
      <c r="A280" s="5">
        <v>18</v>
      </c>
      <c r="B280" s="7" t="s">
        <v>70</v>
      </c>
      <c r="C280" s="17">
        <v>44.1583164541237</v>
      </c>
      <c r="D280" s="18">
        <v>42.2017919352487</v>
      </c>
      <c r="E280" s="18"/>
      <c r="F280" s="18"/>
      <c r="G280" s="18">
        <v>45.647556687635799</v>
      </c>
      <c r="H280" s="18">
        <v>44.871271907343903</v>
      </c>
      <c r="I280" s="18"/>
      <c r="J280" s="18"/>
      <c r="K280" s="18">
        <v>46.926444519558501</v>
      </c>
      <c r="L280" s="18"/>
      <c r="M280" s="18"/>
      <c r="N280" s="18">
        <v>48.218049679023999</v>
      </c>
      <c r="O280" s="18"/>
      <c r="P280" s="18"/>
      <c r="Q280" s="18">
        <v>49.919541492053099</v>
      </c>
      <c r="R280" s="18">
        <v>50.647778038344903</v>
      </c>
      <c r="S280" s="18"/>
      <c r="T280" s="18"/>
      <c r="U280" s="18">
        <v>38.4967263083185</v>
      </c>
      <c r="V280" s="18"/>
      <c r="W280" s="18"/>
      <c r="X280" s="18">
        <v>52.868641179793897</v>
      </c>
      <c r="Y280" s="18">
        <v>46.164327167495998</v>
      </c>
      <c r="Z280" s="18">
        <v>52.963505260541602</v>
      </c>
      <c r="AA280" s="18">
        <v>56.0023145766528</v>
      </c>
      <c r="AB280" s="18">
        <v>56.980906153215699</v>
      </c>
      <c r="AC280" s="18">
        <v>58.787314177308197</v>
      </c>
      <c r="AD280" s="18">
        <v>53.539811467974999</v>
      </c>
      <c r="AE280" s="18">
        <v>47.151497230182699</v>
      </c>
      <c r="AF280" s="18">
        <v>42.784884148634198</v>
      </c>
      <c r="AG280" s="18">
        <v>50.182147917855403</v>
      </c>
      <c r="AH280" s="18"/>
      <c r="AI280" s="18">
        <v>56.857605803823702</v>
      </c>
      <c r="AJ280" s="18">
        <v>54.7755961932071</v>
      </c>
      <c r="AK280" s="18">
        <v>24</v>
      </c>
      <c r="AL280" s="18">
        <v>48</v>
      </c>
      <c r="AM280" s="18">
        <v>56.041704273466898</v>
      </c>
      <c r="AN280" s="18">
        <v>37.785627873804998</v>
      </c>
      <c r="AO280" s="18">
        <v>36.127440195256298</v>
      </c>
      <c r="AP280" s="18">
        <v>34.723007077072701</v>
      </c>
      <c r="AQ280" s="18">
        <v>40.1563540056245</v>
      </c>
      <c r="AR280" s="18">
        <v>84.161332206540706</v>
      </c>
      <c r="AS280" s="18">
        <v>51.525428478742803</v>
      </c>
      <c r="AT280" s="18">
        <v>63.522989514155199</v>
      </c>
      <c r="AU280" s="18">
        <v>98.208159326672899</v>
      </c>
      <c r="AV280" s="18"/>
      <c r="AW280" s="18">
        <v>47.177496642596402</v>
      </c>
      <c r="AX280" s="18">
        <v>0</v>
      </c>
      <c r="AY280" s="18"/>
      <c r="AZ280" s="18"/>
      <c r="BA280" s="18"/>
      <c r="BB280" s="18"/>
      <c r="BC280" s="18"/>
      <c r="BD280" s="19">
        <v>47.177496642596402</v>
      </c>
      <c r="BE280" s="2"/>
    </row>
    <row r="281" spans="1:57" x14ac:dyDescent="0.25">
      <c r="A281" s="5">
        <v>19</v>
      </c>
      <c r="B281" s="7" t="s">
        <v>71</v>
      </c>
      <c r="C281" s="17">
        <v>43.7764215811006</v>
      </c>
      <c r="D281" s="18">
        <v>44.243651599796799</v>
      </c>
      <c r="E281" s="18"/>
      <c r="F281" s="18"/>
      <c r="G281" s="18">
        <v>43.8752271350697</v>
      </c>
      <c r="H281" s="18">
        <v>43.8752271350697</v>
      </c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>
        <v>35.222133757961799</v>
      </c>
      <c r="V281" s="18"/>
      <c r="W281" s="18"/>
      <c r="X281" s="18">
        <v>0</v>
      </c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>
        <v>0</v>
      </c>
      <c r="AO281" s="18"/>
      <c r="AP281" s="18"/>
      <c r="AQ281" s="18"/>
      <c r="AR281" s="18">
        <v>0</v>
      </c>
      <c r="AS281" s="18"/>
      <c r="AT281" s="18"/>
      <c r="AU281" s="18"/>
      <c r="AV281" s="18"/>
      <c r="AW281" s="18">
        <v>43.7764215811006</v>
      </c>
      <c r="AX281" s="18">
        <v>0</v>
      </c>
      <c r="AY281" s="18"/>
      <c r="AZ281" s="18"/>
      <c r="BA281" s="18"/>
      <c r="BB281" s="18"/>
      <c r="BC281" s="18"/>
      <c r="BD281" s="19">
        <v>43.7764215811006</v>
      </c>
      <c r="BE281" s="2"/>
    </row>
    <row r="282" spans="1:57" x14ac:dyDescent="0.25">
      <c r="A282" s="5">
        <v>20</v>
      </c>
      <c r="B282" s="7" t="s">
        <v>72</v>
      </c>
      <c r="C282" s="17">
        <v>44.074871236127798</v>
      </c>
      <c r="D282" s="18">
        <v>43.361699999999999</v>
      </c>
      <c r="E282" s="18">
        <v>43.793900000000001</v>
      </c>
      <c r="F282" s="18">
        <v>46.912500000000001</v>
      </c>
      <c r="G282" s="18">
        <v>44.0686472293579</v>
      </c>
      <c r="H282" s="18">
        <v>43.430799999999998</v>
      </c>
      <c r="I282" s="18">
        <v>42.545499999999997</v>
      </c>
      <c r="J282" s="18">
        <v>48</v>
      </c>
      <c r="K282" s="18">
        <v>45.4101</v>
      </c>
      <c r="L282" s="18">
        <v>0</v>
      </c>
      <c r="M282" s="18">
        <v>0</v>
      </c>
      <c r="N282" s="18">
        <v>46.652200000000001</v>
      </c>
      <c r="O282" s="18">
        <v>0</v>
      </c>
      <c r="P282" s="18">
        <v>0</v>
      </c>
      <c r="Q282" s="18">
        <v>46.841999999999999</v>
      </c>
      <c r="R282" s="18">
        <v>50.346899999999998</v>
      </c>
      <c r="S282" s="18">
        <v>0</v>
      </c>
      <c r="T282" s="18">
        <v>0</v>
      </c>
      <c r="U282" s="18">
        <v>35.637999999999998</v>
      </c>
      <c r="V282" s="18">
        <v>31.5625</v>
      </c>
      <c r="W282" s="18">
        <v>0</v>
      </c>
      <c r="X282" s="18">
        <v>48.239898373073103</v>
      </c>
      <c r="Y282" s="18">
        <v>41.576900000000002</v>
      </c>
      <c r="Z282" s="18">
        <v>49.340299999999999</v>
      </c>
      <c r="AA282" s="18">
        <v>47.791699999999999</v>
      </c>
      <c r="AB282" s="18">
        <v>56.475000000000001</v>
      </c>
      <c r="AC282" s="18">
        <v>52.782800000000002</v>
      </c>
      <c r="AD282" s="18">
        <v>49.104700000000001</v>
      </c>
      <c r="AE282" s="18">
        <v>42.0182</v>
      </c>
      <c r="AF282" s="18">
        <v>50.358600000000003</v>
      </c>
      <c r="AG282" s="18">
        <v>49.132599999999996</v>
      </c>
      <c r="AH282" s="18">
        <v>50.954500000000003</v>
      </c>
      <c r="AI282" s="18">
        <v>54.619</v>
      </c>
      <c r="AJ282" s="18">
        <v>57.6755</v>
      </c>
      <c r="AK282" s="18">
        <v>0</v>
      </c>
      <c r="AL282" s="18">
        <v>49</v>
      </c>
      <c r="AM282" s="18">
        <v>47.491300000000003</v>
      </c>
      <c r="AN282" s="18">
        <v>33.061100000000003</v>
      </c>
      <c r="AO282" s="18">
        <v>33.061100000000003</v>
      </c>
      <c r="AP282" s="18">
        <v>0</v>
      </c>
      <c r="AQ282" s="18">
        <v>0</v>
      </c>
      <c r="AR282" s="18">
        <v>52.421863548305403</v>
      </c>
      <c r="AS282" s="18">
        <v>51.692300000000003</v>
      </c>
      <c r="AT282" s="18">
        <v>65.6875</v>
      </c>
      <c r="AU282" s="18">
        <v>52.4</v>
      </c>
      <c r="AV282" s="18">
        <v>0</v>
      </c>
      <c r="AW282" s="18">
        <v>45.164916076538297</v>
      </c>
      <c r="AX282" s="18">
        <v>0</v>
      </c>
      <c r="AY282" s="18">
        <v>0</v>
      </c>
      <c r="AZ282" s="18">
        <v>0</v>
      </c>
      <c r="BA282" s="18">
        <v>0</v>
      </c>
      <c r="BB282" s="18">
        <v>0</v>
      </c>
      <c r="BC282" s="18">
        <v>0</v>
      </c>
      <c r="BD282" s="19">
        <v>45.164916076538297</v>
      </c>
      <c r="BE282" s="2"/>
    </row>
    <row r="283" spans="1:57" x14ac:dyDescent="0.25">
      <c r="A283" s="5">
        <v>21</v>
      </c>
      <c r="B283" s="7" t="s">
        <v>73</v>
      </c>
      <c r="C283" s="17">
        <v>63.179939225544501</v>
      </c>
      <c r="D283" s="18">
        <v>38</v>
      </c>
      <c r="E283" s="18"/>
      <c r="F283" s="18"/>
      <c r="G283" s="18">
        <v>53</v>
      </c>
      <c r="H283" s="18"/>
      <c r="I283" s="18"/>
      <c r="J283" s="18"/>
      <c r="K283" s="18">
        <v>53</v>
      </c>
      <c r="L283" s="18"/>
      <c r="M283" s="18"/>
      <c r="N283" s="18">
        <v>49</v>
      </c>
      <c r="O283" s="18"/>
      <c r="P283" s="18"/>
      <c r="Q283" s="18">
        <v>51</v>
      </c>
      <c r="R283" s="18">
        <v>112</v>
      </c>
      <c r="S283" s="18">
        <v>121</v>
      </c>
      <c r="T283" s="18"/>
      <c r="U283" s="18">
        <v>36</v>
      </c>
      <c r="V283" s="18"/>
      <c r="W283" s="18"/>
      <c r="X283" s="18">
        <v>0</v>
      </c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>
        <v>0</v>
      </c>
      <c r="AO283" s="18"/>
      <c r="AP283" s="18"/>
      <c r="AQ283" s="18"/>
      <c r="AR283" s="18">
        <v>0</v>
      </c>
      <c r="AS283" s="18"/>
      <c r="AT283" s="18"/>
      <c r="AU283" s="18"/>
      <c r="AV283" s="18"/>
      <c r="AW283" s="18">
        <v>63.179939225544501</v>
      </c>
      <c r="AX283" s="18">
        <v>0</v>
      </c>
      <c r="AY283" s="18"/>
      <c r="AZ283" s="18"/>
      <c r="BA283" s="18"/>
      <c r="BB283" s="18"/>
      <c r="BC283" s="18"/>
      <c r="BD283" s="19">
        <v>63.179939225544501</v>
      </c>
      <c r="BE283" s="2"/>
    </row>
    <row r="284" spans="1:57" x14ac:dyDescent="0.25">
      <c r="A284" s="5">
        <v>22</v>
      </c>
      <c r="B284" s="7" t="s">
        <v>74</v>
      </c>
      <c r="C284" s="17">
        <v>44.444518098529002</v>
      </c>
      <c r="D284" s="18">
        <v>41.4444444444444</v>
      </c>
      <c r="E284" s="18"/>
      <c r="F284" s="18"/>
      <c r="G284" s="18">
        <v>41.210117687086701</v>
      </c>
      <c r="H284" s="18">
        <v>47.3055555555556</v>
      </c>
      <c r="I284" s="18"/>
      <c r="J284" s="18"/>
      <c r="K284" s="18">
        <v>40.33</v>
      </c>
      <c r="L284" s="18">
        <v>35</v>
      </c>
      <c r="M284" s="18"/>
      <c r="N284" s="18">
        <v>46.38</v>
      </c>
      <c r="O284" s="18"/>
      <c r="P284" s="18"/>
      <c r="Q284" s="18">
        <v>45.5</v>
      </c>
      <c r="R284" s="18">
        <v>59</v>
      </c>
      <c r="S284" s="18"/>
      <c r="T284" s="18"/>
      <c r="U284" s="18">
        <v>51.45</v>
      </c>
      <c r="V284" s="18"/>
      <c r="W284" s="18"/>
      <c r="X284" s="18">
        <v>42.171701763209001</v>
      </c>
      <c r="Y284" s="18">
        <v>37.299999999999997</v>
      </c>
      <c r="Z284" s="18">
        <v>43.95</v>
      </c>
      <c r="AA284" s="18">
        <v>84</v>
      </c>
      <c r="AB284" s="18">
        <v>47.6</v>
      </c>
      <c r="AC284" s="18">
        <v>55.7</v>
      </c>
      <c r="AD284" s="18">
        <v>60</v>
      </c>
      <c r="AE284" s="18"/>
      <c r="AF284" s="18"/>
      <c r="AG284" s="18">
        <v>46.5</v>
      </c>
      <c r="AH284" s="18"/>
      <c r="AI284" s="18"/>
      <c r="AJ284" s="18">
        <v>47</v>
      </c>
      <c r="AK284" s="18"/>
      <c r="AL284" s="18"/>
      <c r="AM284" s="18">
        <v>51.14</v>
      </c>
      <c r="AN284" s="18">
        <v>36</v>
      </c>
      <c r="AO284" s="18">
        <v>36</v>
      </c>
      <c r="AP284" s="18"/>
      <c r="AQ284" s="18"/>
      <c r="AR284" s="18">
        <v>43.13</v>
      </c>
      <c r="AS284" s="18">
        <v>43.13</v>
      </c>
      <c r="AT284" s="18"/>
      <c r="AU284" s="18"/>
      <c r="AV284" s="18"/>
      <c r="AW284" s="18">
        <v>42.783133263762799</v>
      </c>
      <c r="AX284" s="18">
        <v>0</v>
      </c>
      <c r="AY284" s="18"/>
      <c r="AZ284" s="18"/>
      <c r="BA284" s="18"/>
      <c r="BB284" s="18"/>
      <c r="BC284" s="18"/>
      <c r="BD284" s="19">
        <v>42.783133263762799</v>
      </c>
      <c r="BE284" s="2"/>
    </row>
    <row r="285" spans="1:57" x14ac:dyDescent="0.25">
      <c r="A285" s="5">
        <v>23</v>
      </c>
      <c r="B285" s="7" t="s">
        <v>75</v>
      </c>
      <c r="C285" s="17">
        <v>44.368090258966298</v>
      </c>
      <c r="D285" s="18">
        <v>45.05</v>
      </c>
      <c r="E285" s="18">
        <v>51.36</v>
      </c>
      <c r="F285" s="18">
        <v>48.2</v>
      </c>
      <c r="G285" s="18">
        <v>38.394918791682997</v>
      </c>
      <c r="H285" s="18">
        <v>34.659999999999997</v>
      </c>
      <c r="I285" s="18">
        <v>36.229999999999997</v>
      </c>
      <c r="J285" s="18"/>
      <c r="K285" s="18">
        <v>44.95</v>
      </c>
      <c r="L285" s="18"/>
      <c r="M285" s="18"/>
      <c r="N285" s="18">
        <v>47.51</v>
      </c>
      <c r="O285" s="18"/>
      <c r="P285" s="18"/>
      <c r="Q285" s="18">
        <v>45.13</v>
      </c>
      <c r="R285" s="18">
        <v>49.71</v>
      </c>
      <c r="S285" s="18"/>
      <c r="T285" s="18"/>
      <c r="U285" s="18">
        <v>45.84</v>
      </c>
      <c r="V285" s="18"/>
      <c r="W285" s="18"/>
      <c r="X285" s="18">
        <v>49.912163176390202</v>
      </c>
      <c r="Y285" s="18">
        <v>43.99</v>
      </c>
      <c r="Z285" s="18">
        <v>54.8</v>
      </c>
      <c r="AA285" s="18">
        <v>47.1</v>
      </c>
      <c r="AB285" s="18">
        <v>52.71</v>
      </c>
      <c r="AC285" s="18">
        <v>51.81</v>
      </c>
      <c r="AD285" s="18">
        <v>41.8</v>
      </c>
      <c r="AE285" s="18">
        <v>39.79</v>
      </c>
      <c r="AF285" s="18">
        <v>48.03</v>
      </c>
      <c r="AG285" s="18">
        <v>43.64</v>
      </c>
      <c r="AH285" s="18">
        <v>60.43</v>
      </c>
      <c r="AI285" s="18"/>
      <c r="AJ285" s="18">
        <v>58.32</v>
      </c>
      <c r="AK285" s="18">
        <v>72.430000000000007</v>
      </c>
      <c r="AL285" s="18"/>
      <c r="AM285" s="18">
        <v>51.18</v>
      </c>
      <c r="AN285" s="18">
        <v>40.042660550458699</v>
      </c>
      <c r="AO285" s="18">
        <v>41.06</v>
      </c>
      <c r="AP285" s="18">
        <v>24</v>
      </c>
      <c r="AQ285" s="18"/>
      <c r="AR285" s="18">
        <v>61.13</v>
      </c>
      <c r="AS285" s="18"/>
      <c r="AT285" s="18"/>
      <c r="AU285" s="18">
        <v>61.13</v>
      </c>
      <c r="AV285" s="18"/>
      <c r="AW285" s="18">
        <v>48.575023818886201</v>
      </c>
      <c r="AX285" s="18">
        <v>0</v>
      </c>
      <c r="AY285" s="18"/>
      <c r="AZ285" s="18"/>
      <c r="BA285" s="18"/>
      <c r="BB285" s="18"/>
      <c r="BC285" s="18"/>
      <c r="BD285" s="19">
        <v>48.575023818886201</v>
      </c>
      <c r="BE285" s="2"/>
    </row>
    <row r="286" spans="1:57" x14ac:dyDescent="0.25">
      <c r="A286" s="5">
        <v>24</v>
      </c>
      <c r="B286" s="7" t="s">
        <v>76</v>
      </c>
      <c r="C286" s="17">
        <v>0</v>
      </c>
      <c r="D286" s="18"/>
      <c r="E286" s="18"/>
      <c r="F286" s="18"/>
      <c r="G286" s="18">
        <v>0</v>
      </c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>
        <v>0</v>
      </c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>
        <v>0</v>
      </c>
      <c r="AO286" s="18"/>
      <c r="AP286" s="18"/>
      <c r="AQ286" s="18"/>
      <c r="AR286" s="18">
        <v>0</v>
      </c>
      <c r="AS286" s="18"/>
      <c r="AT286" s="18"/>
      <c r="AU286" s="18"/>
      <c r="AV286" s="18"/>
      <c r="AW286" s="18">
        <v>0</v>
      </c>
      <c r="AX286" s="18">
        <v>0</v>
      </c>
      <c r="AY286" s="18"/>
      <c r="AZ286" s="18"/>
      <c r="BA286" s="18"/>
      <c r="BB286" s="18"/>
      <c r="BC286" s="18"/>
      <c r="BD286" s="19">
        <v>0</v>
      </c>
      <c r="BE286" s="2"/>
    </row>
    <row r="287" spans="1:57" x14ac:dyDescent="0.25">
      <c r="A287" s="5">
        <v>25</v>
      </c>
      <c r="B287" s="7" t="s">
        <v>77</v>
      </c>
      <c r="C287" s="17">
        <v>51.628913246322803</v>
      </c>
      <c r="D287" s="18">
        <v>52</v>
      </c>
      <c r="E287" s="18">
        <v>49</v>
      </c>
      <c r="F287" s="18">
        <v>53</v>
      </c>
      <c r="G287" s="18">
        <v>50</v>
      </c>
      <c r="H287" s="18">
        <v>50</v>
      </c>
      <c r="I287" s="18">
        <v>36</v>
      </c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>
        <v>0</v>
      </c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>
        <v>0</v>
      </c>
      <c r="AO287" s="18"/>
      <c r="AP287" s="18"/>
      <c r="AQ287" s="18"/>
      <c r="AR287" s="18">
        <v>0</v>
      </c>
      <c r="AS287" s="18"/>
      <c r="AT287" s="18"/>
      <c r="AU287" s="18"/>
      <c r="AV287" s="18"/>
      <c r="AW287" s="18">
        <v>51.628913246322803</v>
      </c>
      <c r="AX287" s="18">
        <v>0</v>
      </c>
      <c r="AY287" s="18"/>
      <c r="AZ287" s="18"/>
      <c r="BA287" s="18"/>
      <c r="BB287" s="18"/>
      <c r="BC287" s="18"/>
      <c r="BD287" s="19">
        <v>51.628913246322803</v>
      </c>
      <c r="BE287" s="2"/>
    </row>
    <row r="288" spans="1:57" ht="15.75" thickBot="1" x14ac:dyDescent="0.3">
      <c r="A288" s="6">
        <v>26</v>
      </c>
      <c r="B288" s="7" t="s">
        <v>174</v>
      </c>
      <c r="C288" s="20">
        <v>44.502111202912502</v>
      </c>
      <c r="D288" s="21">
        <v>44.646882043576298</v>
      </c>
      <c r="E288" s="21"/>
      <c r="F288" s="21"/>
      <c r="G288" s="21">
        <v>46.695652173912997</v>
      </c>
      <c r="H288" s="21"/>
      <c r="I288" s="21"/>
      <c r="J288" s="21"/>
      <c r="K288" s="21">
        <v>46.695652173912997</v>
      </c>
      <c r="L288" s="21"/>
      <c r="M288" s="21"/>
      <c r="N288" s="21">
        <v>42.743589743589702</v>
      </c>
      <c r="O288" s="21"/>
      <c r="P288" s="21"/>
      <c r="Q288" s="21">
        <v>45.1142857142857</v>
      </c>
      <c r="R288" s="21"/>
      <c r="S288" s="21"/>
      <c r="T288" s="21"/>
      <c r="U288" s="21">
        <v>38.980392156862699</v>
      </c>
      <c r="V288" s="21"/>
      <c r="W288" s="21"/>
      <c r="X288" s="21">
        <v>0</v>
      </c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>
        <v>0</v>
      </c>
      <c r="AO288" s="21"/>
      <c r="AP288" s="21"/>
      <c r="AQ288" s="21"/>
      <c r="AR288" s="21">
        <v>0</v>
      </c>
      <c r="AS288" s="21"/>
      <c r="AT288" s="21"/>
      <c r="AU288" s="21"/>
      <c r="AV288" s="21"/>
      <c r="AW288" s="21">
        <v>44.502111202912502</v>
      </c>
      <c r="AX288" s="21">
        <v>0</v>
      </c>
      <c r="AY288" s="21"/>
      <c r="AZ288" s="21"/>
      <c r="BA288" s="21"/>
      <c r="BB288" s="21"/>
      <c r="BC288" s="21"/>
      <c r="BD288" s="22">
        <v>44.502111202912502</v>
      </c>
      <c r="BE288" s="2"/>
    </row>
    <row r="289" spans="1:147" ht="15.75" thickTop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</row>
    <row r="290" spans="1:147" x14ac:dyDescent="0.25">
      <c r="B290" s="1" t="s">
        <v>115</v>
      </c>
      <c r="D290" t="s">
        <v>167</v>
      </c>
    </row>
    <row r="291" spans="1:147" ht="15.75" thickBo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</row>
    <row r="292" spans="1:147" s="134" customFormat="1" ht="15.75" thickTop="1" x14ac:dyDescent="0.25">
      <c r="A292" s="137" t="s">
        <v>0</v>
      </c>
      <c r="B292" s="138" t="s">
        <v>1</v>
      </c>
      <c r="C292" s="88" t="s">
        <v>82</v>
      </c>
      <c r="D292" s="89"/>
      <c r="E292" s="90"/>
      <c r="F292" s="91" t="s">
        <v>87</v>
      </c>
      <c r="G292" s="89"/>
      <c r="H292" s="90"/>
      <c r="I292" s="91" t="s">
        <v>4</v>
      </c>
      <c r="J292" s="89"/>
      <c r="K292" s="90"/>
      <c r="L292" s="91" t="s">
        <v>5</v>
      </c>
      <c r="M292" s="89"/>
      <c r="N292" s="90"/>
      <c r="O292" s="91" t="s">
        <v>88</v>
      </c>
      <c r="P292" s="89"/>
      <c r="Q292" s="90"/>
      <c r="R292" s="91" t="s">
        <v>8</v>
      </c>
      <c r="S292" s="89"/>
      <c r="T292" s="90"/>
      <c r="U292" s="91" t="s">
        <v>9</v>
      </c>
      <c r="V292" s="89"/>
      <c r="W292" s="90"/>
      <c r="X292" s="91" t="s">
        <v>89</v>
      </c>
      <c r="Y292" s="89"/>
      <c r="Z292" s="90"/>
      <c r="AA292" s="91" t="s">
        <v>11</v>
      </c>
      <c r="AB292" s="89"/>
      <c r="AC292" s="90"/>
      <c r="AD292" s="91" t="s">
        <v>12</v>
      </c>
      <c r="AE292" s="89"/>
      <c r="AF292" s="90"/>
      <c r="AG292" s="91" t="s">
        <v>90</v>
      </c>
      <c r="AH292" s="89"/>
      <c r="AI292" s="90"/>
      <c r="AJ292" s="91" t="s">
        <v>14</v>
      </c>
      <c r="AK292" s="89"/>
      <c r="AL292" s="90"/>
      <c r="AM292" s="91" t="s">
        <v>15</v>
      </c>
      <c r="AN292" s="89"/>
      <c r="AO292" s="90"/>
      <c r="AP292" s="91" t="s">
        <v>91</v>
      </c>
      <c r="AQ292" s="89"/>
      <c r="AR292" s="90"/>
      <c r="AS292" s="91" t="s">
        <v>17</v>
      </c>
      <c r="AT292" s="89"/>
      <c r="AU292" s="90"/>
      <c r="AV292" s="91" t="s">
        <v>18</v>
      </c>
      <c r="AW292" s="89"/>
      <c r="AX292" s="90"/>
      <c r="AY292" s="91" t="s">
        <v>19</v>
      </c>
      <c r="AZ292" s="89"/>
      <c r="BA292" s="90"/>
      <c r="BB292" s="91" t="s">
        <v>92</v>
      </c>
      <c r="BC292" s="89"/>
      <c r="BD292" s="90"/>
      <c r="BE292" s="91" t="s">
        <v>21</v>
      </c>
      <c r="BF292" s="89"/>
      <c r="BG292" s="90"/>
      <c r="BH292" s="91" t="s">
        <v>22</v>
      </c>
      <c r="BI292" s="89"/>
      <c r="BJ292" s="90"/>
      <c r="BK292" s="91" t="s">
        <v>93</v>
      </c>
      <c r="BL292" s="89"/>
      <c r="BM292" s="90"/>
      <c r="BN292" s="91" t="s">
        <v>94</v>
      </c>
      <c r="BO292" s="89"/>
      <c r="BP292" s="90"/>
      <c r="BQ292" s="91" t="s">
        <v>95</v>
      </c>
      <c r="BR292" s="89"/>
      <c r="BS292" s="90"/>
      <c r="BT292" s="91" t="s">
        <v>96</v>
      </c>
      <c r="BU292" s="89"/>
      <c r="BV292" s="90"/>
      <c r="BW292" s="91" t="s">
        <v>97</v>
      </c>
      <c r="BX292" s="89"/>
      <c r="BY292" s="90"/>
      <c r="BZ292" s="91" t="s">
        <v>98</v>
      </c>
      <c r="CA292" s="89"/>
      <c r="CB292" s="90"/>
      <c r="CC292" s="91" t="s">
        <v>99</v>
      </c>
      <c r="CD292" s="89"/>
      <c r="CE292" s="90"/>
      <c r="CF292" s="91" t="s">
        <v>100</v>
      </c>
      <c r="CG292" s="89"/>
      <c r="CH292" s="90"/>
      <c r="CI292" s="91" t="s">
        <v>101</v>
      </c>
      <c r="CJ292" s="89"/>
      <c r="CK292" s="90"/>
      <c r="CL292" s="91" t="s">
        <v>102</v>
      </c>
      <c r="CM292" s="89"/>
      <c r="CN292" s="90"/>
      <c r="CO292" s="91" t="s">
        <v>33</v>
      </c>
      <c r="CP292" s="89"/>
      <c r="CQ292" s="90"/>
      <c r="CR292" s="91" t="s">
        <v>34</v>
      </c>
      <c r="CS292" s="89"/>
      <c r="CT292" s="90"/>
      <c r="CU292" s="91" t="s">
        <v>35</v>
      </c>
      <c r="CV292" s="89"/>
      <c r="CW292" s="90"/>
      <c r="CX292" s="91" t="s">
        <v>36</v>
      </c>
      <c r="CY292" s="89"/>
      <c r="CZ292" s="90"/>
      <c r="DA292" s="91" t="s">
        <v>37</v>
      </c>
      <c r="DB292" s="89"/>
      <c r="DC292" s="90"/>
      <c r="DD292" s="91" t="s">
        <v>103</v>
      </c>
      <c r="DE292" s="89"/>
      <c r="DF292" s="90"/>
      <c r="DG292" s="91" t="s">
        <v>104</v>
      </c>
      <c r="DH292" s="89"/>
      <c r="DI292" s="90"/>
      <c r="DJ292" s="91" t="s">
        <v>105</v>
      </c>
      <c r="DK292" s="89"/>
      <c r="DL292" s="90"/>
      <c r="DM292" s="91" t="s">
        <v>106</v>
      </c>
      <c r="DN292" s="89"/>
      <c r="DO292" s="90"/>
      <c r="DP292" s="91" t="s">
        <v>42</v>
      </c>
      <c r="DQ292" s="89"/>
      <c r="DR292" s="90"/>
      <c r="DS292" s="91" t="s">
        <v>107</v>
      </c>
      <c r="DT292" s="89"/>
      <c r="DU292" s="90"/>
      <c r="DV292" s="91" t="s">
        <v>108</v>
      </c>
      <c r="DW292" s="89"/>
      <c r="DX292" s="90"/>
      <c r="DY292" s="91" t="s">
        <v>109</v>
      </c>
      <c r="DZ292" s="89"/>
      <c r="EA292" s="90"/>
      <c r="EB292" s="91" t="s">
        <v>110</v>
      </c>
      <c r="EC292" s="89"/>
      <c r="ED292" s="90"/>
      <c r="EE292" s="91" t="s">
        <v>47</v>
      </c>
      <c r="EF292" s="89"/>
      <c r="EG292" s="90"/>
      <c r="EH292" s="91" t="s">
        <v>111</v>
      </c>
      <c r="EI292" s="89"/>
      <c r="EJ292" s="90"/>
      <c r="EK292" s="91" t="s">
        <v>49</v>
      </c>
      <c r="EL292" s="89"/>
      <c r="EM292" s="90"/>
      <c r="EN292" s="91" t="s">
        <v>112</v>
      </c>
      <c r="EO292" s="89"/>
      <c r="EP292" s="92"/>
      <c r="EQ292" s="133"/>
    </row>
    <row r="293" spans="1:147" s="134" customFormat="1" ht="45.75" thickBot="1" x14ac:dyDescent="0.3">
      <c r="A293" s="139"/>
      <c r="B293" s="140"/>
      <c r="C293" s="41" t="s">
        <v>116</v>
      </c>
      <c r="D293" s="42" t="s">
        <v>117</v>
      </c>
      <c r="E293" s="43" t="s">
        <v>118</v>
      </c>
      <c r="F293" s="50" t="s">
        <v>116</v>
      </c>
      <c r="G293" s="42" t="s">
        <v>117</v>
      </c>
      <c r="H293" s="43" t="s">
        <v>118</v>
      </c>
      <c r="I293" s="50" t="s">
        <v>116</v>
      </c>
      <c r="J293" s="42" t="s">
        <v>117</v>
      </c>
      <c r="K293" s="43" t="s">
        <v>118</v>
      </c>
      <c r="L293" s="50" t="s">
        <v>116</v>
      </c>
      <c r="M293" s="42" t="s">
        <v>117</v>
      </c>
      <c r="N293" s="43" t="s">
        <v>118</v>
      </c>
      <c r="O293" s="50" t="s">
        <v>116</v>
      </c>
      <c r="P293" s="42" t="s">
        <v>117</v>
      </c>
      <c r="Q293" s="43" t="s">
        <v>118</v>
      </c>
      <c r="R293" s="50" t="s">
        <v>116</v>
      </c>
      <c r="S293" s="42" t="s">
        <v>117</v>
      </c>
      <c r="T293" s="43" t="s">
        <v>118</v>
      </c>
      <c r="U293" s="50" t="s">
        <v>116</v>
      </c>
      <c r="V293" s="42" t="s">
        <v>117</v>
      </c>
      <c r="W293" s="43" t="s">
        <v>118</v>
      </c>
      <c r="X293" s="50" t="s">
        <v>116</v>
      </c>
      <c r="Y293" s="42" t="s">
        <v>117</v>
      </c>
      <c r="Z293" s="43" t="s">
        <v>118</v>
      </c>
      <c r="AA293" s="50" t="s">
        <v>116</v>
      </c>
      <c r="AB293" s="42" t="s">
        <v>117</v>
      </c>
      <c r="AC293" s="43" t="s">
        <v>118</v>
      </c>
      <c r="AD293" s="50" t="s">
        <v>116</v>
      </c>
      <c r="AE293" s="42" t="s">
        <v>117</v>
      </c>
      <c r="AF293" s="43" t="s">
        <v>118</v>
      </c>
      <c r="AG293" s="50" t="s">
        <v>116</v>
      </c>
      <c r="AH293" s="42" t="s">
        <v>117</v>
      </c>
      <c r="AI293" s="43" t="s">
        <v>118</v>
      </c>
      <c r="AJ293" s="50" t="s">
        <v>116</v>
      </c>
      <c r="AK293" s="42" t="s">
        <v>117</v>
      </c>
      <c r="AL293" s="43" t="s">
        <v>118</v>
      </c>
      <c r="AM293" s="50" t="s">
        <v>116</v>
      </c>
      <c r="AN293" s="42" t="s">
        <v>117</v>
      </c>
      <c r="AO293" s="43" t="s">
        <v>118</v>
      </c>
      <c r="AP293" s="50" t="s">
        <v>116</v>
      </c>
      <c r="AQ293" s="42" t="s">
        <v>117</v>
      </c>
      <c r="AR293" s="43" t="s">
        <v>118</v>
      </c>
      <c r="AS293" s="50" t="s">
        <v>116</v>
      </c>
      <c r="AT293" s="42" t="s">
        <v>117</v>
      </c>
      <c r="AU293" s="43" t="s">
        <v>118</v>
      </c>
      <c r="AV293" s="50" t="s">
        <v>116</v>
      </c>
      <c r="AW293" s="42" t="s">
        <v>117</v>
      </c>
      <c r="AX293" s="43" t="s">
        <v>118</v>
      </c>
      <c r="AY293" s="50" t="s">
        <v>116</v>
      </c>
      <c r="AZ293" s="42" t="s">
        <v>117</v>
      </c>
      <c r="BA293" s="43" t="s">
        <v>118</v>
      </c>
      <c r="BB293" s="50" t="s">
        <v>116</v>
      </c>
      <c r="BC293" s="42" t="s">
        <v>117</v>
      </c>
      <c r="BD293" s="43" t="s">
        <v>118</v>
      </c>
      <c r="BE293" s="50" t="s">
        <v>116</v>
      </c>
      <c r="BF293" s="42" t="s">
        <v>117</v>
      </c>
      <c r="BG293" s="43" t="s">
        <v>118</v>
      </c>
      <c r="BH293" s="50" t="s">
        <v>116</v>
      </c>
      <c r="BI293" s="42" t="s">
        <v>117</v>
      </c>
      <c r="BJ293" s="43" t="s">
        <v>118</v>
      </c>
      <c r="BK293" s="50" t="s">
        <v>116</v>
      </c>
      <c r="BL293" s="42" t="s">
        <v>117</v>
      </c>
      <c r="BM293" s="43" t="s">
        <v>118</v>
      </c>
      <c r="BN293" s="50" t="s">
        <v>116</v>
      </c>
      <c r="BO293" s="42" t="s">
        <v>117</v>
      </c>
      <c r="BP293" s="43" t="s">
        <v>118</v>
      </c>
      <c r="BQ293" s="50" t="s">
        <v>116</v>
      </c>
      <c r="BR293" s="42" t="s">
        <v>117</v>
      </c>
      <c r="BS293" s="43" t="s">
        <v>118</v>
      </c>
      <c r="BT293" s="50" t="s">
        <v>116</v>
      </c>
      <c r="BU293" s="42" t="s">
        <v>117</v>
      </c>
      <c r="BV293" s="43" t="s">
        <v>118</v>
      </c>
      <c r="BW293" s="50" t="s">
        <v>116</v>
      </c>
      <c r="BX293" s="42" t="s">
        <v>117</v>
      </c>
      <c r="BY293" s="43" t="s">
        <v>118</v>
      </c>
      <c r="BZ293" s="50" t="s">
        <v>116</v>
      </c>
      <c r="CA293" s="42" t="s">
        <v>117</v>
      </c>
      <c r="CB293" s="43" t="s">
        <v>118</v>
      </c>
      <c r="CC293" s="50" t="s">
        <v>116</v>
      </c>
      <c r="CD293" s="42" t="s">
        <v>117</v>
      </c>
      <c r="CE293" s="43" t="s">
        <v>118</v>
      </c>
      <c r="CF293" s="50" t="s">
        <v>116</v>
      </c>
      <c r="CG293" s="42" t="s">
        <v>117</v>
      </c>
      <c r="CH293" s="43" t="s">
        <v>118</v>
      </c>
      <c r="CI293" s="50" t="s">
        <v>116</v>
      </c>
      <c r="CJ293" s="42" t="s">
        <v>117</v>
      </c>
      <c r="CK293" s="43" t="s">
        <v>118</v>
      </c>
      <c r="CL293" s="50" t="s">
        <v>116</v>
      </c>
      <c r="CM293" s="42" t="s">
        <v>117</v>
      </c>
      <c r="CN293" s="43" t="s">
        <v>118</v>
      </c>
      <c r="CO293" s="50" t="s">
        <v>116</v>
      </c>
      <c r="CP293" s="42" t="s">
        <v>117</v>
      </c>
      <c r="CQ293" s="43" t="s">
        <v>118</v>
      </c>
      <c r="CR293" s="50" t="s">
        <v>116</v>
      </c>
      <c r="CS293" s="42" t="s">
        <v>117</v>
      </c>
      <c r="CT293" s="43" t="s">
        <v>118</v>
      </c>
      <c r="CU293" s="50" t="s">
        <v>116</v>
      </c>
      <c r="CV293" s="42" t="s">
        <v>117</v>
      </c>
      <c r="CW293" s="43" t="s">
        <v>118</v>
      </c>
      <c r="CX293" s="50" t="s">
        <v>116</v>
      </c>
      <c r="CY293" s="42" t="s">
        <v>117</v>
      </c>
      <c r="CZ293" s="43" t="s">
        <v>118</v>
      </c>
      <c r="DA293" s="50" t="s">
        <v>116</v>
      </c>
      <c r="DB293" s="42" t="s">
        <v>117</v>
      </c>
      <c r="DC293" s="43" t="s">
        <v>118</v>
      </c>
      <c r="DD293" s="50" t="s">
        <v>116</v>
      </c>
      <c r="DE293" s="42" t="s">
        <v>117</v>
      </c>
      <c r="DF293" s="43" t="s">
        <v>118</v>
      </c>
      <c r="DG293" s="50" t="s">
        <v>116</v>
      </c>
      <c r="DH293" s="42" t="s">
        <v>117</v>
      </c>
      <c r="DI293" s="43" t="s">
        <v>118</v>
      </c>
      <c r="DJ293" s="50" t="s">
        <v>116</v>
      </c>
      <c r="DK293" s="42" t="s">
        <v>117</v>
      </c>
      <c r="DL293" s="43" t="s">
        <v>118</v>
      </c>
      <c r="DM293" s="50" t="s">
        <v>116</v>
      </c>
      <c r="DN293" s="42" t="s">
        <v>117</v>
      </c>
      <c r="DO293" s="43" t="s">
        <v>118</v>
      </c>
      <c r="DP293" s="50" t="s">
        <v>116</v>
      </c>
      <c r="DQ293" s="42" t="s">
        <v>117</v>
      </c>
      <c r="DR293" s="43" t="s">
        <v>118</v>
      </c>
      <c r="DS293" s="50" t="s">
        <v>116</v>
      </c>
      <c r="DT293" s="42" t="s">
        <v>117</v>
      </c>
      <c r="DU293" s="43" t="s">
        <v>118</v>
      </c>
      <c r="DV293" s="50" t="s">
        <v>116</v>
      </c>
      <c r="DW293" s="42" t="s">
        <v>117</v>
      </c>
      <c r="DX293" s="43" t="s">
        <v>118</v>
      </c>
      <c r="DY293" s="50" t="s">
        <v>116</v>
      </c>
      <c r="DZ293" s="42" t="s">
        <v>117</v>
      </c>
      <c r="EA293" s="43" t="s">
        <v>118</v>
      </c>
      <c r="EB293" s="50" t="s">
        <v>116</v>
      </c>
      <c r="EC293" s="42" t="s">
        <v>117</v>
      </c>
      <c r="ED293" s="43" t="s">
        <v>118</v>
      </c>
      <c r="EE293" s="50" t="s">
        <v>116</v>
      </c>
      <c r="EF293" s="42" t="s">
        <v>117</v>
      </c>
      <c r="EG293" s="43" t="s">
        <v>118</v>
      </c>
      <c r="EH293" s="50" t="s">
        <v>116</v>
      </c>
      <c r="EI293" s="42" t="s">
        <v>117</v>
      </c>
      <c r="EJ293" s="43" t="s">
        <v>118</v>
      </c>
      <c r="EK293" s="50" t="s">
        <v>116</v>
      </c>
      <c r="EL293" s="42" t="s">
        <v>117</v>
      </c>
      <c r="EM293" s="43" t="s">
        <v>118</v>
      </c>
      <c r="EN293" s="50" t="s">
        <v>116</v>
      </c>
      <c r="EO293" s="42" t="s">
        <v>117</v>
      </c>
      <c r="EP293" s="51" t="s">
        <v>118</v>
      </c>
      <c r="EQ293" s="133"/>
    </row>
    <row r="294" spans="1:147" ht="15.75" thickTop="1" x14ac:dyDescent="0.25">
      <c r="A294" s="8">
        <v>1</v>
      </c>
      <c r="B294" s="9" t="s">
        <v>55</v>
      </c>
      <c r="C294" s="14">
        <v>527265.91</v>
      </c>
      <c r="D294" s="15">
        <v>1994160.28</v>
      </c>
      <c r="E294" s="44">
        <v>89438.720000000001</v>
      </c>
      <c r="F294" s="47">
        <v>279774.88</v>
      </c>
      <c r="G294" s="15">
        <v>905357.02</v>
      </c>
      <c r="H294" s="44">
        <v>20669.68</v>
      </c>
      <c r="I294" s="47"/>
      <c r="J294" s="15"/>
      <c r="K294" s="44"/>
      <c r="L294" s="47"/>
      <c r="M294" s="15"/>
      <c r="N294" s="44"/>
      <c r="O294" s="47">
        <v>130886.23</v>
      </c>
      <c r="P294" s="15">
        <v>178015.77</v>
      </c>
      <c r="Q294" s="44">
        <v>0</v>
      </c>
      <c r="R294" s="47"/>
      <c r="S294" s="15"/>
      <c r="T294" s="44"/>
      <c r="U294" s="47"/>
      <c r="V294" s="15"/>
      <c r="W294" s="44"/>
      <c r="X294" s="47">
        <v>8449.27</v>
      </c>
      <c r="Y294" s="15">
        <v>180437.6</v>
      </c>
      <c r="Z294" s="44">
        <v>6134</v>
      </c>
      <c r="AA294" s="47"/>
      <c r="AB294" s="15"/>
      <c r="AC294" s="44"/>
      <c r="AD294" s="47"/>
      <c r="AE294" s="15"/>
      <c r="AF294" s="44"/>
      <c r="AG294" s="47">
        <v>39234.6</v>
      </c>
      <c r="AH294" s="15">
        <v>362633.52</v>
      </c>
      <c r="AI294" s="44">
        <v>1149.78</v>
      </c>
      <c r="AJ294" s="47"/>
      <c r="AK294" s="15"/>
      <c r="AL294" s="44"/>
      <c r="AM294" s="47"/>
      <c r="AN294" s="15"/>
      <c r="AO294" s="44"/>
      <c r="AP294" s="47">
        <v>58505.57</v>
      </c>
      <c r="AQ294" s="15">
        <v>190518.45</v>
      </c>
      <c r="AR294" s="44">
        <v>1028.5899999999999</v>
      </c>
      <c r="AS294" s="47">
        <v>2640</v>
      </c>
      <c r="AT294" s="15">
        <v>133916.9</v>
      </c>
      <c r="AU294" s="44">
        <v>54525.08</v>
      </c>
      <c r="AV294" s="47"/>
      <c r="AW294" s="15"/>
      <c r="AX294" s="44"/>
      <c r="AY294" s="47"/>
      <c r="AZ294" s="15"/>
      <c r="BA294" s="44"/>
      <c r="BB294" s="47">
        <v>7775.36</v>
      </c>
      <c r="BC294" s="15">
        <v>43281.02</v>
      </c>
      <c r="BD294" s="44">
        <v>5931.59</v>
      </c>
      <c r="BE294" s="47"/>
      <c r="BF294" s="15"/>
      <c r="BG294" s="44"/>
      <c r="BH294" s="47"/>
      <c r="BI294" s="15"/>
      <c r="BJ294" s="44"/>
      <c r="BK294" s="47">
        <v>118982.55</v>
      </c>
      <c r="BL294" s="15">
        <v>352142.35</v>
      </c>
      <c r="BM294" s="44">
        <v>78383.740000000005</v>
      </c>
      <c r="BN294" s="47">
        <v>23397.25</v>
      </c>
      <c r="BO294" s="15">
        <v>161815.91</v>
      </c>
      <c r="BP294" s="44">
        <v>32363.200000000001</v>
      </c>
      <c r="BQ294" s="47">
        <v>29929.919999999998</v>
      </c>
      <c r="BR294" s="15">
        <v>56266.48</v>
      </c>
      <c r="BS294" s="44">
        <v>8979.2999999999993</v>
      </c>
      <c r="BT294" s="47">
        <v>4251.55</v>
      </c>
      <c r="BU294" s="15">
        <v>7293.92</v>
      </c>
      <c r="BV294" s="44">
        <v>2858.23</v>
      </c>
      <c r="BW294" s="47">
        <v>686.09</v>
      </c>
      <c r="BX294" s="15">
        <v>5867.38</v>
      </c>
      <c r="BY294" s="44">
        <v>1500</v>
      </c>
      <c r="BZ294" s="47">
        <v>7382.48</v>
      </c>
      <c r="CA294" s="15">
        <v>34237.4</v>
      </c>
      <c r="CB294" s="44">
        <v>6802.07</v>
      </c>
      <c r="CC294" s="47">
        <v>6895.34</v>
      </c>
      <c r="CD294" s="15">
        <v>10314.76</v>
      </c>
      <c r="CE294" s="44">
        <v>7841.25</v>
      </c>
      <c r="CF294" s="47">
        <v>10813.07</v>
      </c>
      <c r="CG294" s="15">
        <v>9364.1</v>
      </c>
      <c r="CH294" s="44">
        <v>0</v>
      </c>
      <c r="CI294" s="47">
        <v>128.88</v>
      </c>
      <c r="CJ294" s="15">
        <v>2534.06</v>
      </c>
      <c r="CK294" s="44">
        <v>0</v>
      </c>
      <c r="CL294" s="47">
        <v>4135.92</v>
      </c>
      <c r="CM294" s="15">
        <v>3153.45</v>
      </c>
      <c r="CN294" s="44">
        <v>0</v>
      </c>
      <c r="CO294" s="47">
        <v>29.47</v>
      </c>
      <c r="CP294" s="15">
        <v>0</v>
      </c>
      <c r="CQ294" s="44">
        <v>0</v>
      </c>
      <c r="CR294" s="47">
        <v>134.97999999999999</v>
      </c>
      <c r="CS294" s="15">
        <v>0</v>
      </c>
      <c r="CT294" s="44">
        <v>0</v>
      </c>
      <c r="CU294" s="47">
        <v>1867.57</v>
      </c>
      <c r="CV294" s="15">
        <v>4343.04</v>
      </c>
      <c r="CW294" s="44">
        <v>1330</v>
      </c>
      <c r="CX294" s="47"/>
      <c r="CY294" s="15"/>
      <c r="CZ294" s="44"/>
      <c r="DA294" s="47"/>
      <c r="DB294" s="15"/>
      <c r="DC294" s="44"/>
      <c r="DD294" s="47">
        <v>29330.03</v>
      </c>
      <c r="DE294" s="15">
        <v>56951.85</v>
      </c>
      <c r="DF294" s="44">
        <v>16709.689999999999</v>
      </c>
      <c r="DG294" s="47">
        <v>960.6</v>
      </c>
      <c r="DH294" s="15">
        <v>3908.56</v>
      </c>
      <c r="DI294" s="44">
        <v>1312.72</v>
      </c>
      <c r="DJ294" s="47">
        <v>960.6</v>
      </c>
      <c r="DK294" s="15">
        <v>3908.56</v>
      </c>
      <c r="DL294" s="44">
        <v>1312.72</v>
      </c>
      <c r="DM294" s="47"/>
      <c r="DN294" s="15"/>
      <c r="DO294" s="44"/>
      <c r="DP294" s="47"/>
      <c r="DQ294" s="15"/>
      <c r="DR294" s="44"/>
      <c r="DS294" s="47">
        <v>1817.73</v>
      </c>
      <c r="DT294" s="15">
        <v>10584.37</v>
      </c>
      <c r="DU294" s="44">
        <v>13070.6</v>
      </c>
      <c r="DV294" s="47"/>
      <c r="DW294" s="15"/>
      <c r="DX294" s="44"/>
      <c r="DY294" s="47">
        <v>25</v>
      </c>
      <c r="DZ294" s="15">
        <v>344.8</v>
      </c>
      <c r="EA294" s="44">
        <v>7943.59</v>
      </c>
      <c r="EB294" s="47">
        <v>1792.73</v>
      </c>
      <c r="EC294" s="15">
        <v>10239.57</v>
      </c>
      <c r="ED294" s="44">
        <v>0</v>
      </c>
      <c r="EE294" s="47">
        <v>0</v>
      </c>
      <c r="EF294" s="15">
        <v>0</v>
      </c>
      <c r="EG294" s="44">
        <v>5127.01</v>
      </c>
      <c r="EH294" s="47">
        <v>649026.79</v>
      </c>
      <c r="EI294" s="15">
        <v>2360795.56</v>
      </c>
      <c r="EJ294" s="44">
        <v>182205.78</v>
      </c>
      <c r="EK294" s="47">
        <v>0</v>
      </c>
      <c r="EL294" s="15">
        <v>0</v>
      </c>
      <c r="EM294" s="44">
        <v>0</v>
      </c>
      <c r="EN294" s="47">
        <v>649026.79</v>
      </c>
      <c r="EO294" s="15">
        <v>2360795.56</v>
      </c>
      <c r="EP294" s="16">
        <v>182205.78</v>
      </c>
      <c r="EQ294" s="2"/>
    </row>
    <row r="295" spans="1:147" x14ac:dyDescent="0.25">
      <c r="A295" s="5">
        <v>2</v>
      </c>
      <c r="B295" s="7" t="s">
        <v>56</v>
      </c>
      <c r="C295" s="17">
        <v>398527.36720164598</v>
      </c>
      <c r="D295" s="18">
        <v>2408097.2718276102</v>
      </c>
      <c r="E295" s="45">
        <v>61508.623707207</v>
      </c>
      <c r="F295" s="48">
        <v>333960.63936654798</v>
      </c>
      <c r="G295" s="18">
        <v>1597347.9584459199</v>
      </c>
      <c r="H295" s="45">
        <v>44368.114354423997</v>
      </c>
      <c r="I295" s="48">
        <v>506.46062999999998</v>
      </c>
      <c r="J295" s="18">
        <v>32209.157309999999</v>
      </c>
      <c r="K295" s="45">
        <v>0</v>
      </c>
      <c r="L295" s="48">
        <v>217.05455000000001</v>
      </c>
      <c r="M295" s="18">
        <v>13803.924569999999</v>
      </c>
      <c r="N295" s="45">
        <v>0</v>
      </c>
      <c r="O295" s="48">
        <v>43896.082190000001</v>
      </c>
      <c r="P295" s="18">
        <v>377714.83671576198</v>
      </c>
      <c r="Q295" s="45">
        <v>0</v>
      </c>
      <c r="R295" s="48">
        <v>262.87466000000001</v>
      </c>
      <c r="S295" s="18">
        <v>2582.1744800000001</v>
      </c>
      <c r="T295" s="45">
        <v>0</v>
      </c>
      <c r="U295" s="48">
        <v>0</v>
      </c>
      <c r="V295" s="18">
        <v>0</v>
      </c>
      <c r="W295" s="45">
        <v>0</v>
      </c>
      <c r="X295" s="48">
        <v>1712.1991230680001</v>
      </c>
      <c r="Y295" s="18">
        <v>234131.07520340799</v>
      </c>
      <c r="Z295" s="45">
        <v>12216.28983</v>
      </c>
      <c r="AA295" s="48">
        <v>0</v>
      </c>
      <c r="AB295" s="18">
        <v>298.77180121599997</v>
      </c>
      <c r="AC295" s="45">
        <v>0</v>
      </c>
      <c r="AD295" s="48">
        <v>0</v>
      </c>
      <c r="AE295" s="18">
        <v>0</v>
      </c>
      <c r="AF295" s="45">
        <v>0</v>
      </c>
      <c r="AG295" s="48">
        <v>370.30001062999997</v>
      </c>
      <c r="AH295" s="18">
        <v>132938.494470406</v>
      </c>
      <c r="AI295" s="45">
        <v>1306.2217499999999</v>
      </c>
      <c r="AJ295" s="48">
        <v>0</v>
      </c>
      <c r="AK295" s="18">
        <v>0</v>
      </c>
      <c r="AL295" s="45">
        <v>0</v>
      </c>
      <c r="AM295" s="48">
        <v>0</v>
      </c>
      <c r="AN295" s="18">
        <v>0</v>
      </c>
      <c r="AO295" s="45">
        <v>0</v>
      </c>
      <c r="AP295" s="48">
        <v>2426.71732608</v>
      </c>
      <c r="AQ295" s="18">
        <v>54264.178608392001</v>
      </c>
      <c r="AR295" s="45">
        <v>1533.396772783</v>
      </c>
      <c r="AS295" s="48">
        <v>0</v>
      </c>
      <c r="AT295" s="18">
        <v>5910.7408837180001</v>
      </c>
      <c r="AU295" s="45">
        <v>2084.6010000000001</v>
      </c>
      <c r="AV295" s="48">
        <v>0</v>
      </c>
      <c r="AW295" s="18">
        <v>0</v>
      </c>
      <c r="AX295" s="45">
        <v>0</v>
      </c>
      <c r="AY295" s="48">
        <v>0</v>
      </c>
      <c r="AZ295" s="18">
        <v>0</v>
      </c>
      <c r="BA295" s="45">
        <v>0</v>
      </c>
      <c r="BB295" s="48">
        <v>16161.429185319999</v>
      </c>
      <c r="BC295" s="18">
        <v>5789.9875000000002</v>
      </c>
      <c r="BD295" s="45">
        <v>0</v>
      </c>
      <c r="BE295" s="48">
        <v>58.301099999999998</v>
      </c>
      <c r="BF295" s="18">
        <v>0</v>
      </c>
      <c r="BG295" s="45">
        <v>0</v>
      </c>
      <c r="BH295" s="48">
        <v>0</v>
      </c>
      <c r="BI295" s="18">
        <v>0</v>
      </c>
      <c r="BJ295" s="45">
        <v>0</v>
      </c>
      <c r="BK295" s="48">
        <v>74355.679126368093</v>
      </c>
      <c r="BL295" s="18">
        <v>622587.07530152402</v>
      </c>
      <c r="BM295" s="45">
        <v>519290.23095402902</v>
      </c>
      <c r="BN295" s="48">
        <v>8243.6349303999996</v>
      </c>
      <c r="BO295" s="18">
        <v>165347.682916552</v>
      </c>
      <c r="BP295" s="45">
        <v>25716.089132289999</v>
      </c>
      <c r="BQ295" s="48">
        <v>3646.050225688</v>
      </c>
      <c r="BR295" s="18">
        <v>100016.05123050199</v>
      </c>
      <c r="BS295" s="45">
        <v>61969.000348150003</v>
      </c>
      <c r="BT295" s="48">
        <v>344.06371000000001</v>
      </c>
      <c r="BU295" s="18">
        <v>4269.3935068250003</v>
      </c>
      <c r="BV295" s="45">
        <v>0</v>
      </c>
      <c r="BW295" s="48">
        <v>0</v>
      </c>
      <c r="BX295" s="18">
        <v>2728.41556266</v>
      </c>
      <c r="BY295" s="45">
        <v>1166.58204</v>
      </c>
      <c r="BZ295" s="48">
        <v>414.41184983800002</v>
      </c>
      <c r="CA295" s="18">
        <v>13596.254901299</v>
      </c>
      <c r="CB295" s="45">
        <v>11451.533005638999</v>
      </c>
      <c r="CC295" s="48">
        <v>58.524000000000001</v>
      </c>
      <c r="CD295" s="18">
        <v>1719.025074896</v>
      </c>
      <c r="CE295" s="45">
        <v>5722.2572099999998</v>
      </c>
      <c r="CF295" s="48">
        <v>11406.00647</v>
      </c>
      <c r="CG295" s="18">
        <v>7450.9095600000001</v>
      </c>
      <c r="CH295" s="45">
        <v>7902.03</v>
      </c>
      <c r="CI295" s="48">
        <v>73.5</v>
      </c>
      <c r="CJ295" s="18">
        <v>406.56099999999998</v>
      </c>
      <c r="CK295" s="45">
        <v>0</v>
      </c>
      <c r="CL295" s="48">
        <v>34692.259291442097</v>
      </c>
      <c r="CM295" s="18">
        <v>180536.11814259301</v>
      </c>
      <c r="CN295" s="45">
        <v>0</v>
      </c>
      <c r="CO295" s="48">
        <v>305.12279999999998</v>
      </c>
      <c r="CP295" s="18">
        <v>438.69081999999997</v>
      </c>
      <c r="CQ295" s="45">
        <v>0</v>
      </c>
      <c r="CR295" s="48">
        <v>160.26967814</v>
      </c>
      <c r="CS295" s="18">
        <v>582</v>
      </c>
      <c r="CT295" s="45">
        <v>0</v>
      </c>
      <c r="CU295" s="48">
        <v>1663.34566</v>
      </c>
      <c r="CV295" s="18">
        <v>6127.0668866280002</v>
      </c>
      <c r="CW295" s="45">
        <v>14980.01979</v>
      </c>
      <c r="CX295" s="48">
        <v>0</v>
      </c>
      <c r="CY295" s="18">
        <v>0</v>
      </c>
      <c r="CZ295" s="45">
        <v>0</v>
      </c>
      <c r="DA295" s="48">
        <v>149.573858</v>
      </c>
      <c r="DB295" s="18">
        <v>289.33553000000001</v>
      </c>
      <c r="DC295" s="45">
        <v>0</v>
      </c>
      <c r="DD295" s="48">
        <v>13198.91665286</v>
      </c>
      <c r="DE295" s="18">
        <v>139079.57016956899</v>
      </c>
      <c r="DF295" s="45">
        <v>390382.71942794998</v>
      </c>
      <c r="DG295" s="48">
        <v>7868.3753602590004</v>
      </c>
      <c r="DH295" s="18">
        <v>32507.839601476</v>
      </c>
      <c r="DI295" s="45">
        <v>44010.319222539001</v>
      </c>
      <c r="DJ295" s="48">
        <v>5595.3973847487796</v>
      </c>
      <c r="DK295" s="18">
        <v>24836.149739750999</v>
      </c>
      <c r="DL295" s="45">
        <v>21962.465777909001</v>
      </c>
      <c r="DM295" s="48">
        <v>2151.0615055102198</v>
      </c>
      <c r="DN295" s="18">
        <v>7371.1343162920002</v>
      </c>
      <c r="DO295" s="45">
        <v>8860.2422354400005</v>
      </c>
      <c r="DP295" s="48">
        <v>121.91647</v>
      </c>
      <c r="DQ295" s="18">
        <v>300.55554543300002</v>
      </c>
      <c r="DR295" s="45">
        <v>13187.611209189999</v>
      </c>
      <c r="DS295" s="48">
        <v>227.2287</v>
      </c>
      <c r="DT295" s="18">
        <v>0</v>
      </c>
      <c r="DU295" s="45">
        <v>0</v>
      </c>
      <c r="DV295" s="48"/>
      <c r="DW295" s="18"/>
      <c r="DX295" s="45"/>
      <c r="DY295" s="48">
        <v>0</v>
      </c>
      <c r="DZ295" s="18">
        <v>0</v>
      </c>
      <c r="EA295" s="45">
        <v>0</v>
      </c>
      <c r="EB295" s="48">
        <v>227.2287</v>
      </c>
      <c r="EC295" s="18">
        <v>0</v>
      </c>
      <c r="ED295" s="45">
        <v>0</v>
      </c>
      <c r="EE295" s="48">
        <v>0</v>
      </c>
      <c r="EF295" s="18">
        <v>0</v>
      </c>
      <c r="EG295" s="45">
        <v>0</v>
      </c>
      <c r="EH295" s="48">
        <v>480978.650388273</v>
      </c>
      <c r="EI295" s="18">
        <v>3063192.1867306102</v>
      </c>
      <c r="EJ295" s="45">
        <v>624809.17388377502</v>
      </c>
      <c r="EK295" s="48">
        <v>0</v>
      </c>
      <c r="EL295" s="18">
        <v>0</v>
      </c>
      <c r="EM295" s="45">
        <v>238121.93096</v>
      </c>
      <c r="EN295" s="48">
        <v>480978.650388273</v>
      </c>
      <c r="EO295" s="18">
        <v>3063192.1867306102</v>
      </c>
      <c r="EP295" s="19">
        <v>862931.10484377504</v>
      </c>
      <c r="EQ295" s="2"/>
    </row>
    <row r="296" spans="1:147" x14ac:dyDescent="0.25">
      <c r="A296" s="5">
        <v>3</v>
      </c>
      <c r="B296" s="7" t="s">
        <v>176</v>
      </c>
      <c r="C296" s="17">
        <v>1778.17398</v>
      </c>
      <c r="D296" s="18">
        <v>21942.744790000001</v>
      </c>
      <c r="E296" s="45">
        <v>2776.7543999999998</v>
      </c>
      <c r="F296" s="48">
        <v>409.67397999999997</v>
      </c>
      <c r="G296" s="18">
        <v>4799.0440099999996</v>
      </c>
      <c r="H296" s="45">
        <v>0</v>
      </c>
      <c r="I296" s="48"/>
      <c r="J296" s="18"/>
      <c r="K296" s="45"/>
      <c r="L296" s="48"/>
      <c r="M296" s="18"/>
      <c r="N296" s="45"/>
      <c r="O296" s="48">
        <v>99</v>
      </c>
      <c r="P296" s="18">
        <v>570.35199999999998</v>
      </c>
      <c r="Q296" s="45">
        <v>0</v>
      </c>
      <c r="R296" s="48"/>
      <c r="S296" s="18"/>
      <c r="T296" s="45"/>
      <c r="U296" s="48"/>
      <c r="V296" s="18"/>
      <c r="W296" s="45"/>
      <c r="X296" s="48">
        <v>0</v>
      </c>
      <c r="Y296" s="18">
        <v>399</v>
      </c>
      <c r="Z296" s="45">
        <v>0</v>
      </c>
      <c r="AA296" s="48"/>
      <c r="AB296" s="18"/>
      <c r="AC296" s="45"/>
      <c r="AD296" s="48"/>
      <c r="AE296" s="18"/>
      <c r="AF296" s="45"/>
      <c r="AG296" s="48">
        <v>611.5</v>
      </c>
      <c r="AH296" s="18">
        <v>4779.88454</v>
      </c>
      <c r="AI296" s="45">
        <v>0</v>
      </c>
      <c r="AJ296" s="48"/>
      <c r="AK296" s="18"/>
      <c r="AL296" s="45"/>
      <c r="AM296" s="48"/>
      <c r="AN296" s="18"/>
      <c r="AO296" s="45"/>
      <c r="AP296" s="48">
        <v>658</v>
      </c>
      <c r="AQ296" s="18">
        <v>4778.3326999999999</v>
      </c>
      <c r="AR296" s="45">
        <v>0</v>
      </c>
      <c r="AS296" s="48">
        <v>0</v>
      </c>
      <c r="AT296" s="18">
        <v>2483.7159999999999</v>
      </c>
      <c r="AU296" s="45">
        <v>1346.7544</v>
      </c>
      <c r="AV296" s="48"/>
      <c r="AW296" s="18"/>
      <c r="AX296" s="45"/>
      <c r="AY296" s="48"/>
      <c r="AZ296" s="18"/>
      <c r="BA296" s="45"/>
      <c r="BB296" s="48">
        <v>0</v>
      </c>
      <c r="BC296" s="18">
        <v>4132.41554</v>
      </c>
      <c r="BD296" s="45">
        <v>1430</v>
      </c>
      <c r="BE296" s="48"/>
      <c r="BF296" s="18"/>
      <c r="BG296" s="45"/>
      <c r="BH296" s="48"/>
      <c r="BI296" s="18"/>
      <c r="BJ296" s="45"/>
      <c r="BK296" s="48">
        <v>1780.23108</v>
      </c>
      <c r="BL296" s="18">
        <v>38397.466869999997</v>
      </c>
      <c r="BM296" s="45">
        <v>23454.517210000002</v>
      </c>
      <c r="BN296" s="48">
        <v>80</v>
      </c>
      <c r="BO296" s="18">
        <v>7885.2109</v>
      </c>
      <c r="BP296" s="45">
        <v>0</v>
      </c>
      <c r="BQ296" s="48">
        <v>393.13008000000002</v>
      </c>
      <c r="BR296" s="18">
        <v>3433.4853899999998</v>
      </c>
      <c r="BS296" s="45">
        <v>2030</v>
      </c>
      <c r="BT296" s="48"/>
      <c r="BU296" s="18"/>
      <c r="BV296" s="45"/>
      <c r="BW296" s="48">
        <v>130.464</v>
      </c>
      <c r="BX296" s="18">
        <v>0</v>
      </c>
      <c r="BY296" s="45">
        <v>0</v>
      </c>
      <c r="BZ296" s="48">
        <v>0</v>
      </c>
      <c r="CA296" s="18">
        <v>7495.9711600000001</v>
      </c>
      <c r="CB296" s="45">
        <v>7000</v>
      </c>
      <c r="CC296" s="48">
        <v>0</v>
      </c>
      <c r="CD296" s="18">
        <v>674.93766000000005</v>
      </c>
      <c r="CE296" s="45">
        <v>0</v>
      </c>
      <c r="CF296" s="48">
        <v>41.317</v>
      </c>
      <c r="CG296" s="18">
        <v>170.61424</v>
      </c>
      <c r="CH296" s="45">
        <v>0</v>
      </c>
      <c r="CI296" s="48"/>
      <c r="CJ296" s="18"/>
      <c r="CK296" s="45"/>
      <c r="CL296" s="48">
        <v>350.5</v>
      </c>
      <c r="CM296" s="18">
        <v>1034.07</v>
      </c>
      <c r="CN296" s="45">
        <v>0</v>
      </c>
      <c r="CO296" s="48"/>
      <c r="CP296" s="18"/>
      <c r="CQ296" s="45"/>
      <c r="CR296" s="48"/>
      <c r="CS296" s="18"/>
      <c r="CT296" s="45"/>
      <c r="CU296" s="48">
        <v>78</v>
      </c>
      <c r="CV296" s="18">
        <v>1173.798</v>
      </c>
      <c r="CW296" s="45">
        <v>6656.5824700000003</v>
      </c>
      <c r="CX296" s="48"/>
      <c r="CY296" s="18"/>
      <c r="CZ296" s="45"/>
      <c r="DA296" s="48">
        <v>300</v>
      </c>
      <c r="DB296" s="18">
        <v>0</v>
      </c>
      <c r="DC296" s="45">
        <v>0</v>
      </c>
      <c r="DD296" s="48">
        <v>406.82</v>
      </c>
      <c r="DE296" s="18">
        <v>16529.379519999999</v>
      </c>
      <c r="DF296" s="45">
        <v>7767.9347399999997</v>
      </c>
      <c r="DG296" s="48">
        <v>0</v>
      </c>
      <c r="DH296" s="18">
        <v>0</v>
      </c>
      <c r="DI296" s="45">
        <v>0</v>
      </c>
      <c r="DJ296" s="48"/>
      <c r="DK296" s="18"/>
      <c r="DL296" s="45"/>
      <c r="DM296" s="48"/>
      <c r="DN296" s="18"/>
      <c r="DO296" s="45"/>
      <c r="DP296" s="48"/>
      <c r="DQ296" s="18"/>
      <c r="DR296" s="45"/>
      <c r="DS296" s="48">
        <v>137.00505999999999</v>
      </c>
      <c r="DT296" s="18">
        <v>0</v>
      </c>
      <c r="DU296" s="45">
        <v>7275</v>
      </c>
      <c r="DV296" s="48"/>
      <c r="DW296" s="18"/>
      <c r="DX296" s="45"/>
      <c r="DY296" s="48"/>
      <c r="DZ296" s="18"/>
      <c r="EA296" s="45"/>
      <c r="EB296" s="48">
        <v>137.00505999999999</v>
      </c>
      <c r="EC296" s="18">
        <v>0</v>
      </c>
      <c r="ED296" s="45">
        <v>0</v>
      </c>
      <c r="EE296" s="48">
        <v>0</v>
      </c>
      <c r="EF296" s="18">
        <v>0</v>
      </c>
      <c r="EG296" s="45">
        <v>7275</v>
      </c>
      <c r="EH296" s="48">
        <v>3695.41012</v>
      </c>
      <c r="EI296" s="18">
        <v>60340.211660000001</v>
      </c>
      <c r="EJ296" s="45">
        <v>33506.271610000003</v>
      </c>
      <c r="EK296" s="48">
        <v>0</v>
      </c>
      <c r="EL296" s="18">
        <v>0</v>
      </c>
      <c r="EM296" s="45">
        <v>0</v>
      </c>
      <c r="EN296" s="48">
        <v>3695.41012</v>
      </c>
      <c r="EO296" s="18">
        <v>60340.211660000001</v>
      </c>
      <c r="EP296" s="19">
        <v>33506.271610000003</v>
      </c>
      <c r="EQ296" s="2"/>
    </row>
    <row r="297" spans="1:147" x14ac:dyDescent="0.25">
      <c r="A297" s="5">
        <v>4</v>
      </c>
      <c r="B297" s="7" t="s">
        <v>57</v>
      </c>
      <c r="C297" s="17">
        <v>27356.66</v>
      </c>
      <c r="D297" s="18">
        <v>246508.97</v>
      </c>
      <c r="E297" s="45">
        <v>11140.83</v>
      </c>
      <c r="F297" s="48">
        <v>19088.259999999998</v>
      </c>
      <c r="G297" s="18">
        <v>66510.05</v>
      </c>
      <c r="H297" s="45">
        <v>2874.32</v>
      </c>
      <c r="I297" s="48">
        <v>78.13</v>
      </c>
      <c r="J297" s="18">
        <v>904.22</v>
      </c>
      <c r="K297" s="45">
        <v>1792.66</v>
      </c>
      <c r="L297" s="48">
        <v>6693.02</v>
      </c>
      <c r="M297" s="18">
        <v>26846.9</v>
      </c>
      <c r="N297" s="45"/>
      <c r="O297" s="48">
        <v>2507.87</v>
      </c>
      <c r="P297" s="18">
        <v>15967.9</v>
      </c>
      <c r="Q297" s="45"/>
      <c r="R297" s="48"/>
      <c r="S297" s="18">
        <v>230</v>
      </c>
      <c r="T297" s="45"/>
      <c r="U297" s="48"/>
      <c r="V297" s="18"/>
      <c r="W297" s="45"/>
      <c r="X297" s="48">
        <v>390.28</v>
      </c>
      <c r="Y297" s="18">
        <v>29331.040000000001</v>
      </c>
      <c r="Z297" s="45"/>
      <c r="AA297" s="48"/>
      <c r="AB297" s="18"/>
      <c r="AC297" s="45"/>
      <c r="AD297" s="48"/>
      <c r="AE297" s="18"/>
      <c r="AF297" s="45"/>
      <c r="AG297" s="48">
        <v>1700.24</v>
      </c>
      <c r="AH297" s="18">
        <v>82765.5</v>
      </c>
      <c r="AI297" s="45">
        <v>1730</v>
      </c>
      <c r="AJ297" s="48"/>
      <c r="AK297" s="18"/>
      <c r="AL297" s="45"/>
      <c r="AM297" s="48"/>
      <c r="AN297" s="18"/>
      <c r="AO297" s="45"/>
      <c r="AP297" s="48">
        <v>2989.09</v>
      </c>
      <c r="AQ297" s="18">
        <v>29656.02</v>
      </c>
      <c r="AR297" s="45"/>
      <c r="AS297" s="48"/>
      <c r="AT297" s="18">
        <v>16964.259999999998</v>
      </c>
      <c r="AU297" s="45">
        <v>6536.51</v>
      </c>
      <c r="AV297" s="48"/>
      <c r="AW297" s="18">
        <v>520</v>
      </c>
      <c r="AX297" s="45"/>
      <c r="AY297" s="48"/>
      <c r="AZ297" s="18"/>
      <c r="BA297" s="45"/>
      <c r="BB297" s="48">
        <v>680.92</v>
      </c>
      <c r="BC297" s="18">
        <v>5314.2</v>
      </c>
      <c r="BD297" s="45"/>
      <c r="BE297" s="48"/>
      <c r="BF297" s="18"/>
      <c r="BG297" s="45"/>
      <c r="BH297" s="48"/>
      <c r="BI297" s="18"/>
      <c r="BJ297" s="45"/>
      <c r="BK297" s="48">
        <v>2832.19</v>
      </c>
      <c r="BL297" s="18">
        <v>32340</v>
      </c>
      <c r="BM297" s="45">
        <v>15077.17</v>
      </c>
      <c r="BN297" s="48">
        <v>655.42</v>
      </c>
      <c r="BO297" s="18">
        <v>10422.9</v>
      </c>
      <c r="BP297" s="45">
        <v>2260.62</v>
      </c>
      <c r="BQ297" s="48">
        <v>232.95</v>
      </c>
      <c r="BR297" s="18">
        <v>4846.79</v>
      </c>
      <c r="BS297" s="45">
        <v>6488.92</v>
      </c>
      <c r="BT297" s="48">
        <v>80.2</v>
      </c>
      <c r="BU297" s="18"/>
      <c r="BV297" s="45"/>
      <c r="BW297" s="48"/>
      <c r="BX297" s="18">
        <v>2691.04</v>
      </c>
      <c r="BY297" s="45">
        <v>2807.23</v>
      </c>
      <c r="BZ297" s="48"/>
      <c r="CA297" s="18">
        <v>749.71</v>
      </c>
      <c r="CB297" s="45"/>
      <c r="CC297" s="48">
        <v>51.43</v>
      </c>
      <c r="CD297" s="18">
        <v>3035.65</v>
      </c>
      <c r="CE297" s="45"/>
      <c r="CF297" s="48">
        <v>229.96</v>
      </c>
      <c r="CG297" s="18">
        <v>1163.22</v>
      </c>
      <c r="CH297" s="45"/>
      <c r="CI297" s="48"/>
      <c r="CJ297" s="18"/>
      <c r="CK297" s="45"/>
      <c r="CL297" s="48">
        <v>266.81</v>
      </c>
      <c r="CM297" s="18">
        <v>1587.39</v>
      </c>
      <c r="CN297" s="45"/>
      <c r="CO297" s="48">
        <v>63</v>
      </c>
      <c r="CP297" s="18"/>
      <c r="CQ297" s="45"/>
      <c r="CR297" s="48"/>
      <c r="CS297" s="18"/>
      <c r="CT297" s="45"/>
      <c r="CU297" s="48">
        <v>245.63</v>
      </c>
      <c r="CV297" s="18">
        <v>845.9</v>
      </c>
      <c r="CW297" s="45"/>
      <c r="CX297" s="48"/>
      <c r="CY297" s="18"/>
      <c r="CZ297" s="45"/>
      <c r="DA297" s="48"/>
      <c r="DB297" s="18"/>
      <c r="DC297" s="45"/>
      <c r="DD297" s="48">
        <v>1006.79</v>
      </c>
      <c r="DE297" s="18">
        <v>6997.4</v>
      </c>
      <c r="DF297" s="45">
        <v>3520.4</v>
      </c>
      <c r="DG297" s="48">
        <v>382.19</v>
      </c>
      <c r="DH297" s="18">
        <v>945.11</v>
      </c>
      <c r="DI297" s="45">
        <v>0</v>
      </c>
      <c r="DJ297" s="48">
        <v>382.19</v>
      </c>
      <c r="DK297" s="18">
        <v>945.11</v>
      </c>
      <c r="DL297" s="45"/>
      <c r="DM297" s="48"/>
      <c r="DN297" s="18"/>
      <c r="DO297" s="45"/>
      <c r="DP297" s="48"/>
      <c r="DQ297" s="18"/>
      <c r="DR297" s="45"/>
      <c r="DS297" s="48">
        <v>0</v>
      </c>
      <c r="DT297" s="18">
        <v>2089.77</v>
      </c>
      <c r="DU297" s="45">
        <v>6236.77</v>
      </c>
      <c r="DV297" s="48"/>
      <c r="DW297" s="18"/>
      <c r="DX297" s="45"/>
      <c r="DY297" s="48"/>
      <c r="DZ297" s="18">
        <v>1439.77</v>
      </c>
      <c r="EA297" s="45">
        <v>1211.6600000000001</v>
      </c>
      <c r="EB297" s="48"/>
      <c r="EC297" s="18">
        <v>650</v>
      </c>
      <c r="ED297" s="45"/>
      <c r="EE297" s="48"/>
      <c r="EF297" s="18"/>
      <c r="EG297" s="45">
        <v>5025.1099999999997</v>
      </c>
      <c r="EH297" s="48">
        <v>31614.46</v>
      </c>
      <c r="EI297" s="18">
        <v>286977.69</v>
      </c>
      <c r="EJ297" s="45">
        <v>35672.01</v>
      </c>
      <c r="EK297" s="48">
        <v>0</v>
      </c>
      <c r="EL297" s="18">
        <v>0</v>
      </c>
      <c r="EM297" s="45">
        <v>0</v>
      </c>
      <c r="EN297" s="48">
        <v>31614.46</v>
      </c>
      <c r="EO297" s="18">
        <v>286977.69</v>
      </c>
      <c r="EP297" s="19">
        <v>35672.01</v>
      </c>
      <c r="EQ297" s="2"/>
    </row>
    <row r="298" spans="1:147" x14ac:dyDescent="0.25">
      <c r="A298" s="5">
        <v>5</v>
      </c>
      <c r="B298" s="7" t="s">
        <v>58</v>
      </c>
      <c r="C298" s="17">
        <v>0</v>
      </c>
      <c r="D298" s="18">
        <v>0</v>
      </c>
      <c r="E298" s="45">
        <v>0</v>
      </c>
      <c r="F298" s="48"/>
      <c r="G298" s="18"/>
      <c r="H298" s="45"/>
      <c r="I298" s="48"/>
      <c r="J298" s="18"/>
      <c r="K298" s="45"/>
      <c r="L298" s="48"/>
      <c r="M298" s="18"/>
      <c r="N298" s="45"/>
      <c r="O298" s="48"/>
      <c r="P298" s="18"/>
      <c r="Q298" s="45"/>
      <c r="R298" s="48"/>
      <c r="S298" s="18"/>
      <c r="T298" s="45"/>
      <c r="U298" s="48"/>
      <c r="V298" s="18"/>
      <c r="W298" s="45"/>
      <c r="X298" s="48"/>
      <c r="Y298" s="18"/>
      <c r="Z298" s="45"/>
      <c r="AA298" s="48"/>
      <c r="AB298" s="18"/>
      <c r="AC298" s="45"/>
      <c r="AD298" s="48"/>
      <c r="AE298" s="18"/>
      <c r="AF298" s="45"/>
      <c r="AG298" s="48"/>
      <c r="AH298" s="18"/>
      <c r="AI298" s="45"/>
      <c r="AJ298" s="48"/>
      <c r="AK298" s="18"/>
      <c r="AL298" s="45"/>
      <c r="AM298" s="48"/>
      <c r="AN298" s="18"/>
      <c r="AO298" s="45"/>
      <c r="AP298" s="48"/>
      <c r="AQ298" s="18"/>
      <c r="AR298" s="45"/>
      <c r="AS298" s="48"/>
      <c r="AT298" s="18"/>
      <c r="AU298" s="45"/>
      <c r="AV298" s="48"/>
      <c r="AW298" s="18"/>
      <c r="AX298" s="45"/>
      <c r="AY298" s="48"/>
      <c r="AZ298" s="18"/>
      <c r="BA298" s="45"/>
      <c r="BB298" s="48"/>
      <c r="BC298" s="18"/>
      <c r="BD298" s="45"/>
      <c r="BE298" s="48"/>
      <c r="BF298" s="18"/>
      <c r="BG298" s="45"/>
      <c r="BH298" s="48"/>
      <c r="BI298" s="18"/>
      <c r="BJ298" s="45"/>
      <c r="BK298" s="48">
        <v>7091.6618210083298</v>
      </c>
      <c r="BL298" s="18">
        <v>233766.96148160199</v>
      </c>
      <c r="BM298" s="45">
        <v>188939.062819107</v>
      </c>
      <c r="BN298" s="48">
        <v>7091.6618210083298</v>
      </c>
      <c r="BO298" s="18">
        <v>233766.96148160199</v>
      </c>
      <c r="BP298" s="45">
        <v>188939.062819107</v>
      </c>
      <c r="BQ298" s="48"/>
      <c r="BR298" s="18"/>
      <c r="BS298" s="45"/>
      <c r="BT298" s="48"/>
      <c r="BU298" s="18"/>
      <c r="BV298" s="45"/>
      <c r="BW298" s="48"/>
      <c r="BX298" s="18"/>
      <c r="BY298" s="45"/>
      <c r="BZ298" s="48"/>
      <c r="CA298" s="18"/>
      <c r="CB298" s="45"/>
      <c r="CC298" s="48"/>
      <c r="CD298" s="18"/>
      <c r="CE298" s="45"/>
      <c r="CF298" s="48"/>
      <c r="CG298" s="18"/>
      <c r="CH298" s="45"/>
      <c r="CI298" s="48"/>
      <c r="CJ298" s="18"/>
      <c r="CK298" s="45"/>
      <c r="CL298" s="48"/>
      <c r="CM298" s="18"/>
      <c r="CN298" s="45"/>
      <c r="CO298" s="48"/>
      <c r="CP298" s="18"/>
      <c r="CQ298" s="45"/>
      <c r="CR298" s="48"/>
      <c r="CS298" s="18"/>
      <c r="CT298" s="45"/>
      <c r="CU298" s="48"/>
      <c r="CV298" s="18"/>
      <c r="CW298" s="45"/>
      <c r="CX298" s="48"/>
      <c r="CY298" s="18"/>
      <c r="CZ298" s="45"/>
      <c r="DA298" s="48"/>
      <c r="DB298" s="18"/>
      <c r="DC298" s="45"/>
      <c r="DD298" s="48"/>
      <c r="DE298" s="18"/>
      <c r="DF298" s="45"/>
      <c r="DG298" s="48">
        <v>0</v>
      </c>
      <c r="DH298" s="18">
        <v>0</v>
      </c>
      <c r="DI298" s="45">
        <v>0</v>
      </c>
      <c r="DJ298" s="48"/>
      <c r="DK298" s="18"/>
      <c r="DL298" s="45"/>
      <c r="DM298" s="48"/>
      <c r="DN298" s="18"/>
      <c r="DO298" s="45"/>
      <c r="DP298" s="48"/>
      <c r="DQ298" s="18"/>
      <c r="DR298" s="45"/>
      <c r="DS298" s="48">
        <v>0</v>
      </c>
      <c r="DT298" s="18">
        <v>0</v>
      </c>
      <c r="DU298" s="45">
        <v>0</v>
      </c>
      <c r="DV298" s="48"/>
      <c r="DW298" s="18"/>
      <c r="DX298" s="45"/>
      <c r="DY298" s="48"/>
      <c r="DZ298" s="18"/>
      <c r="EA298" s="45"/>
      <c r="EB298" s="48"/>
      <c r="EC298" s="18"/>
      <c r="ED298" s="45"/>
      <c r="EE298" s="48"/>
      <c r="EF298" s="18"/>
      <c r="EG298" s="45"/>
      <c r="EH298" s="48">
        <v>7091.6618210083298</v>
      </c>
      <c r="EI298" s="18">
        <v>233766.96148160199</v>
      </c>
      <c r="EJ298" s="45">
        <v>188939.062819107</v>
      </c>
      <c r="EK298" s="48">
        <v>0</v>
      </c>
      <c r="EL298" s="18">
        <v>0</v>
      </c>
      <c r="EM298" s="45">
        <v>0</v>
      </c>
      <c r="EN298" s="48">
        <v>7091.6618210083298</v>
      </c>
      <c r="EO298" s="18">
        <v>233766.96148160199</v>
      </c>
      <c r="EP298" s="19">
        <v>188939.062819107</v>
      </c>
      <c r="EQ298" s="2"/>
    </row>
    <row r="299" spans="1:147" x14ac:dyDescent="0.25">
      <c r="A299" s="5">
        <v>6</v>
      </c>
      <c r="B299" s="7" t="s">
        <v>59</v>
      </c>
      <c r="C299" s="17">
        <v>637</v>
      </c>
      <c r="D299" s="18">
        <v>7853</v>
      </c>
      <c r="E299" s="45">
        <v>8404</v>
      </c>
      <c r="F299" s="48">
        <v>316</v>
      </c>
      <c r="G299" s="18">
        <v>414</v>
      </c>
      <c r="H299" s="45">
        <v>0</v>
      </c>
      <c r="I299" s="48"/>
      <c r="J299" s="18"/>
      <c r="K299" s="45"/>
      <c r="L299" s="48"/>
      <c r="M299" s="18"/>
      <c r="N299" s="45"/>
      <c r="O299" s="48">
        <v>210</v>
      </c>
      <c r="P299" s="18">
        <v>867</v>
      </c>
      <c r="Q299" s="45">
        <v>0</v>
      </c>
      <c r="R299" s="48"/>
      <c r="S299" s="18"/>
      <c r="T299" s="45"/>
      <c r="U299" s="48"/>
      <c r="V299" s="18"/>
      <c r="W299" s="45"/>
      <c r="X299" s="48"/>
      <c r="Y299" s="18"/>
      <c r="Z299" s="45"/>
      <c r="AA299" s="48"/>
      <c r="AB299" s="18"/>
      <c r="AC299" s="45"/>
      <c r="AD299" s="48"/>
      <c r="AE299" s="18"/>
      <c r="AF299" s="45"/>
      <c r="AG299" s="48">
        <v>0</v>
      </c>
      <c r="AH299" s="18">
        <v>4708</v>
      </c>
      <c r="AI299" s="45">
        <v>8404</v>
      </c>
      <c r="AJ299" s="48"/>
      <c r="AK299" s="18"/>
      <c r="AL299" s="45"/>
      <c r="AM299" s="48"/>
      <c r="AN299" s="18"/>
      <c r="AO299" s="45"/>
      <c r="AP299" s="48">
        <v>30</v>
      </c>
      <c r="AQ299" s="18">
        <v>1631</v>
      </c>
      <c r="AR299" s="45">
        <v>0</v>
      </c>
      <c r="AS299" s="48"/>
      <c r="AT299" s="18"/>
      <c r="AU299" s="45"/>
      <c r="AV299" s="48"/>
      <c r="AW299" s="18"/>
      <c r="AX299" s="45"/>
      <c r="AY299" s="48"/>
      <c r="AZ299" s="18"/>
      <c r="BA299" s="45"/>
      <c r="BB299" s="48">
        <v>81</v>
      </c>
      <c r="BC299" s="18">
        <v>233</v>
      </c>
      <c r="BD299" s="45">
        <v>0</v>
      </c>
      <c r="BE299" s="48"/>
      <c r="BF299" s="18"/>
      <c r="BG299" s="45"/>
      <c r="BH299" s="48"/>
      <c r="BI299" s="18"/>
      <c r="BJ299" s="45"/>
      <c r="BK299" s="48">
        <v>8253</v>
      </c>
      <c r="BL299" s="18">
        <v>54682</v>
      </c>
      <c r="BM299" s="45">
        <v>28179</v>
      </c>
      <c r="BN299" s="48">
        <v>2364</v>
      </c>
      <c r="BO299" s="18">
        <v>19396</v>
      </c>
      <c r="BP299" s="45">
        <v>4061</v>
      </c>
      <c r="BQ299" s="48">
        <v>5039</v>
      </c>
      <c r="BR299" s="18">
        <v>31777</v>
      </c>
      <c r="BS299" s="45">
        <v>24118</v>
      </c>
      <c r="BT299" s="48"/>
      <c r="BU299" s="18"/>
      <c r="BV299" s="45"/>
      <c r="BW299" s="48"/>
      <c r="BX299" s="18"/>
      <c r="BY299" s="45"/>
      <c r="BZ299" s="48"/>
      <c r="CA299" s="18"/>
      <c r="CB299" s="45"/>
      <c r="CC299" s="48"/>
      <c r="CD299" s="18"/>
      <c r="CE299" s="45"/>
      <c r="CF299" s="48">
        <v>562</v>
      </c>
      <c r="CG299" s="18">
        <v>614</v>
      </c>
      <c r="CH299" s="45">
        <v>0</v>
      </c>
      <c r="CI299" s="48"/>
      <c r="CJ299" s="18"/>
      <c r="CK299" s="45"/>
      <c r="CL299" s="48">
        <v>34</v>
      </c>
      <c r="CM299" s="18">
        <v>2722</v>
      </c>
      <c r="CN299" s="45">
        <v>0</v>
      </c>
      <c r="CO299" s="48"/>
      <c r="CP299" s="18"/>
      <c r="CQ299" s="45"/>
      <c r="CR299" s="48"/>
      <c r="CS299" s="18"/>
      <c r="CT299" s="45"/>
      <c r="CU299" s="48">
        <v>222</v>
      </c>
      <c r="CV299" s="18">
        <v>0</v>
      </c>
      <c r="CW299" s="45">
        <v>0</v>
      </c>
      <c r="CX299" s="48"/>
      <c r="CY299" s="18"/>
      <c r="CZ299" s="45"/>
      <c r="DA299" s="48"/>
      <c r="DB299" s="18"/>
      <c r="DC299" s="45"/>
      <c r="DD299" s="48">
        <v>32</v>
      </c>
      <c r="DE299" s="18">
        <v>173</v>
      </c>
      <c r="DF299" s="45">
        <v>0</v>
      </c>
      <c r="DG299" s="48">
        <v>4632</v>
      </c>
      <c r="DH299" s="18">
        <v>8260</v>
      </c>
      <c r="DI299" s="45">
        <v>16368</v>
      </c>
      <c r="DJ299" s="48">
        <v>4632</v>
      </c>
      <c r="DK299" s="18">
        <v>8260</v>
      </c>
      <c r="DL299" s="45">
        <v>16368</v>
      </c>
      <c r="DM299" s="48"/>
      <c r="DN299" s="18"/>
      <c r="DO299" s="45"/>
      <c r="DP299" s="48"/>
      <c r="DQ299" s="18"/>
      <c r="DR299" s="45"/>
      <c r="DS299" s="48">
        <v>0</v>
      </c>
      <c r="DT299" s="18">
        <v>0</v>
      </c>
      <c r="DU299" s="45">
        <v>0</v>
      </c>
      <c r="DV299" s="48"/>
      <c r="DW299" s="18"/>
      <c r="DX299" s="45"/>
      <c r="DY299" s="48"/>
      <c r="DZ299" s="18"/>
      <c r="EA299" s="45"/>
      <c r="EB299" s="48"/>
      <c r="EC299" s="18"/>
      <c r="ED299" s="45"/>
      <c r="EE299" s="48"/>
      <c r="EF299" s="18"/>
      <c r="EG299" s="45"/>
      <c r="EH299" s="48">
        <v>13522</v>
      </c>
      <c r="EI299" s="18">
        <v>70795</v>
      </c>
      <c r="EJ299" s="45">
        <v>52951</v>
      </c>
      <c r="EK299" s="48">
        <v>0</v>
      </c>
      <c r="EL299" s="18">
        <v>0</v>
      </c>
      <c r="EM299" s="45">
        <v>0</v>
      </c>
      <c r="EN299" s="48">
        <v>13522</v>
      </c>
      <c r="EO299" s="18">
        <v>70795</v>
      </c>
      <c r="EP299" s="19">
        <v>52951</v>
      </c>
      <c r="EQ299" s="2"/>
    </row>
    <row r="300" spans="1:147" x14ac:dyDescent="0.25">
      <c r="A300" s="5">
        <v>7</v>
      </c>
      <c r="B300" s="7" t="s">
        <v>60</v>
      </c>
      <c r="C300" s="17">
        <v>1719</v>
      </c>
      <c r="D300" s="18">
        <v>85355</v>
      </c>
      <c r="E300" s="45">
        <v>2273</v>
      </c>
      <c r="F300" s="48">
        <v>235</v>
      </c>
      <c r="G300" s="18">
        <v>1593</v>
      </c>
      <c r="H300" s="45">
        <v>0</v>
      </c>
      <c r="I300" s="48"/>
      <c r="J300" s="18"/>
      <c r="K300" s="45"/>
      <c r="L300" s="48"/>
      <c r="M300" s="18"/>
      <c r="N300" s="45"/>
      <c r="O300" s="48">
        <v>82</v>
      </c>
      <c r="P300" s="18">
        <v>378</v>
      </c>
      <c r="Q300" s="45">
        <v>0</v>
      </c>
      <c r="R300" s="48"/>
      <c r="S300" s="18"/>
      <c r="T300" s="45"/>
      <c r="U300" s="48"/>
      <c r="V300" s="18"/>
      <c r="W300" s="45"/>
      <c r="X300" s="48">
        <v>0</v>
      </c>
      <c r="Y300" s="18">
        <v>6980</v>
      </c>
      <c r="Z300" s="45">
        <v>0</v>
      </c>
      <c r="AA300" s="48"/>
      <c r="AB300" s="18"/>
      <c r="AC300" s="45"/>
      <c r="AD300" s="48"/>
      <c r="AE300" s="18"/>
      <c r="AF300" s="45"/>
      <c r="AG300" s="48">
        <v>0</v>
      </c>
      <c r="AH300" s="18">
        <v>20450</v>
      </c>
      <c r="AI300" s="45">
        <v>0</v>
      </c>
      <c r="AJ300" s="48"/>
      <c r="AK300" s="18"/>
      <c r="AL300" s="45"/>
      <c r="AM300" s="48"/>
      <c r="AN300" s="18"/>
      <c r="AO300" s="45"/>
      <c r="AP300" s="48">
        <v>1402</v>
      </c>
      <c r="AQ300" s="18">
        <v>55059</v>
      </c>
      <c r="AR300" s="45">
        <v>0</v>
      </c>
      <c r="AS300" s="48">
        <v>0</v>
      </c>
      <c r="AT300" s="18">
        <v>0</v>
      </c>
      <c r="AU300" s="45">
        <v>0</v>
      </c>
      <c r="AV300" s="48"/>
      <c r="AW300" s="18"/>
      <c r="AX300" s="45"/>
      <c r="AY300" s="48"/>
      <c r="AZ300" s="18"/>
      <c r="BA300" s="45"/>
      <c r="BB300" s="48">
        <v>0</v>
      </c>
      <c r="BC300" s="18">
        <v>895</v>
      </c>
      <c r="BD300" s="45">
        <v>2273</v>
      </c>
      <c r="BE300" s="48"/>
      <c r="BF300" s="18"/>
      <c r="BG300" s="45"/>
      <c r="BH300" s="48"/>
      <c r="BI300" s="18"/>
      <c r="BJ300" s="45"/>
      <c r="BK300" s="48">
        <v>33819</v>
      </c>
      <c r="BL300" s="18">
        <v>267325</v>
      </c>
      <c r="BM300" s="45">
        <v>400130</v>
      </c>
      <c r="BN300" s="48">
        <v>0</v>
      </c>
      <c r="BO300" s="18">
        <v>1366</v>
      </c>
      <c r="BP300" s="45">
        <v>9931</v>
      </c>
      <c r="BQ300" s="48">
        <v>206</v>
      </c>
      <c r="BR300" s="18">
        <v>8364</v>
      </c>
      <c r="BS300" s="45">
        <v>18206</v>
      </c>
      <c r="BT300" s="48">
        <v>0</v>
      </c>
      <c r="BU300" s="18">
        <v>415</v>
      </c>
      <c r="BV300" s="45">
        <v>1600</v>
      </c>
      <c r="BW300" s="48">
        <v>0</v>
      </c>
      <c r="BX300" s="18">
        <v>108</v>
      </c>
      <c r="BY300" s="45">
        <v>1636</v>
      </c>
      <c r="BZ300" s="48">
        <v>122</v>
      </c>
      <c r="CA300" s="18">
        <v>10850</v>
      </c>
      <c r="CB300" s="45">
        <v>26759</v>
      </c>
      <c r="CC300" s="48">
        <v>0</v>
      </c>
      <c r="CD300" s="18">
        <v>813</v>
      </c>
      <c r="CE300" s="45">
        <v>0</v>
      </c>
      <c r="CF300" s="48">
        <v>0</v>
      </c>
      <c r="CG300" s="18">
        <v>169</v>
      </c>
      <c r="CH300" s="45">
        <v>0</v>
      </c>
      <c r="CI300" s="48">
        <v>0</v>
      </c>
      <c r="CJ300" s="18">
        <v>0</v>
      </c>
      <c r="CK300" s="45">
        <v>0</v>
      </c>
      <c r="CL300" s="48">
        <v>33084</v>
      </c>
      <c r="CM300" s="18">
        <v>225836</v>
      </c>
      <c r="CN300" s="45">
        <v>115958</v>
      </c>
      <c r="CO300" s="48"/>
      <c r="CP300" s="18"/>
      <c r="CQ300" s="45"/>
      <c r="CR300" s="48"/>
      <c r="CS300" s="18"/>
      <c r="CT300" s="45"/>
      <c r="CU300" s="48"/>
      <c r="CV300" s="18"/>
      <c r="CW300" s="45"/>
      <c r="CX300" s="48"/>
      <c r="CY300" s="18"/>
      <c r="CZ300" s="45"/>
      <c r="DA300" s="48"/>
      <c r="DB300" s="18"/>
      <c r="DC300" s="45"/>
      <c r="DD300" s="48">
        <v>407</v>
      </c>
      <c r="DE300" s="18">
        <v>19404</v>
      </c>
      <c r="DF300" s="45">
        <v>226040</v>
      </c>
      <c r="DG300" s="48">
        <v>0</v>
      </c>
      <c r="DH300" s="18">
        <v>0</v>
      </c>
      <c r="DI300" s="45">
        <v>0</v>
      </c>
      <c r="DJ300" s="48"/>
      <c r="DK300" s="18"/>
      <c r="DL300" s="45"/>
      <c r="DM300" s="48"/>
      <c r="DN300" s="18"/>
      <c r="DO300" s="45"/>
      <c r="DP300" s="48"/>
      <c r="DQ300" s="18"/>
      <c r="DR300" s="45"/>
      <c r="DS300" s="48">
        <v>0</v>
      </c>
      <c r="DT300" s="18">
        <v>0</v>
      </c>
      <c r="DU300" s="45">
        <v>0</v>
      </c>
      <c r="DV300" s="48"/>
      <c r="DW300" s="18"/>
      <c r="DX300" s="45"/>
      <c r="DY300" s="48"/>
      <c r="DZ300" s="18"/>
      <c r="EA300" s="45"/>
      <c r="EB300" s="48"/>
      <c r="EC300" s="18"/>
      <c r="ED300" s="45"/>
      <c r="EE300" s="48"/>
      <c r="EF300" s="18"/>
      <c r="EG300" s="45"/>
      <c r="EH300" s="48">
        <v>35538</v>
      </c>
      <c r="EI300" s="18">
        <v>352680</v>
      </c>
      <c r="EJ300" s="45">
        <v>402403</v>
      </c>
      <c r="EK300" s="48">
        <v>0</v>
      </c>
      <c r="EL300" s="18">
        <v>0</v>
      </c>
      <c r="EM300" s="45">
        <v>0</v>
      </c>
      <c r="EN300" s="48">
        <v>35538</v>
      </c>
      <c r="EO300" s="18">
        <v>352680</v>
      </c>
      <c r="EP300" s="19">
        <v>402403</v>
      </c>
      <c r="EQ300" s="2"/>
    </row>
    <row r="301" spans="1:147" x14ac:dyDescent="0.25">
      <c r="A301" s="5">
        <v>8</v>
      </c>
      <c r="B301" s="7" t="s">
        <v>61</v>
      </c>
      <c r="C301" s="17">
        <v>878449.20748503006</v>
      </c>
      <c r="D301" s="18">
        <v>5629936.9762957497</v>
      </c>
      <c r="E301" s="45">
        <v>160061.59637000001</v>
      </c>
      <c r="F301" s="48">
        <v>516911.36902172398</v>
      </c>
      <c r="G301" s="18">
        <v>2255508.9423341998</v>
      </c>
      <c r="H301" s="45">
        <v>26472.795020000001</v>
      </c>
      <c r="I301" s="48"/>
      <c r="J301" s="18"/>
      <c r="K301" s="45"/>
      <c r="L301" s="48"/>
      <c r="M301" s="18"/>
      <c r="N301" s="45"/>
      <c r="O301" s="48">
        <v>173260.89304</v>
      </c>
      <c r="P301" s="18">
        <v>670780.85464793094</v>
      </c>
      <c r="Q301" s="45">
        <v>1148.0788600000001</v>
      </c>
      <c r="R301" s="48"/>
      <c r="S301" s="18"/>
      <c r="T301" s="45"/>
      <c r="U301" s="48"/>
      <c r="V301" s="18"/>
      <c r="W301" s="45"/>
      <c r="X301" s="48">
        <v>12199.60908</v>
      </c>
      <c r="Y301" s="18">
        <v>787847.78186494496</v>
      </c>
      <c r="Z301" s="45">
        <v>66254.075400000002</v>
      </c>
      <c r="AA301" s="48"/>
      <c r="AB301" s="18"/>
      <c r="AC301" s="45"/>
      <c r="AD301" s="48"/>
      <c r="AE301" s="18"/>
      <c r="AF301" s="45"/>
      <c r="AG301" s="48">
        <v>20781.570309999999</v>
      </c>
      <c r="AH301" s="18">
        <v>1288686.0917280701</v>
      </c>
      <c r="AI301" s="45">
        <v>2191.1374900000001</v>
      </c>
      <c r="AJ301" s="48"/>
      <c r="AK301" s="18"/>
      <c r="AL301" s="45"/>
      <c r="AM301" s="48"/>
      <c r="AN301" s="18"/>
      <c r="AO301" s="45"/>
      <c r="AP301" s="48">
        <v>105421.75506330701</v>
      </c>
      <c r="AQ301" s="18">
        <v>539466.60530059598</v>
      </c>
      <c r="AR301" s="45">
        <v>2092.2510000000002</v>
      </c>
      <c r="AS301" s="48">
        <v>346</v>
      </c>
      <c r="AT301" s="18">
        <v>77379.95753</v>
      </c>
      <c r="AU301" s="45">
        <v>61903.258600000001</v>
      </c>
      <c r="AV301" s="48"/>
      <c r="AW301" s="18"/>
      <c r="AX301" s="45"/>
      <c r="AY301" s="48"/>
      <c r="AZ301" s="18"/>
      <c r="BA301" s="45"/>
      <c r="BB301" s="48">
        <v>49528.010969999901</v>
      </c>
      <c r="BC301" s="18">
        <v>10266.74289</v>
      </c>
      <c r="BD301" s="45">
        <v>0</v>
      </c>
      <c r="BE301" s="48"/>
      <c r="BF301" s="18"/>
      <c r="BG301" s="45"/>
      <c r="BH301" s="48"/>
      <c r="BI301" s="18"/>
      <c r="BJ301" s="45"/>
      <c r="BK301" s="48">
        <v>390898.89406000002</v>
      </c>
      <c r="BL301" s="18">
        <v>1782390.9761300001</v>
      </c>
      <c r="BM301" s="45">
        <v>283538.28045000002</v>
      </c>
      <c r="BN301" s="48">
        <v>76241.832730000096</v>
      </c>
      <c r="BO301" s="18">
        <v>819579.24604999996</v>
      </c>
      <c r="BP301" s="45">
        <v>76424.367060000004</v>
      </c>
      <c r="BQ301" s="48">
        <v>47315.608919999999</v>
      </c>
      <c r="BR301" s="18">
        <v>262619.40528999898</v>
      </c>
      <c r="BS301" s="45">
        <v>47232.499889999999</v>
      </c>
      <c r="BT301" s="48">
        <v>5536.1040300000004</v>
      </c>
      <c r="BU301" s="18">
        <v>17744.87787</v>
      </c>
      <c r="BV301" s="45">
        <v>10260.468699999999</v>
      </c>
      <c r="BW301" s="48">
        <v>2770.87446</v>
      </c>
      <c r="BX301" s="18">
        <v>19460.78383</v>
      </c>
      <c r="BY301" s="45">
        <v>4675.0688300000002</v>
      </c>
      <c r="BZ301" s="48">
        <v>13480.027120000001</v>
      </c>
      <c r="CA301" s="18">
        <v>85332.301670000001</v>
      </c>
      <c r="CB301" s="45">
        <v>32871.507039999997</v>
      </c>
      <c r="CC301" s="48">
        <v>7799.3842999999997</v>
      </c>
      <c r="CD301" s="18">
        <v>33077.399420000002</v>
      </c>
      <c r="CE301" s="45">
        <v>6644.3033999999998</v>
      </c>
      <c r="CF301" s="48">
        <v>10427.770399999999</v>
      </c>
      <c r="CG301" s="18">
        <v>14120.525879999999</v>
      </c>
      <c r="CH301" s="45">
        <v>0</v>
      </c>
      <c r="CI301" s="48">
        <v>52088.865539999999</v>
      </c>
      <c r="CJ301" s="18">
        <v>56983.130019999997</v>
      </c>
      <c r="CK301" s="45">
        <v>0</v>
      </c>
      <c r="CL301" s="48">
        <v>27478.069100000001</v>
      </c>
      <c r="CM301" s="18">
        <v>34538.574670000002</v>
      </c>
      <c r="CN301" s="45">
        <v>0</v>
      </c>
      <c r="CO301" s="48">
        <v>295.65462000000002</v>
      </c>
      <c r="CP301" s="18">
        <v>978.76423</v>
      </c>
      <c r="CQ301" s="45">
        <v>0</v>
      </c>
      <c r="CR301" s="48">
        <v>1600.1548499999999</v>
      </c>
      <c r="CS301" s="18">
        <v>806.37</v>
      </c>
      <c r="CT301" s="45">
        <v>0</v>
      </c>
      <c r="CU301" s="48">
        <v>14317.241550000001</v>
      </c>
      <c r="CV301" s="18">
        <v>28378.735400000001</v>
      </c>
      <c r="CW301" s="45">
        <v>7415.4093599999997</v>
      </c>
      <c r="CX301" s="48"/>
      <c r="CY301" s="18"/>
      <c r="CZ301" s="45"/>
      <c r="DA301" s="48">
        <v>374.20111000000003</v>
      </c>
      <c r="DB301" s="18">
        <v>2188.5765200000001</v>
      </c>
      <c r="DC301" s="45">
        <v>0</v>
      </c>
      <c r="DD301" s="48">
        <v>131173.10532999999</v>
      </c>
      <c r="DE301" s="18">
        <v>406582.28528000001</v>
      </c>
      <c r="DF301" s="45">
        <v>98014.656170000002</v>
      </c>
      <c r="DG301" s="48">
        <v>28947.710660000001</v>
      </c>
      <c r="DH301" s="18">
        <v>44947.795890000001</v>
      </c>
      <c r="DI301" s="45">
        <v>11633.56726</v>
      </c>
      <c r="DJ301" s="48">
        <v>14327.385130000001</v>
      </c>
      <c r="DK301" s="18">
        <v>20189.95707</v>
      </c>
      <c r="DL301" s="45">
        <v>6053.9711299999999</v>
      </c>
      <c r="DM301" s="48">
        <v>7113.8578399999997</v>
      </c>
      <c r="DN301" s="18">
        <v>11871.985119999999</v>
      </c>
      <c r="DO301" s="45">
        <v>0</v>
      </c>
      <c r="DP301" s="48">
        <v>7506.4676900000004</v>
      </c>
      <c r="DQ301" s="18">
        <v>12885.8537</v>
      </c>
      <c r="DR301" s="45">
        <v>5579.5961299999999</v>
      </c>
      <c r="DS301" s="48">
        <v>1648.60277</v>
      </c>
      <c r="DT301" s="18">
        <v>8491.4905600000002</v>
      </c>
      <c r="DU301" s="45">
        <v>8684.1533899999995</v>
      </c>
      <c r="DV301" s="48"/>
      <c r="DW301" s="18"/>
      <c r="DX301" s="45"/>
      <c r="DY301" s="48">
        <v>158.16177999999999</v>
      </c>
      <c r="DZ301" s="18">
        <v>2739.0439999999999</v>
      </c>
      <c r="EA301" s="45">
        <v>3209.3625000000002</v>
      </c>
      <c r="EB301" s="48">
        <v>1490.4409900000001</v>
      </c>
      <c r="EC301" s="18">
        <v>5752.4465600000003</v>
      </c>
      <c r="ED301" s="45">
        <v>5474.7908900000002</v>
      </c>
      <c r="EE301" s="48"/>
      <c r="EF301" s="18"/>
      <c r="EG301" s="45"/>
      <c r="EH301" s="48">
        <v>1299944.4149750301</v>
      </c>
      <c r="EI301" s="18">
        <v>7465767.2388757505</v>
      </c>
      <c r="EJ301" s="45">
        <v>463917.59746999998</v>
      </c>
      <c r="EK301" s="48">
        <v>0</v>
      </c>
      <c r="EL301" s="18">
        <v>0</v>
      </c>
      <c r="EM301" s="45">
        <v>0</v>
      </c>
      <c r="EN301" s="48">
        <v>1299944.4149750301</v>
      </c>
      <c r="EO301" s="18">
        <v>7465767.2388757505</v>
      </c>
      <c r="EP301" s="19">
        <v>463917.59746999998</v>
      </c>
      <c r="EQ301" s="2"/>
    </row>
    <row r="302" spans="1:147" x14ac:dyDescent="0.25">
      <c r="A302" s="5">
        <v>9</v>
      </c>
      <c r="B302" s="7" t="s">
        <v>62</v>
      </c>
      <c r="C302" s="17">
        <v>109657.33</v>
      </c>
      <c r="D302" s="18">
        <v>765773.3</v>
      </c>
      <c r="E302" s="45">
        <v>17410.11</v>
      </c>
      <c r="F302" s="48">
        <v>76021.56</v>
      </c>
      <c r="G302" s="18">
        <v>392901.25</v>
      </c>
      <c r="H302" s="45">
        <v>6794.32</v>
      </c>
      <c r="I302" s="48"/>
      <c r="J302" s="18"/>
      <c r="K302" s="45"/>
      <c r="L302" s="48"/>
      <c r="M302" s="18"/>
      <c r="N302" s="45"/>
      <c r="O302" s="48">
        <v>15149.27</v>
      </c>
      <c r="P302" s="18">
        <v>91623.66</v>
      </c>
      <c r="Q302" s="45">
        <v>5532.64</v>
      </c>
      <c r="R302" s="48"/>
      <c r="S302" s="18"/>
      <c r="T302" s="45"/>
      <c r="U302" s="48"/>
      <c r="V302" s="18"/>
      <c r="W302" s="45"/>
      <c r="X302" s="48">
        <v>121.87</v>
      </c>
      <c r="Y302" s="18">
        <v>46669.54</v>
      </c>
      <c r="Z302" s="45">
        <v>2391.29</v>
      </c>
      <c r="AA302" s="48"/>
      <c r="AB302" s="18"/>
      <c r="AC302" s="45"/>
      <c r="AD302" s="48"/>
      <c r="AE302" s="18"/>
      <c r="AF302" s="45"/>
      <c r="AG302" s="48">
        <v>615.35</v>
      </c>
      <c r="AH302" s="18">
        <v>152601.76</v>
      </c>
      <c r="AI302" s="45">
        <v>0</v>
      </c>
      <c r="AJ302" s="48"/>
      <c r="AK302" s="18"/>
      <c r="AL302" s="45"/>
      <c r="AM302" s="48"/>
      <c r="AN302" s="18"/>
      <c r="AO302" s="45"/>
      <c r="AP302" s="48">
        <v>9307.15</v>
      </c>
      <c r="AQ302" s="18">
        <v>62316.19</v>
      </c>
      <c r="AR302" s="45">
        <v>1080.3599999999999</v>
      </c>
      <c r="AS302" s="48">
        <v>0</v>
      </c>
      <c r="AT302" s="18">
        <v>8957.16</v>
      </c>
      <c r="AU302" s="45">
        <v>1611.5</v>
      </c>
      <c r="AV302" s="48"/>
      <c r="AW302" s="18"/>
      <c r="AX302" s="45"/>
      <c r="AY302" s="48"/>
      <c r="AZ302" s="18"/>
      <c r="BA302" s="45"/>
      <c r="BB302" s="48">
        <v>8442.1299999999992</v>
      </c>
      <c r="BC302" s="18">
        <v>10703.74</v>
      </c>
      <c r="BD302" s="45">
        <v>0</v>
      </c>
      <c r="BE302" s="48"/>
      <c r="BF302" s="18"/>
      <c r="BG302" s="45"/>
      <c r="BH302" s="48"/>
      <c r="BI302" s="18"/>
      <c r="BJ302" s="45"/>
      <c r="BK302" s="48">
        <v>28569.53</v>
      </c>
      <c r="BL302" s="18">
        <v>144508.19</v>
      </c>
      <c r="BM302" s="45">
        <v>43751.76</v>
      </c>
      <c r="BN302" s="48">
        <v>2600.35</v>
      </c>
      <c r="BO302" s="18">
        <v>48276.43</v>
      </c>
      <c r="BP302" s="45">
        <v>13528.32</v>
      </c>
      <c r="BQ302" s="48">
        <v>6141.8</v>
      </c>
      <c r="BR302" s="18">
        <v>13526.47</v>
      </c>
      <c r="BS302" s="45">
        <v>3871.97</v>
      </c>
      <c r="BT302" s="48">
        <v>824.93</v>
      </c>
      <c r="BU302" s="18">
        <v>7658.93</v>
      </c>
      <c r="BV302" s="45">
        <v>0</v>
      </c>
      <c r="BW302" s="48">
        <v>0</v>
      </c>
      <c r="BX302" s="18">
        <v>1217.3699999999999</v>
      </c>
      <c r="BY302" s="45">
        <v>1277.97</v>
      </c>
      <c r="BZ302" s="48">
        <v>467.3</v>
      </c>
      <c r="CA302" s="18">
        <v>8718.68</v>
      </c>
      <c r="CB302" s="45">
        <v>5830.41</v>
      </c>
      <c r="CC302" s="48"/>
      <c r="CD302" s="18"/>
      <c r="CE302" s="45"/>
      <c r="CF302" s="48">
        <v>1780.99</v>
      </c>
      <c r="CG302" s="18">
        <v>2447.36</v>
      </c>
      <c r="CH302" s="45">
        <v>0</v>
      </c>
      <c r="CI302" s="48">
        <v>2384.71</v>
      </c>
      <c r="CJ302" s="18">
        <v>8431.17</v>
      </c>
      <c r="CK302" s="45">
        <v>3055.09</v>
      </c>
      <c r="CL302" s="48">
        <v>4846.58</v>
      </c>
      <c r="CM302" s="18">
        <v>10741.33</v>
      </c>
      <c r="CN302" s="45">
        <v>2101.7600000000002</v>
      </c>
      <c r="CO302" s="48"/>
      <c r="CP302" s="18"/>
      <c r="CQ302" s="45"/>
      <c r="CR302" s="48"/>
      <c r="CS302" s="18"/>
      <c r="CT302" s="45"/>
      <c r="CU302" s="48">
        <v>181.03</v>
      </c>
      <c r="CV302" s="18">
        <v>1132.8499999999999</v>
      </c>
      <c r="CW302" s="45">
        <v>0</v>
      </c>
      <c r="CX302" s="48"/>
      <c r="CY302" s="18"/>
      <c r="CZ302" s="45"/>
      <c r="DA302" s="48"/>
      <c r="DB302" s="18"/>
      <c r="DC302" s="45"/>
      <c r="DD302" s="48">
        <v>9341.84</v>
      </c>
      <c r="DE302" s="18">
        <v>42357.599999999999</v>
      </c>
      <c r="DF302" s="45">
        <v>14086.24</v>
      </c>
      <c r="DG302" s="48">
        <v>480.8</v>
      </c>
      <c r="DH302" s="18">
        <v>1428.34</v>
      </c>
      <c r="DI302" s="45">
        <v>3098.55</v>
      </c>
      <c r="DJ302" s="48">
        <v>480.8</v>
      </c>
      <c r="DK302" s="18">
        <v>1428.34</v>
      </c>
      <c r="DL302" s="45">
        <v>3098.55</v>
      </c>
      <c r="DM302" s="48"/>
      <c r="DN302" s="18"/>
      <c r="DO302" s="45"/>
      <c r="DP302" s="48"/>
      <c r="DQ302" s="18"/>
      <c r="DR302" s="45"/>
      <c r="DS302" s="48">
        <v>0</v>
      </c>
      <c r="DT302" s="18">
        <v>758.58</v>
      </c>
      <c r="DU302" s="45">
        <v>1293.5899999999999</v>
      </c>
      <c r="DV302" s="48"/>
      <c r="DW302" s="18"/>
      <c r="DX302" s="45"/>
      <c r="DY302" s="48"/>
      <c r="DZ302" s="18"/>
      <c r="EA302" s="45"/>
      <c r="EB302" s="48">
        <v>0</v>
      </c>
      <c r="EC302" s="18">
        <v>758.58</v>
      </c>
      <c r="ED302" s="45">
        <v>1293.5899999999999</v>
      </c>
      <c r="EE302" s="48"/>
      <c r="EF302" s="18"/>
      <c r="EG302" s="45"/>
      <c r="EH302" s="48">
        <v>138707.66</v>
      </c>
      <c r="EI302" s="18">
        <v>912468.41</v>
      </c>
      <c r="EJ302" s="45">
        <v>65554.009999999995</v>
      </c>
      <c r="EK302" s="48">
        <v>0</v>
      </c>
      <c r="EL302" s="18">
        <v>0</v>
      </c>
      <c r="EM302" s="45">
        <v>0</v>
      </c>
      <c r="EN302" s="48">
        <v>138707.66</v>
      </c>
      <c r="EO302" s="18">
        <v>912468.41</v>
      </c>
      <c r="EP302" s="19">
        <v>65554.009999999995</v>
      </c>
      <c r="EQ302" s="2"/>
    </row>
    <row r="303" spans="1:147" x14ac:dyDescent="0.25">
      <c r="A303" s="5">
        <v>10</v>
      </c>
      <c r="B303" s="7" t="s">
        <v>63</v>
      </c>
      <c r="C303" s="17">
        <v>370896</v>
      </c>
      <c r="D303" s="18">
        <v>2273263</v>
      </c>
      <c r="E303" s="45">
        <v>837522</v>
      </c>
      <c r="F303" s="48">
        <v>263299</v>
      </c>
      <c r="G303" s="18">
        <v>1298643</v>
      </c>
      <c r="H303" s="45">
        <v>119747</v>
      </c>
      <c r="I303" s="48"/>
      <c r="J303" s="18"/>
      <c r="K303" s="45"/>
      <c r="L303" s="48"/>
      <c r="M303" s="18"/>
      <c r="N303" s="45"/>
      <c r="O303" s="48">
        <v>72710</v>
      </c>
      <c r="P303" s="18">
        <v>279750</v>
      </c>
      <c r="Q303" s="45">
        <v>41020</v>
      </c>
      <c r="R303" s="48"/>
      <c r="S303" s="18"/>
      <c r="T303" s="45"/>
      <c r="U303" s="48"/>
      <c r="V303" s="18"/>
      <c r="W303" s="45"/>
      <c r="X303" s="48">
        <v>1668</v>
      </c>
      <c r="Y303" s="18">
        <v>169039</v>
      </c>
      <c r="Z303" s="45">
        <v>112723</v>
      </c>
      <c r="AA303" s="48"/>
      <c r="AB303" s="18"/>
      <c r="AC303" s="45"/>
      <c r="AD303" s="48"/>
      <c r="AE303" s="18"/>
      <c r="AF303" s="45"/>
      <c r="AG303" s="48">
        <v>11928</v>
      </c>
      <c r="AH303" s="18">
        <v>302390</v>
      </c>
      <c r="AI303" s="45">
        <v>247027</v>
      </c>
      <c r="AJ303" s="48"/>
      <c r="AK303" s="18"/>
      <c r="AL303" s="45"/>
      <c r="AM303" s="48"/>
      <c r="AN303" s="18"/>
      <c r="AO303" s="45"/>
      <c r="AP303" s="48">
        <v>18761</v>
      </c>
      <c r="AQ303" s="18">
        <v>144598</v>
      </c>
      <c r="AR303" s="45">
        <v>187390</v>
      </c>
      <c r="AS303" s="48">
        <v>190</v>
      </c>
      <c r="AT303" s="18">
        <v>35041</v>
      </c>
      <c r="AU303" s="45">
        <v>71526</v>
      </c>
      <c r="AV303" s="48"/>
      <c r="AW303" s="18"/>
      <c r="AX303" s="45"/>
      <c r="AY303" s="48"/>
      <c r="AZ303" s="18"/>
      <c r="BA303" s="45"/>
      <c r="BB303" s="48">
        <v>2340</v>
      </c>
      <c r="BC303" s="18">
        <v>43802</v>
      </c>
      <c r="BD303" s="45">
        <v>58089</v>
      </c>
      <c r="BE303" s="48"/>
      <c r="BF303" s="18"/>
      <c r="BG303" s="45"/>
      <c r="BH303" s="48"/>
      <c r="BI303" s="18"/>
      <c r="BJ303" s="45"/>
      <c r="BK303" s="48">
        <v>84658</v>
      </c>
      <c r="BL303" s="18">
        <v>728655</v>
      </c>
      <c r="BM303" s="45">
        <v>1186743</v>
      </c>
      <c r="BN303" s="48">
        <v>12763</v>
      </c>
      <c r="BO303" s="18">
        <v>166192</v>
      </c>
      <c r="BP303" s="45">
        <v>95923</v>
      </c>
      <c r="BQ303" s="48">
        <v>1394</v>
      </c>
      <c r="BR303" s="18">
        <v>15652</v>
      </c>
      <c r="BS303" s="45">
        <v>22624</v>
      </c>
      <c r="BT303" s="48">
        <v>3297</v>
      </c>
      <c r="BU303" s="18">
        <v>26775</v>
      </c>
      <c r="BV303" s="45">
        <v>52874</v>
      </c>
      <c r="BW303" s="48">
        <v>996</v>
      </c>
      <c r="BX303" s="18">
        <v>36944</v>
      </c>
      <c r="BY303" s="45">
        <v>152169</v>
      </c>
      <c r="BZ303" s="48">
        <v>8807</v>
      </c>
      <c r="CA303" s="18">
        <v>116586</v>
      </c>
      <c r="CB303" s="45">
        <v>196044</v>
      </c>
      <c r="CC303" s="48">
        <v>3856</v>
      </c>
      <c r="CD303" s="18">
        <v>47668</v>
      </c>
      <c r="CE303" s="45">
        <v>149605</v>
      </c>
      <c r="CF303" s="48">
        <v>6062</v>
      </c>
      <c r="CG303" s="18">
        <v>22051</v>
      </c>
      <c r="CH303" s="45">
        <v>18041</v>
      </c>
      <c r="CI303" s="48">
        <v>4495</v>
      </c>
      <c r="CJ303" s="18">
        <v>21883</v>
      </c>
      <c r="CK303" s="45">
        <v>14876</v>
      </c>
      <c r="CL303" s="48">
        <v>13093</v>
      </c>
      <c r="CM303" s="18">
        <v>57635</v>
      </c>
      <c r="CN303" s="45">
        <v>74648</v>
      </c>
      <c r="CO303" s="48">
        <v>110</v>
      </c>
      <c r="CP303" s="18">
        <v>616</v>
      </c>
      <c r="CQ303" s="45">
        <v>0</v>
      </c>
      <c r="CR303" s="48">
        <v>297</v>
      </c>
      <c r="CS303" s="18">
        <v>581</v>
      </c>
      <c r="CT303" s="45">
        <v>0</v>
      </c>
      <c r="CU303" s="48">
        <v>3508</v>
      </c>
      <c r="CV303" s="18">
        <v>25566</v>
      </c>
      <c r="CW303" s="45">
        <v>18720</v>
      </c>
      <c r="CX303" s="48">
        <v>0</v>
      </c>
      <c r="CY303" s="18">
        <v>0</v>
      </c>
      <c r="CZ303" s="45">
        <v>0</v>
      </c>
      <c r="DA303" s="48">
        <v>117</v>
      </c>
      <c r="DB303" s="18">
        <v>339</v>
      </c>
      <c r="DC303" s="45">
        <v>0</v>
      </c>
      <c r="DD303" s="48">
        <v>25863</v>
      </c>
      <c r="DE303" s="18">
        <v>190167</v>
      </c>
      <c r="DF303" s="45">
        <v>391219</v>
      </c>
      <c r="DG303" s="48">
        <v>4077</v>
      </c>
      <c r="DH303" s="18">
        <v>23585</v>
      </c>
      <c r="DI303" s="45">
        <v>7868</v>
      </c>
      <c r="DJ303" s="48">
        <v>4077</v>
      </c>
      <c r="DK303" s="18">
        <v>23585</v>
      </c>
      <c r="DL303" s="45">
        <v>7868</v>
      </c>
      <c r="DM303" s="48">
        <v>0</v>
      </c>
      <c r="DN303" s="18">
        <v>0</v>
      </c>
      <c r="DO303" s="45">
        <v>0</v>
      </c>
      <c r="DP303" s="48">
        <v>0</v>
      </c>
      <c r="DQ303" s="18">
        <v>0</v>
      </c>
      <c r="DR303" s="45">
        <v>0</v>
      </c>
      <c r="DS303" s="48">
        <v>169</v>
      </c>
      <c r="DT303" s="18">
        <v>2887</v>
      </c>
      <c r="DU303" s="45">
        <v>165456</v>
      </c>
      <c r="DV303" s="48"/>
      <c r="DW303" s="18"/>
      <c r="DX303" s="45"/>
      <c r="DY303" s="48">
        <v>0</v>
      </c>
      <c r="DZ303" s="18">
        <v>0</v>
      </c>
      <c r="EA303" s="45">
        <v>0</v>
      </c>
      <c r="EB303" s="48">
        <v>169</v>
      </c>
      <c r="EC303" s="18">
        <v>2041</v>
      </c>
      <c r="ED303" s="45">
        <v>6877</v>
      </c>
      <c r="EE303" s="48">
        <v>0</v>
      </c>
      <c r="EF303" s="18">
        <v>846</v>
      </c>
      <c r="EG303" s="45">
        <v>158579</v>
      </c>
      <c r="EH303" s="48">
        <v>477570</v>
      </c>
      <c r="EI303" s="18">
        <v>3100316</v>
      </c>
      <c r="EJ303" s="45">
        <v>2366826</v>
      </c>
      <c r="EK303" s="48">
        <v>0</v>
      </c>
      <c r="EL303" s="18">
        <v>0</v>
      </c>
      <c r="EM303" s="45">
        <v>8595</v>
      </c>
      <c r="EN303" s="48">
        <v>477570</v>
      </c>
      <c r="EO303" s="18">
        <v>3100316</v>
      </c>
      <c r="EP303" s="19">
        <v>2375421</v>
      </c>
      <c r="EQ303" s="2"/>
    </row>
    <row r="304" spans="1:147" x14ac:dyDescent="0.25">
      <c r="A304" s="5">
        <v>11</v>
      </c>
      <c r="B304" s="7" t="s">
        <v>64</v>
      </c>
      <c r="C304" s="17">
        <v>61988.650110000002</v>
      </c>
      <c r="D304" s="18">
        <v>110873.24183</v>
      </c>
      <c r="E304" s="45">
        <v>1480</v>
      </c>
      <c r="F304" s="48">
        <v>14358.47509</v>
      </c>
      <c r="G304" s="18">
        <v>16962.579819999999</v>
      </c>
      <c r="H304" s="45">
        <v>0</v>
      </c>
      <c r="I304" s="48"/>
      <c r="J304" s="18"/>
      <c r="K304" s="45"/>
      <c r="L304" s="48"/>
      <c r="M304" s="18">
        <v>4409.2653799999998</v>
      </c>
      <c r="N304" s="45"/>
      <c r="O304" s="48">
        <v>14031.778350000001</v>
      </c>
      <c r="P304" s="18">
        <v>6163.1624000000002</v>
      </c>
      <c r="Q304" s="45"/>
      <c r="R304" s="48"/>
      <c r="S304" s="18"/>
      <c r="T304" s="45"/>
      <c r="U304" s="48"/>
      <c r="V304" s="18"/>
      <c r="W304" s="45"/>
      <c r="X304" s="48">
        <v>3525.2</v>
      </c>
      <c r="Y304" s="18">
        <v>14846.933730000001</v>
      </c>
      <c r="Z304" s="45"/>
      <c r="AA304" s="48"/>
      <c r="AB304" s="18"/>
      <c r="AC304" s="45"/>
      <c r="AD304" s="48"/>
      <c r="AE304" s="18"/>
      <c r="AF304" s="45"/>
      <c r="AG304" s="48">
        <v>14444.15106</v>
      </c>
      <c r="AH304" s="18">
        <v>30074.687030000001</v>
      </c>
      <c r="AI304" s="45"/>
      <c r="AJ304" s="48"/>
      <c r="AK304" s="18"/>
      <c r="AL304" s="45"/>
      <c r="AM304" s="48"/>
      <c r="AN304" s="18"/>
      <c r="AO304" s="45"/>
      <c r="AP304" s="48">
        <v>11619.803540000001</v>
      </c>
      <c r="AQ304" s="18">
        <v>12151.758459999999</v>
      </c>
      <c r="AR304" s="45"/>
      <c r="AS304" s="48">
        <v>1928.53</v>
      </c>
      <c r="AT304" s="18">
        <v>11656.30348</v>
      </c>
      <c r="AU304" s="45"/>
      <c r="AV304" s="48"/>
      <c r="AW304" s="18"/>
      <c r="AX304" s="45"/>
      <c r="AY304" s="48"/>
      <c r="AZ304" s="18"/>
      <c r="BA304" s="45"/>
      <c r="BB304" s="48">
        <v>2080.71207</v>
      </c>
      <c r="BC304" s="18">
        <v>19017.816910000001</v>
      </c>
      <c r="BD304" s="45">
        <v>1480</v>
      </c>
      <c r="BE304" s="48"/>
      <c r="BF304" s="18"/>
      <c r="BG304" s="45"/>
      <c r="BH304" s="48"/>
      <c r="BI304" s="18"/>
      <c r="BJ304" s="45"/>
      <c r="BK304" s="48">
        <v>2562.34593</v>
      </c>
      <c r="BL304" s="18">
        <v>24633.11305</v>
      </c>
      <c r="BM304" s="45">
        <v>11864.33</v>
      </c>
      <c r="BN304" s="48">
        <v>1699.80447</v>
      </c>
      <c r="BO304" s="18">
        <v>19108.840049999999</v>
      </c>
      <c r="BP304" s="45">
        <v>1600</v>
      </c>
      <c r="BQ304" s="48">
        <v>366.24146000000002</v>
      </c>
      <c r="BR304" s="18">
        <v>4470</v>
      </c>
      <c r="BS304" s="45"/>
      <c r="BT304" s="48"/>
      <c r="BU304" s="18"/>
      <c r="BV304" s="45"/>
      <c r="BW304" s="48"/>
      <c r="BX304" s="18"/>
      <c r="BY304" s="45"/>
      <c r="BZ304" s="48"/>
      <c r="CA304" s="18"/>
      <c r="CB304" s="45"/>
      <c r="CC304" s="48"/>
      <c r="CD304" s="18"/>
      <c r="CE304" s="45"/>
      <c r="CF304" s="48"/>
      <c r="CG304" s="18"/>
      <c r="CH304" s="45"/>
      <c r="CI304" s="48"/>
      <c r="CJ304" s="18"/>
      <c r="CK304" s="45"/>
      <c r="CL304" s="48">
        <v>474.8</v>
      </c>
      <c r="CM304" s="18">
        <v>354.27300000000002</v>
      </c>
      <c r="CN304" s="45">
        <v>0</v>
      </c>
      <c r="CO304" s="48"/>
      <c r="CP304" s="18"/>
      <c r="CQ304" s="45"/>
      <c r="CR304" s="48"/>
      <c r="CS304" s="18"/>
      <c r="CT304" s="45"/>
      <c r="CU304" s="48"/>
      <c r="CV304" s="18"/>
      <c r="CW304" s="45"/>
      <c r="CX304" s="48"/>
      <c r="CY304" s="18"/>
      <c r="CZ304" s="45"/>
      <c r="DA304" s="48"/>
      <c r="DB304" s="18"/>
      <c r="DC304" s="45"/>
      <c r="DD304" s="48">
        <v>21.5</v>
      </c>
      <c r="DE304" s="18">
        <v>700</v>
      </c>
      <c r="DF304" s="45">
        <v>10264.33</v>
      </c>
      <c r="DG304" s="48">
        <v>0</v>
      </c>
      <c r="DH304" s="18">
        <v>0</v>
      </c>
      <c r="DI304" s="45">
        <v>0</v>
      </c>
      <c r="DJ304" s="48"/>
      <c r="DK304" s="18"/>
      <c r="DL304" s="45"/>
      <c r="DM304" s="48"/>
      <c r="DN304" s="18"/>
      <c r="DO304" s="45"/>
      <c r="DP304" s="48"/>
      <c r="DQ304" s="18"/>
      <c r="DR304" s="45"/>
      <c r="DS304" s="48">
        <v>0</v>
      </c>
      <c r="DT304" s="18">
        <v>538.38</v>
      </c>
      <c r="DU304" s="45">
        <v>0</v>
      </c>
      <c r="DV304" s="48"/>
      <c r="DW304" s="18"/>
      <c r="DX304" s="45"/>
      <c r="DY304" s="48"/>
      <c r="DZ304" s="18">
        <v>538.38</v>
      </c>
      <c r="EA304" s="45"/>
      <c r="EB304" s="48"/>
      <c r="EC304" s="18"/>
      <c r="ED304" s="45"/>
      <c r="EE304" s="48"/>
      <c r="EF304" s="18"/>
      <c r="EG304" s="45"/>
      <c r="EH304" s="48">
        <v>64550.996039999998</v>
      </c>
      <c r="EI304" s="18">
        <v>136175.82488</v>
      </c>
      <c r="EJ304" s="45">
        <v>13344.33</v>
      </c>
      <c r="EK304" s="48">
        <v>31</v>
      </c>
      <c r="EL304" s="18">
        <v>0</v>
      </c>
      <c r="EM304" s="45">
        <v>0</v>
      </c>
      <c r="EN304" s="48">
        <v>64581.996039999998</v>
      </c>
      <c r="EO304" s="18">
        <v>136175.82488</v>
      </c>
      <c r="EP304" s="19">
        <v>13344.33</v>
      </c>
      <c r="EQ304" s="2"/>
    </row>
    <row r="305" spans="1:147" x14ac:dyDescent="0.25">
      <c r="A305" s="5">
        <v>12</v>
      </c>
      <c r="B305" s="7" t="s">
        <v>65</v>
      </c>
      <c r="C305" s="17">
        <v>81152.791270000002</v>
      </c>
      <c r="D305" s="18">
        <v>3359710.9064200101</v>
      </c>
      <c r="E305" s="45">
        <v>51510.728819999997</v>
      </c>
      <c r="F305" s="48">
        <v>59761.694219999998</v>
      </c>
      <c r="G305" s="18">
        <v>2817081.5037700101</v>
      </c>
      <c r="H305" s="45">
        <v>15373.51045</v>
      </c>
      <c r="I305" s="48"/>
      <c r="J305" s="18"/>
      <c r="K305" s="45"/>
      <c r="L305" s="48"/>
      <c r="M305" s="18"/>
      <c r="N305" s="45"/>
      <c r="O305" s="48">
        <v>20700.329229999999</v>
      </c>
      <c r="P305" s="18">
        <v>292236.18243999901</v>
      </c>
      <c r="Q305" s="45"/>
      <c r="R305" s="48"/>
      <c r="S305" s="18"/>
      <c r="T305" s="45"/>
      <c r="U305" s="48"/>
      <c r="V305" s="18"/>
      <c r="W305" s="45"/>
      <c r="X305" s="48"/>
      <c r="Y305" s="18">
        <v>34207.659950000001</v>
      </c>
      <c r="Z305" s="45"/>
      <c r="AA305" s="48"/>
      <c r="AB305" s="18"/>
      <c r="AC305" s="45"/>
      <c r="AD305" s="48"/>
      <c r="AE305" s="18"/>
      <c r="AF305" s="45"/>
      <c r="AG305" s="48"/>
      <c r="AH305" s="18">
        <v>192059.47237999999</v>
      </c>
      <c r="AI305" s="45"/>
      <c r="AJ305" s="48"/>
      <c r="AK305" s="18"/>
      <c r="AL305" s="45"/>
      <c r="AM305" s="48"/>
      <c r="AN305" s="18"/>
      <c r="AO305" s="45"/>
      <c r="AP305" s="48">
        <v>591.49860000000001</v>
      </c>
      <c r="AQ305" s="18">
        <v>1400.9804999999999</v>
      </c>
      <c r="AR305" s="45"/>
      <c r="AS305" s="48"/>
      <c r="AT305" s="18">
        <v>18721.40252</v>
      </c>
      <c r="AU305" s="45">
        <v>34943.028890000001</v>
      </c>
      <c r="AV305" s="48"/>
      <c r="AW305" s="18"/>
      <c r="AX305" s="45"/>
      <c r="AY305" s="48"/>
      <c r="AZ305" s="18"/>
      <c r="BA305" s="45"/>
      <c r="BB305" s="48">
        <v>99.269220000000004</v>
      </c>
      <c r="BC305" s="18">
        <v>4003.7048599999998</v>
      </c>
      <c r="BD305" s="45">
        <v>1194.18948</v>
      </c>
      <c r="BE305" s="48"/>
      <c r="BF305" s="18"/>
      <c r="BG305" s="45"/>
      <c r="BH305" s="48"/>
      <c r="BI305" s="18"/>
      <c r="BJ305" s="45"/>
      <c r="BK305" s="48">
        <v>0</v>
      </c>
      <c r="BL305" s="18">
        <v>0</v>
      </c>
      <c r="BM305" s="45">
        <v>0</v>
      </c>
      <c r="BN305" s="48"/>
      <c r="BO305" s="18"/>
      <c r="BP305" s="45"/>
      <c r="BQ305" s="48"/>
      <c r="BR305" s="18"/>
      <c r="BS305" s="45"/>
      <c r="BT305" s="48"/>
      <c r="BU305" s="18"/>
      <c r="BV305" s="45"/>
      <c r="BW305" s="48"/>
      <c r="BX305" s="18"/>
      <c r="BY305" s="45"/>
      <c r="BZ305" s="48"/>
      <c r="CA305" s="18"/>
      <c r="CB305" s="45"/>
      <c r="CC305" s="48"/>
      <c r="CD305" s="18"/>
      <c r="CE305" s="45"/>
      <c r="CF305" s="48"/>
      <c r="CG305" s="18"/>
      <c r="CH305" s="45"/>
      <c r="CI305" s="48"/>
      <c r="CJ305" s="18"/>
      <c r="CK305" s="45"/>
      <c r="CL305" s="48"/>
      <c r="CM305" s="18"/>
      <c r="CN305" s="45"/>
      <c r="CO305" s="48"/>
      <c r="CP305" s="18"/>
      <c r="CQ305" s="45"/>
      <c r="CR305" s="48"/>
      <c r="CS305" s="18"/>
      <c r="CT305" s="45"/>
      <c r="CU305" s="48"/>
      <c r="CV305" s="18"/>
      <c r="CW305" s="45"/>
      <c r="CX305" s="48"/>
      <c r="CY305" s="18"/>
      <c r="CZ305" s="45"/>
      <c r="DA305" s="48"/>
      <c r="DB305" s="18"/>
      <c r="DC305" s="45"/>
      <c r="DD305" s="48"/>
      <c r="DE305" s="18"/>
      <c r="DF305" s="45"/>
      <c r="DG305" s="48">
        <v>0</v>
      </c>
      <c r="DH305" s="18">
        <v>0</v>
      </c>
      <c r="DI305" s="45">
        <v>0</v>
      </c>
      <c r="DJ305" s="48"/>
      <c r="DK305" s="18"/>
      <c r="DL305" s="45"/>
      <c r="DM305" s="48"/>
      <c r="DN305" s="18"/>
      <c r="DO305" s="45"/>
      <c r="DP305" s="48"/>
      <c r="DQ305" s="18"/>
      <c r="DR305" s="45"/>
      <c r="DS305" s="48">
        <v>0</v>
      </c>
      <c r="DT305" s="18">
        <v>0</v>
      </c>
      <c r="DU305" s="45">
        <v>0</v>
      </c>
      <c r="DV305" s="48"/>
      <c r="DW305" s="18"/>
      <c r="DX305" s="45"/>
      <c r="DY305" s="48"/>
      <c r="DZ305" s="18"/>
      <c r="EA305" s="45"/>
      <c r="EB305" s="48"/>
      <c r="EC305" s="18"/>
      <c r="ED305" s="45"/>
      <c r="EE305" s="48"/>
      <c r="EF305" s="18"/>
      <c r="EG305" s="45"/>
      <c r="EH305" s="48">
        <v>81152.791270000002</v>
      </c>
      <c r="EI305" s="18">
        <v>3359710.9064200101</v>
      </c>
      <c r="EJ305" s="45">
        <v>51510.728819999997</v>
      </c>
      <c r="EK305" s="48">
        <v>0</v>
      </c>
      <c r="EL305" s="18">
        <v>0</v>
      </c>
      <c r="EM305" s="45">
        <v>0</v>
      </c>
      <c r="EN305" s="48">
        <v>81152.791270000002</v>
      </c>
      <c r="EO305" s="18">
        <v>3359710.9064200101</v>
      </c>
      <c r="EP305" s="19">
        <v>51510.728819999997</v>
      </c>
      <c r="EQ305" s="2"/>
    </row>
    <row r="306" spans="1:147" x14ac:dyDescent="0.25">
      <c r="A306" s="5">
        <v>13</v>
      </c>
      <c r="B306" s="7" t="s">
        <v>66</v>
      </c>
      <c r="C306" s="17">
        <v>426430.94344873802</v>
      </c>
      <c r="D306" s="18">
        <v>1932874.0457075599</v>
      </c>
      <c r="E306" s="45">
        <v>183622.262833994</v>
      </c>
      <c r="F306" s="48">
        <v>253893.420218046</v>
      </c>
      <c r="G306" s="18">
        <v>732455.53322799702</v>
      </c>
      <c r="H306" s="45">
        <v>17795.717561112</v>
      </c>
      <c r="I306" s="48">
        <v>3823.71425</v>
      </c>
      <c r="J306" s="18">
        <v>41949.636981604999</v>
      </c>
      <c r="K306" s="45">
        <v>0</v>
      </c>
      <c r="L306" s="48">
        <v>457.56824168000003</v>
      </c>
      <c r="M306" s="18">
        <v>5172.4336000000003</v>
      </c>
      <c r="N306" s="45">
        <v>0</v>
      </c>
      <c r="O306" s="48">
        <v>74954.297298353893</v>
      </c>
      <c r="P306" s="18">
        <v>182161.41963050101</v>
      </c>
      <c r="Q306" s="45">
        <v>0</v>
      </c>
      <c r="R306" s="48">
        <v>143.60975999999999</v>
      </c>
      <c r="S306" s="18">
        <v>3592.1704662500001</v>
      </c>
      <c r="T306" s="45">
        <v>0</v>
      </c>
      <c r="U306" s="48"/>
      <c r="V306" s="18"/>
      <c r="W306" s="45"/>
      <c r="X306" s="48">
        <v>5650.7778305020001</v>
      </c>
      <c r="Y306" s="18">
        <v>206717.711890968</v>
      </c>
      <c r="Z306" s="45">
        <v>4960.8181199999999</v>
      </c>
      <c r="AA306" s="48"/>
      <c r="AB306" s="18"/>
      <c r="AC306" s="45"/>
      <c r="AD306" s="48"/>
      <c r="AE306" s="18"/>
      <c r="AF306" s="45"/>
      <c r="AG306" s="48">
        <v>27851.961144015</v>
      </c>
      <c r="AH306" s="18">
        <v>527302.18383653904</v>
      </c>
      <c r="AI306" s="45">
        <v>6361.6202154080001</v>
      </c>
      <c r="AJ306" s="48"/>
      <c r="AK306" s="18"/>
      <c r="AL306" s="45"/>
      <c r="AM306" s="48"/>
      <c r="AN306" s="18"/>
      <c r="AO306" s="45"/>
      <c r="AP306" s="48">
        <v>47350.701067820999</v>
      </c>
      <c r="AQ306" s="18">
        <v>225312.44237916201</v>
      </c>
      <c r="AR306" s="45">
        <v>6619.7008791380003</v>
      </c>
      <c r="AS306" s="48">
        <v>6769.5468000000001</v>
      </c>
      <c r="AT306" s="18">
        <v>17971.983359999998</v>
      </c>
      <c r="AU306" s="45">
        <v>109962</v>
      </c>
      <c r="AV306" s="48"/>
      <c r="AW306" s="18"/>
      <c r="AX306" s="45"/>
      <c r="AY306" s="48">
        <v>0</v>
      </c>
      <c r="AZ306" s="18">
        <v>690</v>
      </c>
      <c r="BA306" s="45">
        <v>0</v>
      </c>
      <c r="BB306" s="48">
        <v>9960.2390899999991</v>
      </c>
      <c r="BC306" s="18">
        <v>40952.771382387997</v>
      </c>
      <c r="BD306" s="45">
        <v>37922.406058335997</v>
      </c>
      <c r="BE306" s="48">
        <v>55.20326</v>
      </c>
      <c r="BF306" s="18">
        <v>916.01300000000003</v>
      </c>
      <c r="BG306" s="45">
        <v>0</v>
      </c>
      <c r="BH306" s="48"/>
      <c r="BI306" s="18"/>
      <c r="BJ306" s="45"/>
      <c r="BK306" s="48">
        <v>117483.378273763</v>
      </c>
      <c r="BL306" s="18">
        <v>553352.53855403105</v>
      </c>
      <c r="BM306" s="45">
        <v>435873.81428455701</v>
      </c>
      <c r="BN306" s="48">
        <v>11591.54733286</v>
      </c>
      <c r="BO306" s="18">
        <v>163051.112848608</v>
      </c>
      <c r="BP306" s="45">
        <v>79584.410589695995</v>
      </c>
      <c r="BQ306" s="48">
        <v>1215.4033400000001</v>
      </c>
      <c r="BR306" s="18">
        <v>6995.8290208899998</v>
      </c>
      <c r="BS306" s="45">
        <v>6068.6917199999998</v>
      </c>
      <c r="BT306" s="48">
        <v>6171.6783503500001</v>
      </c>
      <c r="BU306" s="18">
        <v>28022.578950735999</v>
      </c>
      <c r="BV306" s="45">
        <v>13428.676531784</v>
      </c>
      <c r="BW306" s="48">
        <v>8740.3291283609906</v>
      </c>
      <c r="BX306" s="18">
        <v>87110.199303743997</v>
      </c>
      <c r="BY306" s="45">
        <v>108781.396506088</v>
      </c>
      <c r="BZ306" s="48"/>
      <c r="CA306" s="18"/>
      <c r="CB306" s="45"/>
      <c r="CC306" s="48">
        <v>4508.6143359999996</v>
      </c>
      <c r="CD306" s="18">
        <v>25230.303456075999</v>
      </c>
      <c r="CE306" s="45">
        <v>57185.358845852003</v>
      </c>
      <c r="CF306" s="48">
        <v>8492.0140499999998</v>
      </c>
      <c r="CG306" s="18">
        <v>18846.595962665</v>
      </c>
      <c r="CH306" s="45">
        <v>8845.8233152920002</v>
      </c>
      <c r="CI306" s="48">
        <v>0</v>
      </c>
      <c r="CJ306" s="18">
        <v>0</v>
      </c>
      <c r="CK306" s="45">
        <v>0</v>
      </c>
      <c r="CL306" s="48">
        <v>24871.211086599</v>
      </c>
      <c r="CM306" s="18">
        <v>46853.232394897001</v>
      </c>
      <c r="CN306" s="45">
        <v>5203.9826973999998</v>
      </c>
      <c r="CO306" s="48">
        <v>433.20997</v>
      </c>
      <c r="CP306" s="18">
        <v>709.96766000000002</v>
      </c>
      <c r="CQ306" s="45">
        <v>0</v>
      </c>
      <c r="CR306" s="48">
        <v>561.35224000000005</v>
      </c>
      <c r="CS306" s="18">
        <v>1157.1421700000001</v>
      </c>
      <c r="CT306" s="45">
        <v>0</v>
      </c>
      <c r="CU306" s="48">
        <v>18587.432839460998</v>
      </c>
      <c r="CV306" s="18">
        <v>31845.496829484</v>
      </c>
      <c r="CW306" s="45">
        <v>7868.1520219470003</v>
      </c>
      <c r="CX306" s="48"/>
      <c r="CY306" s="18"/>
      <c r="CZ306" s="45"/>
      <c r="DA306" s="48">
        <v>80</v>
      </c>
      <c r="DB306" s="18">
        <v>197.4</v>
      </c>
      <c r="DC306" s="45"/>
      <c r="DD306" s="48">
        <v>32230.585600131999</v>
      </c>
      <c r="DE306" s="18">
        <v>143332.67995693101</v>
      </c>
      <c r="DF306" s="45">
        <v>148907.322056498</v>
      </c>
      <c r="DG306" s="48">
        <v>1664.67877</v>
      </c>
      <c r="DH306" s="18">
        <v>9176.7034839419994</v>
      </c>
      <c r="DI306" s="45">
        <v>20671.070899999999</v>
      </c>
      <c r="DJ306" s="48">
        <v>1664.67877</v>
      </c>
      <c r="DK306" s="18">
        <v>9176.7034839419994</v>
      </c>
      <c r="DL306" s="45">
        <v>20671.070899999999</v>
      </c>
      <c r="DM306" s="48"/>
      <c r="DN306" s="18"/>
      <c r="DO306" s="45"/>
      <c r="DP306" s="48"/>
      <c r="DQ306" s="18"/>
      <c r="DR306" s="45"/>
      <c r="DS306" s="48">
        <v>726.12563</v>
      </c>
      <c r="DT306" s="18">
        <v>6836.7077099999997</v>
      </c>
      <c r="DU306" s="45">
        <v>172787.16929530201</v>
      </c>
      <c r="DV306" s="48"/>
      <c r="DW306" s="18"/>
      <c r="DX306" s="45"/>
      <c r="DY306" s="48"/>
      <c r="DZ306" s="18"/>
      <c r="EA306" s="45"/>
      <c r="EB306" s="48">
        <v>726.12563</v>
      </c>
      <c r="EC306" s="18">
        <v>6836.7077099999997</v>
      </c>
      <c r="ED306" s="45">
        <v>0</v>
      </c>
      <c r="EE306" s="48">
        <v>0</v>
      </c>
      <c r="EF306" s="18">
        <v>0</v>
      </c>
      <c r="EG306" s="45">
        <v>172787.16929530201</v>
      </c>
      <c r="EH306" s="48">
        <v>546305.12612250098</v>
      </c>
      <c r="EI306" s="18">
        <v>2502239.99545553</v>
      </c>
      <c r="EJ306" s="45">
        <v>812954.31731385295</v>
      </c>
      <c r="EK306" s="48">
        <v>0</v>
      </c>
      <c r="EL306" s="18">
        <v>0</v>
      </c>
      <c r="EM306" s="45">
        <v>35638.446859999996</v>
      </c>
      <c r="EN306" s="48">
        <v>546305.12612250098</v>
      </c>
      <c r="EO306" s="18">
        <v>2502239.99545553</v>
      </c>
      <c r="EP306" s="19">
        <v>848592.76417385298</v>
      </c>
      <c r="EQ306" s="2"/>
    </row>
    <row r="307" spans="1:147" x14ac:dyDescent="0.25">
      <c r="A307" s="5">
        <v>14</v>
      </c>
      <c r="B307" s="7" t="s">
        <v>67</v>
      </c>
      <c r="C307" s="17">
        <v>502236.11244995898</v>
      </c>
      <c r="D307" s="18">
        <v>4140941.8719859999</v>
      </c>
      <c r="E307" s="45">
        <v>220502.11442252999</v>
      </c>
      <c r="F307" s="48">
        <v>412703.23936545599</v>
      </c>
      <c r="G307" s="18">
        <v>3266941.2152337502</v>
      </c>
      <c r="H307" s="45">
        <v>73467.505092880005</v>
      </c>
      <c r="I307" s="48">
        <v>3212.3512099999998</v>
      </c>
      <c r="J307" s="18">
        <v>220449.83945817599</v>
      </c>
      <c r="K307" s="45"/>
      <c r="L307" s="48">
        <v>5712.6030499999997</v>
      </c>
      <c r="M307" s="18">
        <v>357315.21115661802</v>
      </c>
      <c r="N307" s="45">
        <v>12223.691870758999</v>
      </c>
      <c r="O307" s="48">
        <v>61108.645113256098</v>
      </c>
      <c r="P307" s="18">
        <v>211135.80082515499</v>
      </c>
      <c r="Q307" s="45"/>
      <c r="R307" s="48">
        <v>300.42200000000003</v>
      </c>
      <c r="S307" s="18">
        <v>4501.2247500000003</v>
      </c>
      <c r="T307" s="45"/>
      <c r="U307" s="48"/>
      <c r="V307" s="18">
        <v>209.55203</v>
      </c>
      <c r="W307" s="45"/>
      <c r="X307" s="48">
        <v>347</v>
      </c>
      <c r="Y307" s="18">
        <v>210151.721945686</v>
      </c>
      <c r="Z307" s="45">
        <v>46663.454010000001</v>
      </c>
      <c r="AA307" s="48"/>
      <c r="AB307" s="18"/>
      <c r="AC307" s="45"/>
      <c r="AD307" s="48"/>
      <c r="AE307" s="18"/>
      <c r="AF307" s="45"/>
      <c r="AG307" s="48">
        <v>2519.2895349999999</v>
      </c>
      <c r="AH307" s="18">
        <v>261336.411295606</v>
      </c>
      <c r="AI307" s="45">
        <v>1300.712127</v>
      </c>
      <c r="AJ307" s="48"/>
      <c r="AK307" s="18"/>
      <c r="AL307" s="45"/>
      <c r="AM307" s="48"/>
      <c r="AN307" s="18"/>
      <c r="AO307" s="45"/>
      <c r="AP307" s="48">
        <v>13889.524088463</v>
      </c>
      <c r="AQ307" s="18">
        <v>116114.428322484</v>
      </c>
      <c r="AR307" s="45">
        <v>6296.6599298499996</v>
      </c>
      <c r="AS307" s="48">
        <v>251.3082</v>
      </c>
      <c r="AT307" s="18">
        <v>45551.210945829996</v>
      </c>
      <c r="AU307" s="45">
        <v>34338.586442799999</v>
      </c>
      <c r="AV307" s="48"/>
      <c r="AW307" s="18"/>
      <c r="AX307" s="45">
        <v>7085.9823500000002</v>
      </c>
      <c r="AY307" s="48"/>
      <c r="AZ307" s="18"/>
      <c r="BA307" s="45"/>
      <c r="BB307" s="48">
        <v>11417.106147783999</v>
      </c>
      <c r="BC307" s="18">
        <v>29711.083417491998</v>
      </c>
      <c r="BD307" s="45">
        <v>58435.196819999997</v>
      </c>
      <c r="BE307" s="48">
        <v>484.30426999999997</v>
      </c>
      <c r="BF307" s="18"/>
      <c r="BG307" s="45"/>
      <c r="BH307" s="48"/>
      <c r="BI307" s="18"/>
      <c r="BJ307" s="45"/>
      <c r="BK307" s="48">
        <v>51727.478410178999</v>
      </c>
      <c r="BL307" s="18">
        <v>526448.03858503199</v>
      </c>
      <c r="BM307" s="45">
        <v>634580.53754321998</v>
      </c>
      <c r="BN307" s="48">
        <v>3231.26449</v>
      </c>
      <c r="BO307" s="18">
        <v>135254.02427579099</v>
      </c>
      <c r="BP307" s="45">
        <v>126525.29462</v>
      </c>
      <c r="BQ307" s="48">
        <v>2285.0166599999998</v>
      </c>
      <c r="BR307" s="18">
        <v>26635.747018229002</v>
      </c>
      <c r="BS307" s="45">
        <v>42750.366147171997</v>
      </c>
      <c r="BT307" s="48">
        <v>2065.604636</v>
      </c>
      <c r="BU307" s="18">
        <v>21017.227167077999</v>
      </c>
      <c r="BV307" s="45">
        <v>50098.690609999998</v>
      </c>
      <c r="BW307" s="48">
        <v>798.05914457200004</v>
      </c>
      <c r="BX307" s="18">
        <v>12734.560568935</v>
      </c>
      <c r="BY307" s="45">
        <v>18058.293064318001</v>
      </c>
      <c r="BZ307" s="48">
        <v>2222.7673206519999</v>
      </c>
      <c r="CA307" s="18">
        <v>80761.978727728099</v>
      </c>
      <c r="CB307" s="45">
        <v>88688.486071110005</v>
      </c>
      <c r="CC307" s="48">
        <v>1950.843179882</v>
      </c>
      <c r="CD307" s="18">
        <v>19814.696054592001</v>
      </c>
      <c r="CE307" s="45">
        <v>45113.808474899997</v>
      </c>
      <c r="CF307" s="48">
        <v>7544.4729799999996</v>
      </c>
      <c r="CG307" s="18">
        <v>17753.987519999999</v>
      </c>
      <c r="CH307" s="45">
        <v>2289.0245</v>
      </c>
      <c r="CI307" s="48">
        <v>1001.895478971</v>
      </c>
      <c r="CJ307" s="18">
        <v>3057.51451</v>
      </c>
      <c r="CK307" s="45">
        <v>0</v>
      </c>
      <c r="CL307" s="48">
        <v>9251.5033832009995</v>
      </c>
      <c r="CM307" s="18">
        <v>43774.488064261997</v>
      </c>
      <c r="CN307" s="45">
        <v>6433.7770899999996</v>
      </c>
      <c r="CO307" s="48">
        <v>294.8</v>
      </c>
      <c r="CP307" s="18">
        <v>430</v>
      </c>
      <c r="CQ307" s="45">
        <v>1378.8276722549999</v>
      </c>
      <c r="CR307" s="48">
        <v>441.48217</v>
      </c>
      <c r="CS307" s="18">
        <v>106.5</v>
      </c>
      <c r="CT307" s="45">
        <v>0</v>
      </c>
      <c r="CU307" s="48">
        <v>2528.9927699999998</v>
      </c>
      <c r="CV307" s="18">
        <v>5471.9801735210003</v>
      </c>
      <c r="CW307" s="45">
        <v>6295.6</v>
      </c>
      <c r="CX307" s="48"/>
      <c r="CY307" s="18"/>
      <c r="CZ307" s="45"/>
      <c r="DA307" s="48">
        <v>230.37932599999999</v>
      </c>
      <c r="DB307" s="18">
        <v>396.76905012999998</v>
      </c>
      <c r="DC307" s="45">
        <v>0</v>
      </c>
      <c r="DD307" s="48">
        <v>17880.396870901001</v>
      </c>
      <c r="DE307" s="18">
        <v>159238.56545476601</v>
      </c>
      <c r="DF307" s="45">
        <v>246948.36929346499</v>
      </c>
      <c r="DG307" s="48">
        <v>2675.718368329</v>
      </c>
      <c r="DH307" s="18">
        <v>20873.183723754999</v>
      </c>
      <c r="DI307" s="45">
        <v>34038.772850000001</v>
      </c>
      <c r="DJ307" s="48">
        <v>2675.718368329</v>
      </c>
      <c r="DK307" s="18">
        <v>20873.183723754999</v>
      </c>
      <c r="DL307" s="45">
        <v>34038.772850000001</v>
      </c>
      <c r="DM307" s="48"/>
      <c r="DN307" s="18"/>
      <c r="DO307" s="45"/>
      <c r="DP307" s="48"/>
      <c r="DQ307" s="18"/>
      <c r="DR307" s="45"/>
      <c r="DS307" s="48">
        <v>2755.3491199999999</v>
      </c>
      <c r="DT307" s="18">
        <v>31762.944196341999</v>
      </c>
      <c r="DU307" s="45">
        <v>209424.788303282</v>
      </c>
      <c r="DV307" s="48"/>
      <c r="DW307" s="18"/>
      <c r="DX307" s="45"/>
      <c r="DY307" s="48"/>
      <c r="DZ307" s="18">
        <v>1329.41472</v>
      </c>
      <c r="EA307" s="45">
        <v>135527.23289702801</v>
      </c>
      <c r="EB307" s="48">
        <v>2755.3491199999999</v>
      </c>
      <c r="EC307" s="18">
        <v>21889.490566342</v>
      </c>
      <c r="ED307" s="45">
        <v>62749.704865713997</v>
      </c>
      <c r="EE307" s="48"/>
      <c r="EF307" s="18">
        <v>8544.0389099999993</v>
      </c>
      <c r="EG307" s="45">
        <v>11147.850540539999</v>
      </c>
      <c r="EH307" s="48">
        <v>563517.75697706698</v>
      </c>
      <c r="EI307" s="18">
        <v>4753061.5085375598</v>
      </c>
      <c r="EJ307" s="45">
        <v>1132646.2597304401</v>
      </c>
      <c r="EK307" s="48">
        <v>0</v>
      </c>
      <c r="EL307" s="18">
        <v>0</v>
      </c>
      <c r="EM307" s="45">
        <v>74931.529991787</v>
      </c>
      <c r="EN307" s="48">
        <v>563517.75697706698</v>
      </c>
      <c r="EO307" s="18">
        <v>4753061.5085375598</v>
      </c>
      <c r="EP307" s="19">
        <v>1207577.7897222301</v>
      </c>
      <c r="EQ307" s="2"/>
    </row>
    <row r="308" spans="1:147" x14ac:dyDescent="0.25">
      <c r="A308" s="5">
        <v>15</v>
      </c>
      <c r="B308" s="7" t="s">
        <v>175</v>
      </c>
      <c r="C308" s="17">
        <v>15914.216340000001</v>
      </c>
      <c r="D308" s="18">
        <v>115340.08336999999</v>
      </c>
      <c r="E308" s="45">
        <v>5468.6806999999999</v>
      </c>
      <c r="F308" s="48">
        <v>5584.5824899999998</v>
      </c>
      <c r="G308" s="18">
        <v>28929.54579</v>
      </c>
      <c r="H308" s="45">
        <v>1295.4421500000001</v>
      </c>
      <c r="I308" s="48"/>
      <c r="J308" s="18"/>
      <c r="K308" s="45"/>
      <c r="L308" s="48"/>
      <c r="M308" s="18"/>
      <c r="N308" s="45"/>
      <c r="O308" s="48">
        <v>3431.9213300000001</v>
      </c>
      <c r="P308" s="18">
        <v>4730.5830500000002</v>
      </c>
      <c r="Q308" s="45">
        <v>0</v>
      </c>
      <c r="R308" s="48"/>
      <c r="S308" s="18"/>
      <c r="T308" s="45"/>
      <c r="U308" s="48"/>
      <c r="V308" s="18"/>
      <c r="W308" s="45"/>
      <c r="X308" s="48">
        <v>265</v>
      </c>
      <c r="Y308" s="18">
        <v>18164.20693</v>
      </c>
      <c r="Z308" s="45">
        <v>0</v>
      </c>
      <c r="AA308" s="48"/>
      <c r="AB308" s="18"/>
      <c r="AC308" s="45"/>
      <c r="AD308" s="48"/>
      <c r="AE308" s="18"/>
      <c r="AF308" s="45"/>
      <c r="AG308" s="48">
        <v>1915.3387</v>
      </c>
      <c r="AH308" s="18">
        <v>34764.487099999998</v>
      </c>
      <c r="AI308" s="45">
        <v>0</v>
      </c>
      <c r="AJ308" s="48"/>
      <c r="AK308" s="18"/>
      <c r="AL308" s="45"/>
      <c r="AM308" s="48"/>
      <c r="AN308" s="18"/>
      <c r="AO308" s="45"/>
      <c r="AP308" s="48">
        <v>3381.0479099999998</v>
      </c>
      <c r="AQ308" s="18">
        <v>15557.357169999999</v>
      </c>
      <c r="AR308" s="45">
        <v>0</v>
      </c>
      <c r="AS308" s="48">
        <v>320</v>
      </c>
      <c r="AT308" s="18">
        <v>11876.970929999999</v>
      </c>
      <c r="AU308" s="45">
        <v>1299.0228</v>
      </c>
      <c r="AV308" s="48"/>
      <c r="AW308" s="18"/>
      <c r="AX308" s="45"/>
      <c r="AY308" s="48"/>
      <c r="AZ308" s="18"/>
      <c r="BA308" s="45"/>
      <c r="BB308" s="48">
        <v>1016.32591</v>
      </c>
      <c r="BC308" s="18">
        <v>1316.9323999999999</v>
      </c>
      <c r="BD308" s="45">
        <v>2874.2157499999998</v>
      </c>
      <c r="BE308" s="48"/>
      <c r="BF308" s="18"/>
      <c r="BG308" s="45"/>
      <c r="BH308" s="48"/>
      <c r="BI308" s="18"/>
      <c r="BJ308" s="45"/>
      <c r="BK308" s="48">
        <v>3537.5360999999998</v>
      </c>
      <c r="BL308" s="18">
        <v>32363.201229999999</v>
      </c>
      <c r="BM308" s="45">
        <v>2781.7263400000002</v>
      </c>
      <c r="BN308" s="48">
        <v>742.18578000000002</v>
      </c>
      <c r="BO308" s="18">
        <v>13819.7004</v>
      </c>
      <c r="BP308" s="45">
        <v>0</v>
      </c>
      <c r="BQ308" s="48">
        <v>811.35515999999996</v>
      </c>
      <c r="BR308" s="18">
        <v>7876.4019799999996</v>
      </c>
      <c r="BS308" s="45">
        <v>1200</v>
      </c>
      <c r="BT308" s="48">
        <v>76.923000000000002</v>
      </c>
      <c r="BU308" s="18">
        <v>869.30714999999998</v>
      </c>
      <c r="BV308" s="45">
        <v>0</v>
      </c>
      <c r="BW308" s="48">
        <v>0</v>
      </c>
      <c r="BX308" s="18">
        <v>707.05</v>
      </c>
      <c r="BY308" s="45">
        <v>0</v>
      </c>
      <c r="BZ308" s="48">
        <v>105.65459</v>
      </c>
      <c r="CA308" s="18">
        <v>863.08324000000005</v>
      </c>
      <c r="CB308" s="45">
        <v>0</v>
      </c>
      <c r="CC308" s="48">
        <v>82.5</v>
      </c>
      <c r="CD308" s="18">
        <v>0</v>
      </c>
      <c r="CE308" s="45">
        <v>0</v>
      </c>
      <c r="CF308" s="48">
        <v>319.42948999999999</v>
      </c>
      <c r="CG308" s="18">
        <v>1111.8148100000001</v>
      </c>
      <c r="CH308" s="45">
        <v>0</v>
      </c>
      <c r="CI308" s="48">
        <v>0</v>
      </c>
      <c r="CJ308" s="18">
        <v>0</v>
      </c>
      <c r="CK308" s="45">
        <v>0</v>
      </c>
      <c r="CL308" s="48">
        <v>152.21</v>
      </c>
      <c r="CM308" s="18">
        <v>1141.19238</v>
      </c>
      <c r="CN308" s="45">
        <v>0</v>
      </c>
      <c r="CO308" s="48"/>
      <c r="CP308" s="18"/>
      <c r="CQ308" s="45"/>
      <c r="CR308" s="48"/>
      <c r="CS308" s="18"/>
      <c r="CT308" s="45"/>
      <c r="CU308" s="48">
        <v>54.8</v>
      </c>
      <c r="CV308" s="18">
        <v>642</v>
      </c>
      <c r="CW308" s="45">
        <v>0</v>
      </c>
      <c r="CX308" s="48"/>
      <c r="CY308" s="18"/>
      <c r="CZ308" s="45"/>
      <c r="DA308" s="48"/>
      <c r="DB308" s="18"/>
      <c r="DC308" s="45"/>
      <c r="DD308" s="48">
        <v>1192.4780800000001</v>
      </c>
      <c r="DE308" s="18">
        <v>5332.6512700000003</v>
      </c>
      <c r="DF308" s="45">
        <v>1581.7263399999999</v>
      </c>
      <c r="DG308" s="48">
        <v>0</v>
      </c>
      <c r="DH308" s="18">
        <v>0</v>
      </c>
      <c r="DI308" s="45">
        <v>0</v>
      </c>
      <c r="DJ308" s="48"/>
      <c r="DK308" s="18"/>
      <c r="DL308" s="45"/>
      <c r="DM308" s="48"/>
      <c r="DN308" s="18"/>
      <c r="DO308" s="45"/>
      <c r="DP308" s="48"/>
      <c r="DQ308" s="18"/>
      <c r="DR308" s="45"/>
      <c r="DS308" s="48">
        <v>93.82114</v>
      </c>
      <c r="DT308" s="18">
        <v>0</v>
      </c>
      <c r="DU308" s="45">
        <v>0</v>
      </c>
      <c r="DV308" s="48"/>
      <c r="DW308" s="18"/>
      <c r="DX308" s="45"/>
      <c r="DY308" s="48"/>
      <c r="DZ308" s="18"/>
      <c r="EA308" s="45"/>
      <c r="EB308" s="48">
        <v>93.82114</v>
      </c>
      <c r="EC308" s="18">
        <v>0</v>
      </c>
      <c r="ED308" s="45">
        <v>0</v>
      </c>
      <c r="EE308" s="48"/>
      <c r="EF308" s="18"/>
      <c r="EG308" s="45"/>
      <c r="EH308" s="48">
        <v>19545.57358</v>
      </c>
      <c r="EI308" s="18">
        <v>147703.28460000001</v>
      </c>
      <c r="EJ308" s="45">
        <v>8250.4070400000001</v>
      </c>
      <c r="EK308" s="48">
        <v>0</v>
      </c>
      <c r="EL308" s="18">
        <v>0</v>
      </c>
      <c r="EM308" s="45">
        <v>0</v>
      </c>
      <c r="EN308" s="48">
        <v>19545.57358</v>
      </c>
      <c r="EO308" s="18">
        <v>147703.28460000001</v>
      </c>
      <c r="EP308" s="19">
        <v>8250.4070400000001</v>
      </c>
      <c r="EQ308" s="2"/>
    </row>
    <row r="309" spans="1:147" x14ac:dyDescent="0.25">
      <c r="A309" s="5">
        <v>16</v>
      </c>
      <c r="B309" s="7" t="s">
        <v>68</v>
      </c>
      <c r="C309" s="17">
        <v>2595.6999999999998</v>
      </c>
      <c r="D309" s="18">
        <v>21645.1</v>
      </c>
      <c r="E309" s="45">
        <v>3572.9</v>
      </c>
      <c r="F309" s="48">
        <v>401</v>
      </c>
      <c r="G309" s="18">
        <v>4560</v>
      </c>
      <c r="H309" s="45"/>
      <c r="I309" s="48"/>
      <c r="J309" s="18"/>
      <c r="K309" s="45"/>
      <c r="L309" s="48"/>
      <c r="M309" s="18"/>
      <c r="N309" s="45"/>
      <c r="O309" s="48">
        <v>72</v>
      </c>
      <c r="P309" s="18">
        <v>1746.1</v>
      </c>
      <c r="Q309" s="45"/>
      <c r="R309" s="48"/>
      <c r="S309" s="18"/>
      <c r="T309" s="45"/>
      <c r="U309" s="48"/>
      <c r="V309" s="18"/>
      <c r="W309" s="45"/>
      <c r="X309" s="48">
        <v>195.2</v>
      </c>
      <c r="Y309" s="18">
        <v>3016.8</v>
      </c>
      <c r="Z309" s="45"/>
      <c r="AA309" s="48"/>
      <c r="AB309" s="18"/>
      <c r="AC309" s="45"/>
      <c r="AD309" s="48"/>
      <c r="AE309" s="18"/>
      <c r="AF309" s="45"/>
      <c r="AG309" s="48">
        <v>301.5</v>
      </c>
      <c r="AH309" s="18">
        <v>1716.2</v>
      </c>
      <c r="AI309" s="45"/>
      <c r="AJ309" s="48"/>
      <c r="AK309" s="18"/>
      <c r="AL309" s="45"/>
      <c r="AM309" s="48"/>
      <c r="AN309" s="18"/>
      <c r="AO309" s="45"/>
      <c r="AP309" s="48">
        <v>1355.2</v>
      </c>
      <c r="AQ309" s="18">
        <v>4441.6000000000004</v>
      </c>
      <c r="AR309" s="45"/>
      <c r="AS309" s="48">
        <v>81</v>
      </c>
      <c r="AT309" s="18">
        <v>4026.2</v>
      </c>
      <c r="AU309" s="45">
        <v>3572.9</v>
      </c>
      <c r="AV309" s="48"/>
      <c r="AW309" s="18"/>
      <c r="AX309" s="45"/>
      <c r="AY309" s="48"/>
      <c r="AZ309" s="18"/>
      <c r="BA309" s="45"/>
      <c r="BB309" s="48">
        <v>189.8</v>
      </c>
      <c r="BC309" s="18">
        <v>2138.1999999999998</v>
      </c>
      <c r="BD309" s="45"/>
      <c r="BE309" s="48"/>
      <c r="BF309" s="18"/>
      <c r="BG309" s="45"/>
      <c r="BH309" s="48"/>
      <c r="BI309" s="18"/>
      <c r="BJ309" s="45"/>
      <c r="BK309" s="48">
        <v>22483.5</v>
      </c>
      <c r="BL309" s="18">
        <v>61833.9</v>
      </c>
      <c r="BM309" s="45">
        <v>30870</v>
      </c>
      <c r="BN309" s="48">
        <v>249.6</v>
      </c>
      <c r="BO309" s="18">
        <v>3866.9</v>
      </c>
      <c r="BP309" s="45">
        <v>1411.6</v>
      </c>
      <c r="BQ309" s="48">
        <v>1138</v>
      </c>
      <c r="BR309" s="18">
        <v>13191</v>
      </c>
      <c r="BS309" s="45">
        <v>1206.2</v>
      </c>
      <c r="BT309" s="48">
        <v>99.9</v>
      </c>
      <c r="BU309" s="18">
        <v>1160</v>
      </c>
      <c r="BV309" s="45"/>
      <c r="BW309" s="48"/>
      <c r="BX309" s="18">
        <v>1945.2</v>
      </c>
      <c r="BY309" s="45">
        <v>7862.7</v>
      </c>
      <c r="BZ309" s="48">
        <v>1183.9000000000001</v>
      </c>
      <c r="CA309" s="18">
        <v>4428.8999999999996</v>
      </c>
      <c r="CB309" s="45">
        <v>7944.6</v>
      </c>
      <c r="CC309" s="48">
        <v>603</v>
      </c>
      <c r="CD309" s="18">
        <v>941.5</v>
      </c>
      <c r="CE309" s="45"/>
      <c r="CF309" s="48">
        <v>910.5</v>
      </c>
      <c r="CG309" s="18">
        <v>1281.5</v>
      </c>
      <c r="CH309" s="45"/>
      <c r="CI309" s="48">
        <v>135.5</v>
      </c>
      <c r="CJ309" s="18"/>
      <c r="CK309" s="45"/>
      <c r="CL309" s="48">
        <v>278.5</v>
      </c>
      <c r="CM309" s="18">
        <v>1574.2</v>
      </c>
      <c r="CN309" s="45"/>
      <c r="CO309" s="48">
        <v>22.4</v>
      </c>
      <c r="CP309" s="18"/>
      <c r="CQ309" s="45"/>
      <c r="CR309" s="48">
        <v>74.400000000000006</v>
      </c>
      <c r="CS309" s="18"/>
      <c r="CT309" s="45"/>
      <c r="CU309" s="48"/>
      <c r="CV309" s="18">
        <v>521.1</v>
      </c>
      <c r="CW309" s="45"/>
      <c r="CX309" s="48"/>
      <c r="CY309" s="18"/>
      <c r="CZ309" s="45"/>
      <c r="DA309" s="48"/>
      <c r="DB309" s="18"/>
      <c r="DC309" s="45"/>
      <c r="DD309" s="48">
        <v>17787.8</v>
      </c>
      <c r="DE309" s="18">
        <v>32923.599999999999</v>
      </c>
      <c r="DF309" s="45">
        <v>12444.9</v>
      </c>
      <c r="DG309" s="48">
        <v>1424.4</v>
      </c>
      <c r="DH309" s="18">
        <v>4835.8</v>
      </c>
      <c r="DI309" s="45">
        <v>0</v>
      </c>
      <c r="DJ309" s="48">
        <v>1424.4</v>
      </c>
      <c r="DK309" s="18">
        <v>4835.8</v>
      </c>
      <c r="DL309" s="45"/>
      <c r="DM309" s="48"/>
      <c r="DN309" s="18"/>
      <c r="DO309" s="45"/>
      <c r="DP309" s="48"/>
      <c r="DQ309" s="18"/>
      <c r="DR309" s="45"/>
      <c r="DS309" s="48">
        <v>95.9</v>
      </c>
      <c r="DT309" s="18">
        <v>0</v>
      </c>
      <c r="DU309" s="45">
        <v>0</v>
      </c>
      <c r="DV309" s="48"/>
      <c r="DW309" s="18"/>
      <c r="DX309" s="45"/>
      <c r="DY309" s="48">
        <v>35.9</v>
      </c>
      <c r="DZ309" s="18"/>
      <c r="EA309" s="45"/>
      <c r="EB309" s="48">
        <v>60</v>
      </c>
      <c r="EC309" s="18"/>
      <c r="ED309" s="45"/>
      <c r="EE309" s="48"/>
      <c r="EF309" s="18"/>
      <c r="EG309" s="45"/>
      <c r="EH309" s="48">
        <v>26599.5</v>
      </c>
      <c r="EI309" s="18">
        <v>88314.8</v>
      </c>
      <c r="EJ309" s="45">
        <v>34442.9</v>
      </c>
      <c r="EK309" s="48">
        <v>0</v>
      </c>
      <c r="EL309" s="18">
        <v>0</v>
      </c>
      <c r="EM309" s="45">
        <v>0</v>
      </c>
      <c r="EN309" s="48">
        <v>26599.5</v>
      </c>
      <c r="EO309" s="18">
        <v>88314.8</v>
      </c>
      <c r="EP309" s="19">
        <v>34442.9</v>
      </c>
      <c r="EQ309" s="2"/>
    </row>
    <row r="310" spans="1:147" x14ac:dyDescent="0.25">
      <c r="A310" s="5">
        <v>17</v>
      </c>
      <c r="B310" s="7" t="s">
        <v>69</v>
      </c>
      <c r="C310" s="17">
        <v>346655.016699998</v>
      </c>
      <c r="D310" s="18">
        <v>2988880.4514000001</v>
      </c>
      <c r="E310" s="45">
        <v>253539.91709999999</v>
      </c>
      <c r="F310" s="48">
        <v>244283.21859999801</v>
      </c>
      <c r="G310" s="18">
        <v>1372985.67555</v>
      </c>
      <c r="H310" s="45">
        <v>77248.341530000005</v>
      </c>
      <c r="I310" s="48"/>
      <c r="J310" s="18"/>
      <c r="K310" s="45"/>
      <c r="L310" s="48"/>
      <c r="M310" s="18"/>
      <c r="N310" s="45"/>
      <c r="O310" s="48">
        <v>46670.964169999999</v>
      </c>
      <c r="P310" s="18">
        <v>228917.61072</v>
      </c>
      <c r="Q310" s="45">
        <v>0</v>
      </c>
      <c r="R310" s="48"/>
      <c r="S310" s="18"/>
      <c r="T310" s="45"/>
      <c r="U310" s="48"/>
      <c r="V310" s="18"/>
      <c r="W310" s="45"/>
      <c r="X310" s="48">
        <v>3190.3362200000001</v>
      </c>
      <c r="Y310" s="18">
        <v>323499.98898999998</v>
      </c>
      <c r="Z310" s="45">
        <v>26407.313320000001</v>
      </c>
      <c r="AA310" s="48"/>
      <c r="AB310" s="18"/>
      <c r="AC310" s="45"/>
      <c r="AD310" s="48"/>
      <c r="AE310" s="18"/>
      <c r="AF310" s="45"/>
      <c r="AG310" s="48">
        <v>8303.5698599999996</v>
      </c>
      <c r="AH310" s="18">
        <v>625666.16664999898</v>
      </c>
      <c r="AI310" s="45">
        <v>13274.054469999999</v>
      </c>
      <c r="AJ310" s="48"/>
      <c r="AK310" s="18"/>
      <c r="AL310" s="45"/>
      <c r="AM310" s="48"/>
      <c r="AN310" s="18"/>
      <c r="AO310" s="45"/>
      <c r="AP310" s="48">
        <v>30389.029780000001</v>
      </c>
      <c r="AQ310" s="18">
        <v>278053.17642999999</v>
      </c>
      <c r="AR310" s="45">
        <v>5194.0043100000003</v>
      </c>
      <c r="AS310" s="48">
        <v>650.99593000000004</v>
      </c>
      <c r="AT310" s="18">
        <v>114887.08295</v>
      </c>
      <c r="AU310" s="45">
        <v>93174.717940000002</v>
      </c>
      <c r="AV310" s="48"/>
      <c r="AW310" s="18"/>
      <c r="AX310" s="45"/>
      <c r="AY310" s="48"/>
      <c r="AZ310" s="18"/>
      <c r="BA310" s="45"/>
      <c r="BB310" s="48">
        <v>13166.90214</v>
      </c>
      <c r="BC310" s="18">
        <v>44870.750110000001</v>
      </c>
      <c r="BD310" s="45">
        <v>38241.485529999998</v>
      </c>
      <c r="BE310" s="48"/>
      <c r="BF310" s="18"/>
      <c r="BG310" s="45"/>
      <c r="BH310" s="48"/>
      <c r="BI310" s="18"/>
      <c r="BJ310" s="45"/>
      <c r="BK310" s="48">
        <v>97038.480909999998</v>
      </c>
      <c r="BL310" s="18">
        <v>800189.98237999994</v>
      </c>
      <c r="BM310" s="45">
        <v>1144875.65833</v>
      </c>
      <c r="BN310" s="48">
        <v>6897.5558799999999</v>
      </c>
      <c r="BO310" s="18">
        <v>215150.489</v>
      </c>
      <c r="BP310" s="45">
        <v>94761.198149999997</v>
      </c>
      <c r="BQ310" s="48">
        <v>1647.5251800000001</v>
      </c>
      <c r="BR310" s="18">
        <v>30909.84245</v>
      </c>
      <c r="BS310" s="45">
        <v>39091.74798</v>
      </c>
      <c r="BT310" s="48">
        <v>2397.93815</v>
      </c>
      <c r="BU310" s="18">
        <v>17901.222989999998</v>
      </c>
      <c r="BV310" s="45">
        <v>61009.835879999999</v>
      </c>
      <c r="BW310" s="48">
        <v>1527.8335999999999</v>
      </c>
      <c r="BX310" s="18">
        <v>39645.956639999997</v>
      </c>
      <c r="BY310" s="45">
        <v>68903.34491</v>
      </c>
      <c r="BZ310" s="48">
        <v>3090.56846</v>
      </c>
      <c r="CA310" s="18">
        <v>100678.63662999999</v>
      </c>
      <c r="CB310" s="45">
        <v>258226.23272</v>
      </c>
      <c r="CC310" s="48">
        <v>3933.6879100000001</v>
      </c>
      <c r="CD310" s="18">
        <v>27294.09635</v>
      </c>
      <c r="CE310" s="45">
        <v>86229.438290000006</v>
      </c>
      <c r="CF310" s="48">
        <v>3630.27423</v>
      </c>
      <c r="CG310" s="18">
        <v>11247.19433</v>
      </c>
      <c r="CH310" s="45">
        <v>17308.500660000002</v>
      </c>
      <c r="CI310" s="48">
        <v>3071.8384799999999</v>
      </c>
      <c r="CJ310" s="18">
        <v>3986.7388999999998</v>
      </c>
      <c r="CK310" s="45">
        <v>1533.2125000000001</v>
      </c>
      <c r="CL310" s="48">
        <v>24859.428339999999</v>
      </c>
      <c r="CM310" s="18">
        <v>63001.49697</v>
      </c>
      <c r="CN310" s="45">
        <v>0</v>
      </c>
      <c r="CO310" s="48">
        <v>0</v>
      </c>
      <c r="CP310" s="18">
        <v>0</v>
      </c>
      <c r="CQ310" s="45">
        <v>2060</v>
      </c>
      <c r="CR310" s="48">
        <v>428.8</v>
      </c>
      <c r="CS310" s="18">
        <v>166.26340999999999</v>
      </c>
      <c r="CT310" s="45">
        <v>0</v>
      </c>
      <c r="CU310" s="48">
        <v>3685.0918700000002</v>
      </c>
      <c r="CV310" s="18">
        <v>19479.425329999998</v>
      </c>
      <c r="CW310" s="45">
        <v>94662.972940000007</v>
      </c>
      <c r="CX310" s="48">
        <v>0</v>
      </c>
      <c r="CY310" s="18">
        <v>109.7561</v>
      </c>
      <c r="CZ310" s="45">
        <v>0</v>
      </c>
      <c r="DA310" s="48">
        <v>170.59456</v>
      </c>
      <c r="DB310" s="18">
        <v>210.56910999999999</v>
      </c>
      <c r="DC310" s="45">
        <v>0</v>
      </c>
      <c r="DD310" s="48">
        <v>41697.344250000002</v>
      </c>
      <c r="DE310" s="18">
        <v>270408.29417000001</v>
      </c>
      <c r="DF310" s="45">
        <v>421089.17430000001</v>
      </c>
      <c r="DG310" s="48">
        <v>13679.351930000001</v>
      </c>
      <c r="DH310" s="18">
        <v>40529.671130000002</v>
      </c>
      <c r="DI310" s="45">
        <v>7606.7774799999997</v>
      </c>
      <c r="DJ310" s="48">
        <v>7791.8206899999996</v>
      </c>
      <c r="DK310" s="18">
        <v>23910.184990000002</v>
      </c>
      <c r="DL310" s="45">
        <v>4350.94013</v>
      </c>
      <c r="DM310" s="48">
        <v>94.05574</v>
      </c>
      <c r="DN310" s="18">
        <v>1200.46</v>
      </c>
      <c r="DO310" s="45">
        <v>0</v>
      </c>
      <c r="DP310" s="48">
        <v>5793.4754999999996</v>
      </c>
      <c r="DQ310" s="18">
        <v>15419.02614</v>
      </c>
      <c r="DR310" s="45">
        <v>3255.8373499999998</v>
      </c>
      <c r="DS310" s="48">
        <v>843.03850999999997</v>
      </c>
      <c r="DT310" s="18">
        <v>22062.15179</v>
      </c>
      <c r="DU310" s="45">
        <v>280514.38234000001</v>
      </c>
      <c r="DV310" s="48"/>
      <c r="DW310" s="18"/>
      <c r="DX310" s="45"/>
      <c r="DY310" s="48">
        <v>0</v>
      </c>
      <c r="DZ310" s="18">
        <v>835.68600000000004</v>
      </c>
      <c r="EA310" s="45">
        <v>136450.07839000001</v>
      </c>
      <c r="EB310" s="48">
        <v>843.03850999999997</v>
      </c>
      <c r="EC310" s="18">
        <v>10766.46579</v>
      </c>
      <c r="ED310" s="45">
        <v>90986.303950000001</v>
      </c>
      <c r="EE310" s="48">
        <v>0</v>
      </c>
      <c r="EF310" s="18">
        <v>10460</v>
      </c>
      <c r="EG310" s="45">
        <v>53078</v>
      </c>
      <c r="EH310" s="48">
        <v>462610.43331999797</v>
      </c>
      <c r="EI310" s="18">
        <v>3897455.5178800002</v>
      </c>
      <c r="EJ310" s="45">
        <v>1763015.63998</v>
      </c>
      <c r="EK310" s="48">
        <v>171.91143</v>
      </c>
      <c r="EL310" s="18">
        <v>4028.3244100000002</v>
      </c>
      <c r="EM310" s="45">
        <v>32695.282879999999</v>
      </c>
      <c r="EN310" s="48">
        <v>462782.34474999801</v>
      </c>
      <c r="EO310" s="18">
        <v>3901483.8422900001</v>
      </c>
      <c r="EP310" s="19">
        <v>1795710.92286</v>
      </c>
      <c r="EQ310" s="2"/>
    </row>
    <row r="311" spans="1:147" x14ac:dyDescent="0.25">
      <c r="A311" s="5">
        <v>18</v>
      </c>
      <c r="B311" s="7" t="s">
        <v>70</v>
      </c>
      <c r="C311" s="17">
        <v>1436565.49731083</v>
      </c>
      <c r="D311" s="18">
        <v>7900252.17996825</v>
      </c>
      <c r="E311" s="45">
        <v>326392.04010524403</v>
      </c>
      <c r="F311" s="48">
        <v>1076895.06751138</v>
      </c>
      <c r="G311" s="18">
        <v>4767085.3089050502</v>
      </c>
      <c r="H311" s="45">
        <v>105995.9078129</v>
      </c>
      <c r="I311" s="48"/>
      <c r="J311" s="18"/>
      <c r="K311" s="45"/>
      <c r="L311" s="48"/>
      <c r="M311" s="18"/>
      <c r="N311" s="45"/>
      <c r="O311" s="48">
        <v>201104.328814565</v>
      </c>
      <c r="P311" s="18">
        <v>772671.54306105396</v>
      </c>
      <c r="Q311" s="45">
        <v>5700.4081999999999</v>
      </c>
      <c r="R311" s="48"/>
      <c r="S311" s="18"/>
      <c r="T311" s="45"/>
      <c r="U311" s="48"/>
      <c r="V311" s="18"/>
      <c r="W311" s="45"/>
      <c r="X311" s="48">
        <v>5580.6436003600802</v>
      </c>
      <c r="Y311" s="18">
        <v>510562.71754361998</v>
      </c>
      <c r="Z311" s="45">
        <v>78398.638474954205</v>
      </c>
      <c r="AA311" s="48"/>
      <c r="AB311" s="18"/>
      <c r="AC311" s="45"/>
      <c r="AD311" s="48"/>
      <c r="AE311" s="18"/>
      <c r="AF311" s="45"/>
      <c r="AG311" s="48">
        <v>14769.052021801501</v>
      </c>
      <c r="AH311" s="18">
        <v>1189912.50369977</v>
      </c>
      <c r="AI311" s="45">
        <v>3870.7301900000002</v>
      </c>
      <c r="AJ311" s="48"/>
      <c r="AK311" s="18"/>
      <c r="AL311" s="45"/>
      <c r="AM311" s="48"/>
      <c r="AN311" s="18"/>
      <c r="AO311" s="45"/>
      <c r="AP311" s="48">
        <v>63422.704925705802</v>
      </c>
      <c r="AQ311" s="18">
        <v>516052.96535283199</v>
      </c>
      <c r="AR311" s="45">
        <v>12127.3935488896</v>
      </c>
      <c r="AS311" s="48">
        <v>964.97018563523204</v>
      </c>
      <c r="AT311" s="18">
        <v>117566.631042462</v>
      </c>
      <c r="AU311" s="45">
        <v>120298.96187850001</v>
      </c>
      <c r="AV311" s="48"/>
      <c r="AW311" s="18"/>
      <c r="AX311" s="45"/>
      <c r="AY311" s="48"/>
      <c r="AZ311" s="18"/>
      <c r="BA311" s="45"/>
      <c r="BB311" s="48">
        <v>73828.730251384506</v>
      </c>
      <c r="BC311" s="18">
        <v>26400.510363456498</v>
      </c>
      <c r="BD311" s="45"/>
      <c r="BE311" s="48"/>
      <c r="BF311" s="18"/>
      <c r="BG311" s="45"/>
      <c r="BH311" s="48"/>
      <c r="BI311" s="18"/>
      <c r="BJ311" s="45"/>
      <c r="BK311" s="48">
        <v>333503.97018860799</v>
      </c>
      <c r="BL311" s="18">
        <v>1447206.7419736399</v>
      </c>
      <c r="BM311" s="45">
        <v>887034.60497426696</v>
      </c>
      <c r="BN311" s="48">
        <v>28046.002227475801</v>
      </c>
      <c r="BO311" s="18">
        <v>518734.24173039902</v>
      </c>
      <c r="BP311" s="45">
        <v>122092.73545019999</v>
      </c>
      <c r="BQ311" s="48">
        <v>18532.689922040601</v>
      </c>
      <c r="BR311" s="18">
        <v>140297.91655743201</v>
      </c>
      <c r="BS311" s="45">
        <v>39453.166528349997</v>
      </c>
      <c r="BT311" s="48">
        <v>10346.938899679501</v>
      </c>
      <c r="BU311" s="18">
        <v>23701.889883905798</v>
      </c>
      <c r="BV311" s="45">
        <v>38014.097042702102</v>
      </c>
      <c r="BW311" s="48">
        <v>1452.35745215</v>
      </c>
      <c r="BX311" s="18">
        <v>36425.632089552302</v>
      </c>
      <c r="BY311" s="45">
        <v>36643.326401562197</v>
      </c>
      <c r="BZ311" s="48">
        <v>13212.0245165672</v>
      </c>
      <c r="CA311" s="18">
        <v>136810.77906932199</v>
      </c>
      <c r="CB311" s="45">
        <v>146094.588212214</v>
      </c>
      <c r="CC311" s="48">
        <v>30235.219183652101</v>
      </c>
      <c r="CD311" s="18">
        <v>60472.600737186498</v>
      </c>
      <c r="CE311" s="45">
        <v>32913.778781952897</v>
      </c>
      <c r="CF311" s="48">
        <v>19429.740219810599</v>
      </c>
      <c r="CG311" s="18">
        <v>41958.110977717202</v>
      </c>
      <c r="CH311" s="45">
        <v>11505.217720000001</v>
      </c>
      <c r="CI311" s="48">
        <v>10491.5278567777</v>
      </c>
      <c r="CJ311" s="18">
        <v>7245.6886092487302</v>
      </c>
      <c r="CK311" s="45"/>
      <c r="CL311" s="48">
        <v>39776.616342446097</v>
      </c>
      <c r="CM311" s="18">
        <v>86352.401543354295</v>
      </c>
      <c r="CN311" s="45">
        <v>25528.2912812096</v>
      </c>
      <c r="CO311" s="48"/>
      <c r="CP311" s="18"/>
      <c r="CQ311" s="45"/>
      <c r="CR311" s="48">
        <v>670.77721294339301</v>
      </c>
      <c r="CS311" s="18">
        <v>902.06450055000005</v>
      </c>
      <c r="CT311" s="45"/>
      <c r="CU311" s="48">
        <v>10008.187335242201</v>
      </c>
      <c r="CV311" s="18">
        <v>17479.1586699322</v>
      </c>
      <c r="CW311" s="45"/>
      <c r="CX311" s="48">
        <v>67.048680500000003</v>
      </c>
      <c r="CY311" s="18"/>
      <c r="CZ311" s="45"/>
      <c r="DA311" s="48">
        <v>1400</v>
      </c>
      <c r="DB311" s="18"/>
      <c r="DC311" s="45"/>
      <c r="DD311" s="48">
        <v>149834.84033932301</v>
      </c>
      <c r="DE311" s="18">
        <v>376826.25760503602</v>
      </c>
      <c r="DF311" s="45">
        <v>434789.40355607599</v>
      </c>
      <c r="DG311" s="48">
        <v>57031.638424322999</v>
      </c>
      <c r="DH311" s="18">
        <v>35495.066770170299</v>
      </c>
      <c r="DI311" s="45">
        <v>16955.143933555501</v>
      </c>
      <c r="DJ311" s="48">
        <v>32376.173011754301</v>
      </c>
      <c r="DK311" s="18">
        <v>18774.481801023099</v>
      </c>
      <c r="DL311" s="45">
        <v>12528.3693740052</v>
      </c>
      <c r="DM311" s="48">
        <v>74.754825563958207</v>
      </c>
      <c r="DN311" s="18">
        <v>476.32</v>
      </c>
      <c r="DO311" s="45"/>
      <c r="DP311" s="48">
        <v>24580.710587004702</v>
      </c>
      <c r="DQ311" s="18">
        <v>16244.2649691472</v>
      </c>
      <c r="DR311" s="45">
        <v>4426.7745595503202</v>
      </c>
      <c r="DS311" s="48">
        <v>2802.6847309729801</v>
      </c>
      <c r="DT311" s="18">
        <v>41553.687689426202</v>
      </c>
      <c r="DU311" s="45">
        <v>361785.55629149999</v>
      </c>
      <c r="DV311" s="48"/>
      <c r="DW311" s="18"/>
      <c r="DX311" s="45"/>
      <c r="DY311" s="48">
        <v>310.829339339</v>
      </c>
      <c r="DZ311" s="18">
        <v>2580.9660100000001</v>
      </c>
      <c r="EA311" s="45">
        <v>108853.5847315</v>
      </c>
      <c r="EB311" s="48">
        <v>2491.8553916339802</v>
      </c>
      <c r="EC311" s="18">
        <v>10170.5418794262</v>
      </c>
      <c r="ED311" s="45">
        <v>1419.297</v>
      </c>
      <c r="EE311" s="48"/>
      <c r="EF311" s="18">
        <v>28802.179800000002</v>
      </c>
      <c r="EG311" s="45">
        <v>251512.67456000001</v>
      </c>
      <c r="EH311" s="48">
        <v>1829903.7906547301</v>
      </c>
      <c r="EI311" s="18">
        <v>9424507.6764014792</v>
      </c>
      <c r="EJ311" s="45">
        <v>1592167.3453045699</v>
      </c>
      <c r="EK311" s="48">
        <v>0</v>
      </c>
      <c r="EL311" s="18">
        <v>0</v>
      </c>
      <c r="EM311" s="45">
        <v>0</v>
      </c>
      <c r="EN311" s="48">
        <v>1829903.7906547301</v>
      </c>
      <c r="EO311" s="18">
        <v>9424507.6764014792</v>
      </c>
      <c r="EP311" s="19">
        <v>1592167.3453045699</v>
      </c>
      <c r="EQ311" s="2"/>
    </row>
    <row r="312" spans="1:147" x14ac:dyDescent="0.25">
      <c r="A312" s="5">
        <v>19</v>
      </c>
      <c r="B312" s="7" t="s">
        <v>71</v>
      </c>
      <c r="C312" s="17">
        <v>329484.23382999998</v>
      </c>
      <c r="D312" s="18">
        <v>890206.23621</v>
      </c>
      <c r="E312" s="45">
        <v>0</v>
      </c>
      <c r="F312" s="48">
        <v>235932.86215999999</v>
      </c>
      <c r="G312" s="18">
        <v>746955.10967000003</v>
      </c>
      <c r="H312" s="45">
        <v>0</v>
      </c>
      <c r="I312" s="48"/>
      <c r="J312" s="18"/>
      <c r="K312" s="45"/>
      <c r="L312" s="48"/>
      <c r="M312" s="18"/>
      <c r="N312" s="45"/>
      <c r="O312" s="48">
        <v>42139.756529999999</v>
      </c>
      <c r="P312" s="18">
        <v>138887.06164999999</v>
      </c>
      <c r="Q312" s="45">
        <v>0</v>
      </c>
      <c r="R312" s="48"/>
      <c r="S312" s="18"/>
      <c r="T312" s="45"/>
      <c r="U312" s="48"/>
      <c r="V312" s="18"/>
      <c r="W312" s="45"/>
      <c r="X312" s="48"/>
      <c r="Y312" s="18"/>
      <c r="Z312" s="45"/>
      <c r="AA312" s="48"/>
      <c r="AB312" s="18"/>
      <c r="AC312" s="45"/>
      <c r="AD312" s="48"/>
      <c r="AE312" s="18"/>
      <c r="AF312" s="45"/>
      <c r="AG312" s="48"/>
      <c r="AH312" s="18"/>
      <c r="AI312" s="45"/>
      <c r="AJ312" s="48"/>
      <c r="AK312" s="18"/>
      <c r="AL312" s="45"/>
      <c r="AM312" s="48"/>
      <c r="AN312" s="18"/>
      <c r="AO312" s="45"/>
      <c r="AP312" s="48"/>
      <c r="AQ312" s="18"/>
      <c r="AR312" s="45"/>
      <c r="AS312" s="48"/>
      <c r="AT312" s="18"/>
      <c r="AU312" s="45"/>
      <c r="AV312" s="48"/>
      <c r="AW312" s="18"/>
      <c r="AX312" s="45"/>
      <c r="AY312" s="48"/>
      <c r="AZ312" s="18"/>
      <c r="BA312" s="45"/>
      <c r="BB312" s="48">
        <v>51411.615140000002</v>
      </c>
      <c r="BC312" s="18">
        <v>4364.0648899999997</v>
      </c>
      <c r="BD312" s="45">
        <v>0</v>
      </c>
      <c r="BE312" s="48"/>
      <c r="BF312" s="18"/>
      <c r="BG312" s="45"/>
      <c r="BH312" s="48"/>
      <c r="BI312" s="18"/>
      <c r="BJ312" s="45"/>
      <c r="BK312" s="48">
        <v>0</v>
      </c>
      <c r="BL312" s="18">
        <v>0</v>
      </c>
      <c r="BM312" s="45">
        <v>0</v>
      </c>
      <c r="BN312" s="48"/>
      <c r="BO312" s="18"/>
      <c r="BP312" s="45"/>
      <c r="BQ312" s="48"/>
      <c r="BR312" s="18"/>
      <c r="BS312" s="45"/>
      <c r="BT312" s="48"/>
      <c r="BU312" s="18"/>
      <c r="BV312" s="45"/>
      <c r="BW312" s="48"/>
      <c r="BX312" s="18"/>
      <c r="BY312" s="45"/>
      <c r="BZ312" s="48"/>
      <c r="CA312" s="18"/>
      <c r="CB312" s="45"/>
      <c r="CC312" s="48"/>
      <c r="CD312" s="18"/>
      <c r="CE312" s="45"/>
      <c r="CF312" s="48"/>
      <c r="CG312" s="18"/>
      <c r="CH312" s="45"/>
      <c r="CI312" s="48"/>
      <c r="CJ312" s="18"/>
      <c r="CK312" s="45"/>
      <c r="CL312" s="48"/>
      <c r="CM312" s="18"/>
      <c r="CN312" s="45"/>
      <c r="CO312" s="48"/>
      <c r="CP312" s="18"/>
      <c r="CQ312" s="45"/>
      <c r="CR312" s="48"/>
      <c r="CS312" s="18"/>
      <c r="CT312" s="45"/>
      <c r="CU312" s="48"/>
      <c r="CV312" s="18"/>
      <c r="CW312" s="45"/>
      <c r="CX312" s="48"/>
      <c r="CY312" s="18"/>
      <c r="CZ312" s="45"/>
      <c r="DA312" s="48"/>
      <c r="DB312" s="18"/>
      <c r="DC312" s="45"/>
      <c r="DD312" s="48"/>
      <c r="DE312" s="18"/>
      <c r="DF312" s="45"/>
      <c r="DG312" s="48">
        <v>0</v>
      </c>
      <c r="DH312" s="18">
        <v>0</v>
      </c>
      <c r="DI312" s="45">
        <v>0</v>
      </c>
      <c r="DJ312" s="48"/>
      <c r="DK312" s="18"/>
      <c r="DL312" s="45"/>
      <c r="DM312" s="48"/>
      <c r="DN312" s="18"/>
      <c r="DO312" s="45"/>
      <c r="DP312" s="48"/>
      <c r="DQ312" s="18"/>
      <c r="DR312" s="45"/>
      <c r="DS312" s="48">
        <v>0</v>
      </c>
      <c r="DT312" s="18">
        <v>0</v>
      </c>
      <c r="DU312" s="45">
        <v>0</v>
      </c>
      <c r="DV312" s="48"/>
      <c r="DW312" s="18"/>
      <c r="DX312" s="45"/>
      <c r="DY312" s="48"/>
      <c r="DZ312" s="18"/>
      <c r="EA312" s="45"/>
      <c r="EB312" s="48"/>
      <c r="EC312" s="18"/>
      <c r="ED312" s="45"/>
      <c r="EE312" s="48"/>
      <c r="EF312" s="18"/>
      <c r="EG312" s="45"/>
      <c r="EH312" s="48">
        <v>329484.23382999998</v>
      </c>
      <c r="EI312" s="18">
        <v>890206.23621</v>
      </c>
      <c r="EJ312" s="45">
        <v>0</v>
      </c>
      <c r="EK312" s="48">
        <v>0</v>
      </c>
      <c r="EL312" s="18">
        <v>0</v>
      </c>
      <c r="EM312" s="45">
        <v>0</v>
      </c>
      <c r="EN312" s="48">
        <v>329484.23382999998</v>
      </c>
      <c r="EO312" s="18">
        <v>890206.23621</v>
      </c>
      <c r="EP312" s="19">
        <v>0</v>
      </c>
      <c r="EQ312" s="2"/>
    </row>
    <row r="313" spans="1:147" x14ac:dyDescent="0.25">
      <c r="A313" s="5">
        <v>20</v>
      </c>
      <c r="B313" s="7" t="s">
        <v>72</v>
      </c>
      <c r="C313" s="17">
        <v>481052.25819999998</v>
      </c>
      <c r="D313" s="18">
        <v>4019642.9506999999</v>
      </c>
      <c r="E313" s="45">
        <v>133861.22779999999</v>
      </c>
      <c r="F313" s="48">
        <v>344292.49180000002</v>
      </c>
      <c r="G313" s="18">
        <v>2559812.3270999999</v>
      </c>
      <c r="H313" s="45">
        <v>44072.509899999997</v>
      </c>
      <c r="I313" s="48">
        <v>2434.0608999999999</v>
      </c>
      <c r="J313" s="18">
        <v>121266.4016</v>
      </c>
      <c r="K313" s="45">
        <v>1794.5002999999999</v>
      </c>
      <c r="L313" s="48">
        <v>1862.5195000000001</v>
      </c>
      <c r="M313" s="18">
        <v>86912.628299999997</v>
      </c>
      <c r="N313" s="45">
        <v>0</v>
      </c>
      <c r="O313" s="48">
        <v>76842.1149</v>
      </c>
      <c r="P313" s="18">
        <v>426170.55320000002</v>
      </c>
      <c r="Q313" s="45">
        <v>59373.785199999998</v>
      </c>
      <c r="R313" s="48">
        <v>596.59159999999997</v>
      </c>
      <c r="S313" s="18">
        <v>4780.5282999999999</v>
      </c>
      <c r="T313" s="45">
        <v>0</v>
      </c>
      <c r="U313" s="48">
        <v>0</v>
      </c>
      <c r="V313" s="18">
        <v>184.0488</v>
      </c>
      <c r="W313" s="45">
        <v>0</v>
      </c>
      <c r="X313" s="48">
        <v>9246.6733999999997</v>
      </c>
      <c r="Y313" s="18">
        <v>250696.2911</v>
      </c>
      <c r="Z313" s="45">
        <v>7466.1079</v>
      </c>
      <c r="AA313" s="48">
        <v>0</v>
      </c>
      <c r="AB313" s="18">
        <v>0</v>
      </c>
      <c r="AC313" s="45">
        <v>0</v>
      </c>
      <c r="AD313" s="48">
        <v>0</v>
      </c>
      <c r="AE313" s="18">
        <v>0</v>
      </c>
      <c r="AF313" s="45">
        <v>0</v>
      </c>
      <c r="AG313" s="48">
        <v>4333.4957000000004</v>
      </c>
      <c r="AH313" s="18">
        <v>524601.4497</v>
      </c>
      <c r="AI313" s="45">
        <v>0</v>
      </c>
      <c r="AJ313" s="48">
        <v>0</v>
      </c>
      <c r="AK313" s="18">
        <v>0</v>
      </c>
      <c r="AL313" s="45">
        <v>0</v>
      </c>
      <c r="AM313" s="48">
        <v>0</v>
      </c>
      <c r="AN313" s="18">
        <v>0</v>
      </c>
      <c r="AO313" s="45">
        <v>0</v>
      </c>
      <c r="AP313" s="48">
        <v>21880.760999999999</v>
      </c>
      <c r="AQ313" s="18">
        <v>219798.02960000001</v>
      </c>
      <c r="AR313" s="45">
        <v>2055.3254000000002</v>
      </c>
      <c r="AS313" s="48">
        <v>0</v>
      </c>
      <c r="AT313" s="18">
        <v>32000.530599999998</v>
      </c>
      <c r="AU313" s="45">
        <v>20893.499400000001</v>
      </c>
      <c r="AV313" s="48">
        <v>0</v>
      </c>
      <c r="AW313" s="18">
        <v>0</v>
      </c>
      <c r="AX313" s="45">
        <v>0</v>
      </c>
      <c r="AY313" s="48">
        <v>0</v>
      </c>
      <c r="AZ313" s="18">
        <v>0</v>
      </c>
      <c r="BA313" s="45">
        <v>0</v>
      </c>
      <c r="BB313" s="48">
        <v>24456.721399999999</v>
      </c>
      <c r="BC313" s="18">
        <v>6563.7694000000001</v>
      </c>
      <c r="BD313" s="45">
        <v>0</v>
      </c>
      <c r="BE313" s="48">
        <v>503.71</v>
      </c>
      <c r="BF313" s="18">
        <v>0</v>
      </c>
      <c r="BG313" s="45">
        <v>0</v>
      </c>
      <c r="BH313" s="48">
        <v>0</v>
      </c>
      <c r="BI313" s="18">
        <v>0</v>
      </c>
      <c r="BJ313" s="45">
        <v>0</v>
      </c>
      <c r="BK313" s="48">
        <v>191513.15770000001</v>
      </c>
      <c r="BL313" s="18">
        <v>777419.38809999998</v>
      </c>
      <c r="BM313" s="45">
        <v>634523.91020000004</v>
      </c>
      <c r="BN313" s="48">
        <v>11803.5368</v>
      </c>
      <c r="BO313" s="18">
        <v>153666.1219</v>
      </c>
      <c r="BP313" s="45">
        <v>39508.804900000003</v>
      </c>
      <c r="BQ313" s="48">
        <v>11442.473099999999</v>
      </c>
      <c r="BR313" s="18">
        <v>65595.679699999993</v>
      </c>
      <c r="BS313" s="45">
        <v>71881.867199999993</v>
      </c>
      <c r="BT313" s="48">
        <v>6976.7790000000005</v>
      </c>
      <c r="BU313" s="18">
        <v>26995.202099999999</v>
      </c>
      <c r="BV313" s="45">
        <v>30395.408299999999</v>
      </c>
      <c r="BW313" s="48">
        <v>1571.1383000000001</v>
      </c>
      <c r="BX313" s="18">
        <v>31928.1571</v>
      </c>
      <c r="BY313" s="45">
        <v>76309.971000000005</v>
      </c>
      <c r="BZ313" s="48">
        <v>3461.4549000000002</v>
      </c>
      <c r="CA313" s="18">
        <v>54923.022900000004</v>
      </c>
      <c r="CB313" s="45">
        <v>59877.751100000001</v>
      </c>
      <c r="CC313" s="48">
        <v>2133.1853999999998</v>
      </c>
      <c r="CD313" s="18">
        <v>11855.2978</v>
      </c>
      <c r="CE313" s="45">
        <v>30992.565999999999</v>
      </c>
      <c r="CF313" s="48">
        <v>16356.9522</v>
      </c>
      <c r="CG313" s="18">
        <v>18647.168900000001</v>
      </c>
      <c r="CH313" s="45">
        <v>13122.8068</v>
      </c>
      <c r="CI313" s="48">
        <v>10569.852999999999</v>
      </c>
      <c r="CJ313" s="18">
        <v>7606.1261000000004</v>
      </c>
      <c r="CK313" s="45">
        <v>1159.508</v>
      </c>
      <c r="CL313" s="48">
        <v>30501.4359</v>
      </c>
      <c r="CM313" s="18">
        <v>93064.504000000001</v>
      </c>
      <c r="CN313" s="45">
        <v>2635.6895</v>
      </c>
      <c r="CO313" s="48">
        <v>868.22260000000006</v>
      </c>
      <c r="CP313" s="18">
        <v>126.88</v>
      </c>
      <c r="CQ313" s="45">
        <v>0</v>
      </c>
      <c r="CR313" s="48">
        <v>830.67160000000001</v>
      </c>
      <c r="CS313" s="18">
        <v>486.971</v>
      </c>
      <c r="CT313" s="45">
        <v>0</v>
      </c>
      <c r="CU313" s="48">
        <v>9975.9979999999996</v>
      </c>
      <c r="CV313" s="18">
        <v>20419.336899999998</v>
      </c>
      <c r="CW313" s="45">
        <v>10928.7127</v>
      </c>
      <c r="CX313" s="48">
        <v>0</v>
      </c>
      <c r="CY313" s="18">
        <v>0</v>
      </c>
      <c r="CZ313" s="45">
        <v>0</v>
      </c>
      <c r="DA313" s="48">
        <v>177.417</v>
      </c>
      <c r="DB313" s="18">
        <v>0</v>
      </c>
      <c r="DC313" s="45">
        <v>0</v>
      </c>
      <c r="DD313" s="48">
        <v>84844.039900000003</v>
      </c>
      <c r="DE313" s="18">
        <v>292104.91970000003</v>
      </c>
      <c r="DF313" s="45">
        <v>297710.8247</v>
      </c>
      <c r="DG313" s="48">
        <v>11782.9097</v>
      </c>
      <c r="DH313" s="18">
        <v>21186.503199999999</v>
      </c>
      <c r="DI313" s="45">
        <v>10647.6921</v>
      </c>
      <c r="DJ313" s="48">
        <v>11782.9097</v>
      </c>
      <c r="DK313" s="18">
        <v>21186.503199999999</v>
      </c>
      <c r="DL313" s="45">
        <v>10647.6921</v>
      </c>
      <c r="DM313" s="48">
        <v>0</v>
      </c>
      <c r="DN313" s="18">
        <v>0</v>
      </c>
      <c r="DO313" s="45">
        <v>0</v>
      </c>
      <c r="DP313" s="48">
        <v>0</v>
      </c>
      <c r="DQ313" s="18">
        <v>0</v>
      </c>
      <c r="DR313" s="45">
        <v>0</v>
      </c>
      <c r="DS313" s="48">
        <v>984.26070000000004</v>
      </c>
      <c r="DT313" s="18">
        <v>3062.9292</v>
      </c>
      <c r="DU313" s="45">
        <v>85412.949600000007</v>
      </c>
      <c r="DV313" s="48"/>
      <c r="DW313" s="18"/>
      <c r="DX313" s="45"/>
      <c r="DY313" s="48">
        <v>252.57980000000001</v>
      </c>
      <c r="DZ313" s="18">
        <v>100.96</v>
      </c>
      <c r="EA313" s="45">
        <v>81988.2696</v>
      </c>
      <c r="EB313" s="48">
        <v>616.12329999999997</v>
      </c>
      <c r="EC313" s="18">
        <v>2341.9692</v>
      </c>
      <c r="ED313" s="45">
        <v>1574.68</v>
      </c>
      <c r="EE313" s="48">
        <v>115.55759999999999</v>
      </c>
      <c r="EF313" s="18">
        <v>620</v>
      </c>
      <c r="EG313" s="45">
        <v>1850</v>
      </c>
      <c r="EH313" s="48">
        <v>685332.58629999997</v>
      </c>
      <c r="EI313" s="18">
        <v>4821311.7712000003</v>
      </c>
      <c r="EJ313" s="45">
        <v>864445.77969999996</v>
      </c>
      <c r="EK313" s="48">
        <v>0</v>
      </c>
      <c r="EL313" s="18">
        <v>0</v>
      </c>
      <c r="EM313" s="45">
        <v>0</v>
      </c>
      <c r="EN313" s="48">
        <v>685332.58629999997</v>
      </c>
      <c r="EO313" s="18">
        <v>4821311.7712000003</v>
      </c>
      <c r="EP313" s="19">
        <v>864445.77969999996</v>
      </c>
      <c r="EQ313" s="2"/>
    </row>
    <row r="314" spans="1:147" x14ac:dyDescent="0.25">
      <c r="A314" s="5">
        <v>21</v>
      </c>
      <c r="B314" s="7" t="s">
        <v>73</v>
      </c>
      <c r="C314" s="17">
        <v>3539</v>
      </c>
      <c r="D314" s="18">
        <v>959192</v>
      </c>
      <c r="E314" s="45">
        <v>267062</v>
      </c>
      <c r="F314" s="48"/>
      <c r="G314" s="18">
        <v>2660</v>
      </c>
      <c r="H314" s="45"/>
      <c r="I314" s="48"/>
      <c r="J314" s="18"/>
      <c r="K314" s="45"/>
      <c r="L314" s="48"/>
      <c r="M314" s="18"/>
      <c r="N314" s="45"/>
      <c r="O314" s="48"/>
      <c r="P314" s="18"/>
      <c r="Q314" s="45"/>
      <c r="R314" s="48"/>
      <c r="S314" s="18"/>
      <c r="T314" s="45"/>
      <c r="U314" s="48"/>
      <c r="V314" s="18"/>
      <c r="W314" s="45"/>
      <c r="X314" s="48"/>
      <c r="Y314" s="18">
        <v>139003</v>
      </c>
      <c r="Z314" s="45">
        <v>5181</v>
      </c>
      <c r="AA314" s="48"/>
      <c r="AB314" s="18"/>
      <c r="AC314" s="45"/>
      <c r="AD314" s="48"/>
      <c r="AE314" s="18"/>
      <c r="AF314" s="45"/>
      <c r="AG314" s="48"/>
      <c r="AH314" s="18">
        <v>752908</v>
      </c>
      <c r="AI314" s="45"/>
      <c r="AJ314" s="48"/>
      <c r="AK314" s="18"/>
      <c r="AL314" s="45"/>
      <c r="AM314" s="48"/>
      <c r="AN314" s="18"/>
      <c r="AO314" s="45"/>
      <c r="AP314" s="48">
        <v>3539</v>
      </c>
      <c r="AQ314" s="18">
        <v>60130</v>
      </c>
      <c r="AR314" s="45"/>
      <c r="AS314" s="48"/>
      <c r="AT314" s="18">
        <v>4256</v>
      </c>
      <c r="AU314" s="45">
        <v>261881</v>
      </c>
      <c r="AV314" s="48"/>
      <c r="AW314" s="18"/>
      <c r="AX314" s="45">
        <v>6056</v>
      </c>
      <c r="AY314" s="48"/>
      <c r="AZ314" s="18"/>
      <c r="BA314" s="45"/>
      <c r="BB314" s="48"/>
      <c r="BC314" s="18">
        <v>235</v>
      </c>
      <c r="BD314" s="45"/>
      <c r="BE314" s="48"/>
      <c r="BF314" s="18"/>
      <c r="BG314" s="45"/>
      <c r="BH314" s="48"/>
      <c r="BI314" s="18"/>
      <c r="BJ314" s="45"/>
      <c r="BK314" s="48">
        <v>0</v>
      </c>
      <c r="BL314" s="18">
        <v>0</v>
      </c>
      <c r="BM314" s="45">
        <v>0</v>
      </c>
      <c r="BN314" s="48"/>
      <c r="BO314" s="18"/>
      <c r="BP314" s="45"/>
      <c r="BQ314" s="48"/>
      <c r="BR314" s="18"/>
      <c r="BS314" s="45"/>
      <c r="BT314" s="48"/>
      <c r="BU314" s="18"/>
      <c r="BV314" s="45"/>
      <c r="BW314" s="48"/>
      <c r="BX314" s="18"/>
      <c r="BY314" s="45"/>
      <c r="BZ314" s="48"/>
      <c r="CA314" s="18"/>
      <c r="CB314" s="45"/>
      <c r="CC314" s="48"/>
      <c r="CD314" s="18"/>
      <c r="CE314" s="45"/>
      <c r="CF314" s="48"/>
      <c r="CG314" s="18"/>
      <c r="CH314" s="45"/>
      <c r="CI314" s="48"/>
      <c r="CJ314" s="18"/>
      <c r="CK314" s="45"/>
      <c r="CL314" s="48"/>
      <c r="CM314" s="18"/>
      <c r="CN314" s="45"/>
      <c r="CO314" s="48"/>
      <c r="CP314" s="18"/>
      <c r="CQ314" s="45"/>
      <c r="CR314" s="48"/>
      <c r="CS314" s="18"/>
      <c r="CT314" s="45"/>
      <c r="CU314" s="48"/>
      <c r="CV314" s="18"/>
      <c r="CW314" s="45"/>
      <c r="CX314" s="48"/>
      <c r="CY314" s="18"/>
      <c r="CZ314" s="45"/>
      <c r="DA314" s="48"/>
      <c r="DB314" s="18"/>
      <c r="DC314" s="45"/>
      <c r="DD314" s="48"/>
      <c r="DE314" s="18"/>
      <c r="DF314" s="45"/>
      <c r="DG314" s="48">
        <v>0</v>
      </c>
      <c r="DH314" s="18">
        <v>0</v>
      </c>
      <c r="DI314" s="45">
        <v>0</v>
      </c>
      <c r="DJ314" s="48"/>
      <c r="DK314" s="18"/>
      <c r="DL314" s="45"/>
      <c r="DM314" s="48"/>
      <c r="DN314" s="18"/>
      <c r="DO314" s="45"/>
      <c r="DP314" s="48"/>
      <c r="DQ314" s="18"/>
      <c r="DR314" s="45"/>
      <c r="DS314" s="48">
        <v>0</v>
      </c>
      <c r="DT314" s="18">
        <v>0</v>
      </c>
      <c r="DU314" s="45">
        <v>0</v>
      </c>
      <c r="DV314" s="48"/>
      <c r="DW314" s="18"/>
      <c r="DX314" s="45"/>
      <c r="DY314" s="48"/>
      <c r="DZ314" s="18"/>
      <c r="EA314" s="45"/>
      <c r="EB314" s="48"/>
      <c r="EC314" s="18"/>
      <c r="ED314" s="45"/>
      <c r="EE314" s="48"/>
      <c r="EF314" s="18"/>
      <c r="EG314" s="45"/>
      <c r="EH314" s="48">
        <v>3539</v>
      </c>
      <c r="EI314" s="18">
        <v>959192</v>
      </c>
      <c r="EJ314" s="45">
        <v>267062</v>
      </c>
      <c r="EK314" s="48">
        <v>0</v>
      </c>
      <c r="EL314" s="18">
        <v>0</v>
      </c>
      <c r="EM314" s="45">
        <v>0</v>
      </c>
      <c r="EN314" s="48">
        <v>3539</v>
      </c>
      <c r="EO314" s="18">
        <v>959192</v>
      </c>
      <c r="EP314" s="19">
        <v>267062</v>
      </c>
      <c r="EQ314" s="2"/>
    </row>
    <row r="315" spans="1:147" x14ac:dyDescent="0.25">
      <c r="A315" s="5">
        <v>22</v>
      </c>
      <c r="B315" s="7" t="s">
        <v>74</v>
      </c>
      <c r="C315" s="17">
        <v>7730.2725200000004</v>
      </c>
      <c r="D315" s="18">
        <v>126173.25064</v>
      </c>
      <c r="E315" s="45">
        <v>4110.42</v>
      </c>
      <c r="F315" s="48">
        <v>1015.51061</v>
      </c>
      <c r="G315" s="18">
        <v>3109.27828</v>
      </c>
      <c r="H315" s="45"/>
      <c r="I315" s="48"/>
      <c r="J315" s="18"/>
      <c r="K315" s="45"/>
      <c r="L315" s="48"/>
      <c r="M315" s="18"/>
      <c r="N315" s="45"/>
      <c r="O315" s="48">
        <v>257.22699999999998</v>
      </c>
      <c r="P315" s="18">
        <v>5956.0886200000004</v>
      </c>
      <c r="Q315" s="45">
        <v>0</v>
      </c>
      <c r="R315" s="48"/>
      <c r="S315" s="18"/>
      <c r="T315" s="45"/>
      <c r="U315" s="48"/>
      <c r="V315" s="18"/>
      <c r="W315" s="45"/>
      <c r="X315" s="48">
        <v>0</v>
      </c>
      <c r="Y315" s="18">
        <v>40906.188016267297</v>
      </c>
      <c r="Z315" s="45">
        <v>2125.42</v>
      </c>
      <c r="AA315" s="48">
        <v>0</v>
      </c>
      <c r="AB315" s="18">
        <v>791.78731000000005</v>
      </c>
      <c r="AC315" s="45">
        <v>0</v>
      </c>
      <c r="AD315" s="48"/>
      <c r="AE315" s="18"/>
      <c r="AF315" s="45"/>
      <c r="AG315" s="48">
        <v>1301.33456</v>
      </c>
      <c r="AH315" s="18">
        <v>42398.563249999999</v>
      </c>
      <c r="AI315" s="45">
        <v>0</v>
      </c>
      <c r="AJ315" s="48"/>
      <c r="AK315" s="18"/>
      <c r="AL315" s="45"/>
      <c r="AM315" s="48"/>
      <c r="AN315" s="18"/>
      <c r="AO315" s="45"/>
      <c r="AP315" s="48">
        <v>5156.2003500000001</v>
      </c>
      <c r="AQ315" s="18">
        <v>28842.442023732699</v>
      </c>
      <c r="AR315" s="45">
        <v>0</v>
      </c>
      <c r="AS315" s="48">
        <v>0</v>
      </c>
      <c r="AT315" s="18">
        <v>335</v>
      </c>
      <c r="AU315" s="45">
        <v>0</v>
      </c>
      <c r="AV315" s="48"/>
      <c r="AW315" s="18"/>
      <c r="AX315" s="45"/>
      <c r="AY315" s="48"/>
      <c r="AZ315" s="18"/>
      <c r="BA315" s="45"/>
      <c r="BB315" s="48">
        <v>0</v>
      </c>
      <c r="BC315" s="18">
        <v>4625.6904500000001</v>
      </c>
      <c r="BD315" s="45">
        <v>1985</v>
      </c>
      <c r="BE315" s="48"/>
      <c r="BF315" s="18"/>
      <c r="BG315" s="45"/>
      <c r="BH315" s="48"/>
      <c r="BI315" s="18"/>
      <c r="BJ315" s="45"/>
      <c r="BK315" s="48">
        <v>7564.5983800000004</v>
      </c>
      <c r="BL315" s="18">
        <v>160831.31554000001</v>
      </c>
      <c r="BM315" s="45">
        <v>51403.893490000002</v>
      </c>
      <c r="BN315" s="48">
        <v>2493.7986299999998</v>
      </c>
      <c r="BO315" s="18">
        <v>128844.90562999999</v>
      </c>
      <c r="BP315" s="45">
        <v>16740.875069999998</v>
      </c>
      <c r="BQ315" s="48">
        <v>2454.7796800000001</v>
      </c>
      <c r="BR315" s="18">
        <v>7309.3571199999997</v>
      </c>
      <c r="BS315" s="45">
        <v>6898.4798700000001</v>
      </c>
      <c r="BT315" s="48">
        <v>0</v>
      </c>
      <c r="BU315" s="18">
        <v>0</v>
      </c>
      <c r="BV315" s="45">
        <v>3821.5854399999998</v>
      </c>
      <c r="BW315" s="48">
        <v>79.305999999999997</v>
      </c>
      <c r="BX315" s="18">
        <v>809.23689999999999</v>
      </c>
      <c r="BY315" s="45">
        <v>0</v>
      </c>
      <c r="BZ315" s="48">
        <v>0</v>
      </c>
      <c r="CA315" s="18">
        <v>9194.6671499999993</v>
      </c>
      <c r="CB315" s="45">
        <v>8076.2120000000004</v>
      </c>
      <c r="CC315" s="48">
        <v>0</v>
      </c>
      <c r="CD315" s="18">
        <v>1064.0652600000001</v>
      </c>
      <c r="CE315" s="45">
        <v>2833.5729999999999</v>
      </c>
      <c r="CF315" s="48"/>
      <c r="CG315" s="18"/>
      <c r="CH315" s="45"/>
      <c r="CI315" s="48"/>
      <c r="CJ315" s="18"/>
      <c r="CK315" s="45"/>
      <c r="CL315" s="48">
        <v>992.6096</v>
      </c>
      <c r="CM315" s="18">
        <v>3301.0914899999998</v>
      </c>
      <c r="CN315" s="45">
        <v>0</v>
      </c>
      <c r="CO315" s="48"/>
      <c r="CP315" s="18"/>
      <c r="CQ315" s="45"/>
      <c r="CR315" s="48"/>
      <c r="CS315" s="18"/>
      <c r="CT315" s="45"/>
      <c r="CU315" s="48">
        <v>0</v>
      </c>
      <c r="CV315" s="18">
        <v>0</v>
      </c>
      <c r="CW315" s="45">
        <v>4300</v>
      </c>
      <c r="CX315" s="48"/>
      <c r="CY315" s="18"/>
      <c r="CZ315" s="45"/>
      <c r="DA315" s="48"/>
      <c r="DB315" s="18"/>
      <c r="DC315" s="45"/>
      <c r="DD315" s="48">
        <v>1544.10447</v>
      </c>
      <c r="DE315" s="18">
        <v>10307.99199</v>
      </c>
      <c r="DF315" s="45">
        <v>8733.1681100000005</v>
      </c>
      <c r="DG315" s="48">
        <v>350.18779000000001</v>
      </c>
      <c r="DH315" s="18">
        <v>6276.6876400000001</v>
      </c>
      <c r="DI315" s="45">
        <v>9414.7368700000006</v>
      </c>
      <c r="DJ315" s="48">
        <v>350.18779000000001</v>
      </c>
      <c r="DK315" s="18">
        <v>6276.6876400000001</v>
      </c>
      <c r="DL315" s="45">
        <v>9414.7368700000006</v>
      </c>
      <c r="DM315" s="48"/>
      <c r="DN315" s="18"/>
      <c r="DO315" s="45"/>
      <c r="DP315" s="48"/>
      <c r="DQ315" s="18"/>
      <c r="DR315" s="45"/>
      <c r="DS315" s="48">
        <v>0</v>
      </c>
      <c r="DT315" s="18">
        <v>3358.5678600000001</v>
      </c>
      <c r="DU315" s="45">
        <v>36745.156300000002</v>
      </c>
      <c r="DV315" s="48"/>
      <c r="DW315" s="18"/>
      <c r="DX315" s="45"/>
      <c r="DY315" s="48">
        <v>0</v>
      </c>
      <c r="DZ315" s="18">
        <v>3358.5678600000001</v>
      </c>
      <c r="EA315" s="45">
        <v>36745.156300000002</v>
      </c>
      <c r="EB315" s="48"/>
      <c r="EC315" s="18"/>
      <c r="ED315" s="45"/>
      <c r="EE315" s="48"/>
      <c r="EF315" s="18"/>
      <c r="EG315" s="45"/>
      <c r="EH315" s="48">
        <v>15645.05869</v>
      </c>
      <c r="EI315" s="18">
        <v>296639.82167999999</v>
      </c>
      <c r="EJ315" s="45">
        <v>101674.20666</v>
      </c>
      <c r="EK315" s="48">
        <v>0</v>
      </c>
      <c r="EL315" s="18">
        <v>0</v>
      </c>
      <c r="EM315" s="45">
        <v>0</v>
      </c>
      <c r="EN315" s="48">
        <v>15645.05869</v>
      </c>
      <c r="EO315" s="18">
        <v>296639.82167999999</v>
      </c>
      <c r="EP315" s="19">
        <v>101674.20666</v>
      </c>
      <c r="EQ315" s="2"/>
    </row>
    <row r="316" spans="1:147" x14ac:dyDescent="0.25">
      <c r="A316" s="5">
        <v>23</v>
      </c>
      <c r="B316" s="7" t="s">
        <v>75</v>
      </c>
      <c r="C316" s="17">
        <v>8691</v>
      </c>
      <c r="D316" s="18">
        <v>61557</v>
      </c>
      <c r="E316" s="45">
        <v>3584</v>
      </c>
      <c r="F316" s="48">
        <v>4708</v>
      </c>
      <c r="G316" s="18">
        <v>34096</v>
      </c>
      <c r="H316" s="45">
        <v>3584</v>
      </c>
      <c r="I316" s="48"/>
      <c r="J316" s="18">
        <v>436</v>
      </c>
      <c r="K316" s="45"/>
      <c r="L316" s="48">
        <v>92</v>
      </c>
      <c r="M316" s="18">
        <v>2563</v>
      </c>
      <c r="N316" s="45"/>
      <c r="O316" s="48">
        <v>3026</v>
      </c>
      <c r="P316" s="18">
        <v>5093</v>
      </c>
      <c r="Q316" s="45"/>
      <c r="R316" s="48"/>
      <c r="S316" s="18">
        <v>117</v>
      </c>
      <c r="T316" s="45"/>
      <c r="U316" s="48"/>
      <c r="V316" s="18"/>
      <c r="W316" s="45"/>
      <c r="X316" s="48"/>
      <c r="Y316" s="18">
        <v>4626</v>
      </c>
      <c r="Z316" s="45"/>
      <c r="AA316" s="48"/>
      <c r="AB316" s="18"/>
      <c r="AC316" s="45"/>
      <c r="AD316" s="48"/>
      <c r="AE316" s="18"/>
      <c r="AF316" s="45"/>
      <c r="AG316" s="48">
        <v>309</v>
      </c>
      <c r="AH316" s="18">
        <v>9177</v>
      </c>
      <c r="AI316" s="45"/>
      <c r="AJ316" s="48"/>
      <c r="AK316" s="18"/>
      <c r="AL316" s="45"/>
      <c r="AM316" s="48"/>
      <c r="AN316" s="18"/>
      <c r="AO316" s="45"/>
      <c r="AP316" s="48">
        <v>425</v>
      </c>
      <c r="AQ316" s="18">
        <v>4159</v>
      </c>
      <c r="AR316" s="45"/>
      <c r="AS316" s="48"/>
      <c r="AT316" s="18">
        <v>1838</v>
      </c>
      <c r="AU316" s="45"/>
      <c r="AV316" s="48"/>
      <c r="AW316" s="18"/>
      <c r="AX316" s="45"/>
      <c r="AY316" s="48"/>
      <c r="AZ316" s="18"/>
      <c r="BA316" s="45"/>
      <c r="BB316" s="48">
        <v>223</v>
      </c>
      <c r="BC316" s="18">
        <v>2568</v>
      </c>
      <c r="BD316" s="45"/>
      <c r="BE316" s="48"/>
      <c r="BF316" s="18"/>
      <c r="BG316" s="45"/>
      <c r="BH316" s="48"/>
      <c r="BI316" s="18"/>
      <c r="BJ316" s="45"/>
      <c r="BK316" s="48">
        <v>5714</v>
      </c>
      <c r="BL316" s="18">
        <v>36692</v>
      </c>
      <c r="BM316" s="45">
        <v>20483</v>
      </c>
      <c r="BN316" s="48">
        <v>1381</v>
      </c>
      <c r="BO316" s="18">
        <v>12993</v>
      </c>
      <c r="BP316" s="45"/>
      <c r="BQ316" s="48">
        <v>331</v>
      </c>
      <c r="BR316" s="18">
        <v>6901</v>
      </c>
      <c r="BS316" s="45">
        <v>1986</v>
      </c>
      <c r="BT316" s="48">
        <v>158</v>
      </c>
      <c r="BU316" s="18">
        <v>505</v>
      </c>
      <c r="BV316" s="45"/>
      <c r="BW316" s="48">
        <v>85</v>
      </c>
      <c r="BX316" s="18">
        <v>1056</v>
      </c>
      <c r="BY316" s="45"/>
      <c r="BZ316" s="48">
        <v>19</v>
      </c>
      <c r="CA316" s="18">
        <v>713</v>
      </c>
      <c r="CB316" s="45"/>
      <c r="CC316" s="48">
        <v>297</v>
      </c>
      <c r="CD316" s="18">
        <v>971</v>
      </c>
      <c r="CE316" s="45"/>
      <c r="CF316" s="48">
        <v>142</v>
      </c>
      <c r="CG316" s="18">
        <v>609</v>
      </c>
      <c r="CH316" s="45"/>
      <c r="CI316" s="48">
        <v>240</v>
      </c>
      <c r="CJ316" s="18">
        <v>220</v>
      </c>
      <c r="CK316" s="45"/>
      <c r="CL316" s="48">
        <v>357</v>
      </c>
      <c r="CM316" s="18">
        <v>906</v>
      </c>
      <c r="CN316" s="45"/>
      <c r="CO316" s="48"/>
      <c r="CP316" s="18">
        <v>207</v>
      </c>
      <c r="CQ316" s="45"/>
      <c r="CR316" s="48"/>
      <c r="CS316" s="18"/>
      <c r="CT316" s="45"/>
      <c r="CU316" s="48">
        <v>509</v>
      </c>
      <c r="CV316" s="18">
        <v>2220</v>
      </c>
      <c r="CW316" s="45"/>
      <c r="CX316" s="48">
        <v>36</v>
      </c>
      <c r="CY316" s="18"/>
      <c r="CZ316" s="45"/>
      <c r="DA316" s="48"/>
      <c r="DB316" s="18"/>
      <c r="DC316" s="45"/>
      <c r="DD316" s="48">
        <v>2159</v>
      </c>
      <c r="DE316" s="18">
        <v>9391</v>
      </c>
      <c r="DF316" s="45">
        <v>18497</v>
      </c>
      <c r="DG316" s="48">
        <v>115</v>
      </c>
      <c r="DH316" s="18">
        <v>103</v>
      </c>
      <c r="DI316" s="45">
        <v>0</v>
      </c>
      <c r="DJ316" s="48">
        <v>102</v>
      </c>
      <c r="DK316" s="18">
        <v>103</v>
      </c>
      <c r="DL316" s="45"/>
      <c r="DM316" s="48">
        <v>13</v>
      </c>
      <c r="DN316" s="18"/>
      <c r="DO316" s="45"/>
      <c r="DP316" s="48"/>
      <c r="DQ316" s="18"/>
      <c r="DR316" s="45"/>
      <c r="DS316" s="48">
        <v>0</v>
      </c>
      <c r="DT316" s="18">
        <v>0</v>
      </c>
      <c r="DU316" s="45">
        <v>18190</v>
      </c>
      <c r="DV316" s="48"/>
      <c r="DW316" s="18"/>
      <c r="DX316" s="45"/>
      <c r="DY316" s="48"/>
      <c r="DZ316" s="18"/>
      <c r="EA316" s="45"/>
      <c r="EB316" s="48"/>
      <c r="EC316" s="18"/>
      <c r="ED316" s="45"/>
      <c r="EE316" s="48"/>
      <c r="EF316" s="18"/>
      <c r="EG316" s="45">
        <v>18190</v>
      </c>
      <c r="EH316" s="48">
        <v>14520</v>
      </c>
      <c r="EI316" s="18">
        <v>98352</v>
      </c>
      <c r="EJ316" s="45">
        <v>42257</v>
      </c>
      <c r="EK316" s="48">
        <v>0</v>
      </c>
      <c r="EL316" s="18">
        <v>0</v>
      </c>
      <c r="EM316" s="45">
        <v>0</v>
      </c>
      <c r="EN316" s="48">
        <v>14520</v>
      </c>
      <c r="EO316" s="18">
        <v>98352</v>
      </c>
      <c r="EP316" s="19">
        <v>42257</v>
      </c>
      <c r="EQ316" s="2"/>
    </row>
    <row r="317" spans="1:147" x14ac:dyDescent="0.25">
      <c r="A317" s="5">
        <v>24</v>
      </c>
      <c r="B317" s="7" t="s">
        <v>76</v>
      </c>
      <c r="C317" s="17">
        <v>0</v>
      </c>
      <c r="D317" s="18">
        <v>0</v>
      </c>
      <c r="E317" s="45">
        <v>0</v>
      </c>
      <c r="F317" s="48"/>
      <c r="G317" s="18"/>
      <c r="H317" s="45"/>
      <c r="I317" s="48"/>
      <c r="J317" s="18"/>
      <c r="K317" s="45"/>
      <c r="L317" s="48"/>
      <c r="M317" s="18"/>
      <c r="N317" s="45"/>
      <c r="O317" s="48"/>
      <c r="P317" s="18"/>
      <c r="Q317" s="45"/>
      <c r="R317" s="48"/>
      <c r="S317" s="18"/>
      <c r="T317" s="45"/>
      <c r="U317" s="48"/>
      <c r="V317" s="18"/>
      <c r="W317" s="45"/>
      <c r="X317" s="48"/>
      <c r="Y317" s="18"/>
      <c r="Z317" s="45"/>
      <c r="AA317" s="48"/>
      <c r="AB317" s="18"/>
      <c r="AC317" s="45"/>
      <c r="AD317" s="48"/>
      <c r="AE317" s="18"/>
      <c r="AF317" s="45"/>
      <c r="AG317" s="48"/>
      <c r="AH317" s="18"/>
      <c r="AI317" s="45"/>
      <c r="AJ317" s="48"/>
      <c r="AK317" s="18"/>
      <c r="AL317" s="45"/>
      <c r="AM317" s="48"/>
      <c r="AN317" s="18"/>
      <c r="AO317" s="45"/>
      <c r="AP317" s="48"/>
      <c r="AQ317" s="18"/>
      <c r="AR317" s="45"/>
      <c r="AS317" s="48"/>
      <c r="AT317" s="18"/>
      <c r="AU317" s="45"/>
      <c r="AV317" s="48"/>
      <c r="AW317" s="18"/>
      <c r="AX317" s="45"/>
      <c r="AY317" s="48"/>
      <c r="AZ317" s="18"/>
      <c r="BA317" s="45"/>
      <c r="BB317" s="48"/>
      <c r="BC317" s="18"/>
      <c r="BD317" s="45"/>
      <c r="BE317" s="48"/>
      <c r="BF317" s="18"/>
      <c r="BG317" s="45"/>
      <c r="BH317" s="48"/>
      <c r="BI317" s="18"/>
      <c r="BJ317" s="45"/>
      <c r="BK317" s="48">
        <v>0</v>
      </c>
      <c r="BL317" s="18">
        <v>0</v>
      </c>
      <c r="BM317" s="45">
        <v>0</v>
      </c>
      <c r="BN317" s="48"/>
      <c r="BO317" s="18"/>
      <c r="BP317" s="45"/>
      <c r="BQ317" s="48"/>
      <c r="BR317" s="18"/>
      <c r="BS317" s="45"/>
      <c r="BT317" s="48"/>
      <c r="BU317" s="18"/>
      <c r="BV317" s="45"/>
      <c r="BW317" s="48"/>
      <c r="BX317" s="18"/>
      <c r="BY317" s="45"/>
      <c r="BZ317" s="48"/>
      <c r="CA317" s="18"/>
      <c r="CB317" s="45"/>
      <c r="CC317" s="48"/>
      <c r="CD317" s="18"/>
      <c r="CE317" s="45"/>
      <c r="CF317" s="48"/>
      <c r="CG317" s="18"/>
      <c r="CH317" s="45"/>
      <c r="CI317" s="48"/>
      <c r="CJ317" s="18"/>
      <c r="CK317" s="45"/>
      <c r="CL317" s="48"/>
      <c r="CM317" s="18"/>
      <c r="CN317" s="45"/>
      <c r="CO317" s="48"/>
      <c r="CP317" s="18"/>
      <c r="CQ317" s="45"/>
      <c r="CR317" s="48"/>
      <c r="CS317" s="18"/>
      <c r="CT317" s="45"/>
      <c r="CU317" s="48"/>
      <c r="CV317" s="18"/>
      <c r="CW317" s="45"/>
      <c r="CX317" s="48"/>
      <c r="CY317" s="18"/>
      <c r="CZ317" s="45"/>
      <c r="DA317" s="48"/>
      <c r="DB317" s="18"/>
      <c r="DC317" s="45"/>
      <c r="DD317" s="48"/>
      <c r="DE317" s="18"/>
      <c r="DF317" s="45"/>
      <c r="DG317" s="48">
        <v>0</v>
      </c>
      <c r="DH317" s="18">
        <v>0</v>
      </c>
      <c r="DI317" s="45">
        <v>0</v>
      </c>
      <c r="DJ317" s="48"/>
      <c r="DK317" s="18"/>
      <c r="DL317" s="45"/>
      <c r="DM317" s="48"/>
      <c r="DN317" s="18"/>
      <c r="DO317" s="45"/>
      <c r="DP317" s="48"/>
      <c r="DQ317" s="18"/>
      <c r="DR317" s="45"/>
      <c r="DS317" s="48">
        <v>0</v>
      </c>
      <c r="DT317" s="18">
        <v>0</v>
      </c>
      <c r="DU317" s="45">
        <v>0</v>
      </c>
      <c r="DV317" s="48"/>
      <c r="DW317" s="18"/>
      <c r="DX317" s="45"/>
      <c r="DY317" s="48"/>
      <c r="DZ317" s="18"/>
      <c r="EA317" s="45"/>
      <c r="EB317" s="48"/>
      <c r="EC317" s="18"/>
      <c r="ED317" s="45"/>
      <c r="EE317" s="48"/>
      <c r="EF317" s="18"/>
      <c r="EG317" s="45"/>
      <c r="EH317" s="48">
        <v>0</v>
      </c>
      <c r="EI317" s="18">
        <v>0</v>
      </c>
      <c r="EJ317" s="45">
        <v>0</v>
      </c>
      <c r="EK317" s="48">
        <v>0</v>
      </c>
      <c r="EL317" s="18">
        <v>0</v>
      </c>
      <c r="EM317" s="45">
        <v>0</v>
      </c>
      <c r="EN317" s="48">
        <v>0</v>
      </c>
      <c r="EO317" s="18">
        <v>0</v>
      </c>
      <c r="EP317" s="19">
        <v>0</v>
      </c>
      <c r="EQ317" s="2"/>
    </row>
    <row r="318" spans="1:147" x14ac:dyDescent="0.25">
      <c r="A318" s="5">
        <v>25</v>
      </c>
      <c r="B318" s="7" t="s">
        <v>77</v>
      </c>
      <c r="C318" s="17">
        <v>238412.54</v>
      </c>
      <c r="D318" s="18">
        <v>840711.83</v>
      </c>
      <c r="E318" s="45">
        <v>13123.51</v>
      </c>
      <c r="F318" s="48">
        <v>199050.17</v>
      </c>
      <c r="G318" s="18">
        <v>677414.84</v>
      </c>
      <c r="H318" s="45">
        <v>13123.51</v>
      </c>
      <c r="I318" s="48">
        <v>1171.23</v>
      </c>
      <c r="J318" s="18">
        <v>15166.99</v>
      </c>
      <c r="K318" s="45"/>
      <c r="L318" s="48">
        <v>1043.6400000000001</v>
      </c>
      <c r="M318" s="18">
        <v>40411.99</v>
      </c>
      <c r="N318" s="45"/>
      <c r="O318" s="48">
        <v>39362.370000000003</v>
      </c>
      <c r="P318" s="18">
        <v>163296.99</v>
      </c>
      <c r="Q318" s="45"/>
      <c r="R318" s="48">
        <v>203.62</v>
      </c>
      <c r="S318" s="18">
        <v>245.59</v>
      </c>
      <c r="T318" s="45"/>
      <c r="U318" s="48"/>
      <c r="V318" s="18"/>
      <c r="W318" s="45"/>
      <c r="X318" s="48"/>
      <c r="Y318" s="18"/>
      <c r="Z318" s="45"/>
      <c r="AA318" s="48"/>
      <c r="AB318" s="18"/>
      <c r="AC318" s="45"/>
      <c r="AD318" s="48"/>
      <c r="AE318" s="18"/>
      <c r="AF318" s="45"/>
      <c r="AG318" s="48"/>
      <c r="AH318" s="18"/>
      <c r="AI318" s="45"/>
      <c r="AJ318" s="48"/>
      <c r="AK318" s="18"/>
      <c r="AL318" s="45"/>
      <c r="AM318" s="48"/>
      <c r="AN318" s="18"/>
      <c r="AO318" s="45"/>
      <c r="AP318" s="48"/>
      <c r="AQ318" s="18"/>
      <c r="AR318" s="45"/>
      <c r="AS318" s="48"/>
      <c r="AT318" s="18"/>
      <c r="AU318" s="45"/>
      <c r="AV318" s="48"/>
      <c r="AW318" s="18"/>
      <c r="AX318" s="45"/>
      <c r="AY318" s="48"/>
      <c r="AZ318" s="18"/>
      <c r="BA318" s="45"/>
      <c r="BB318" s="48"/>
      <c r="BC318" s="18"/>
      <c r="BD318" s="45"/>
      <c r="BE318" s="48"/>
      <c r="BF318" s="18"/>
      <c r="BG318" s="45"/>
      <c r="BH318" s="48"/>
      <c r="BI318" s="18"/>
      <c r="BJ318" s="45"/>
      <c r="BK318" s="48">
        <v>0</v>
      </c>
      <c r="BL318" s="18">
        <v>0</v>
      </c>
      <c r="BM318" s="45">
        <v>0</v>
      </c>
      <c r="BN318" s="48"/>
      <c r="BO318" s="18"/>
      <c r="BP318" s="45"/>
      <c r="BQ318" s="48"/>
      <c r="BR318" s="18"/>
      <c r="BS318" s="45"/>
      <c r="BT318" s="48"/>
      <c r="BU318" s="18"/>
      <c r="BV318" s="45"/>
      <c r="BW318" s="48"/>
      <c r="BX318" s="18"/>
      <c r="BY318" s="45"/>
      <c r="BZ318" s="48"/>
      <c r="CA318" s="18"/>
      <c r="CB318" s="45"/>
      <c r="CC318" s="48"/>
      <c r="CD318" s="18"/>
      <c r="CE318" s="45"/>
      <c r="CF318" s="48"/>
      <c r="CG318" s="18"/>
      <c r="CH318" s="45"/>
      <c r="CI318" s="48"/>
      <c r="CJ318" s="18"/>
      <c r="CK318" s="45"/>
      <c r="CL318" s="48"/>
      <c r="CM318" s="18"/>
      <c r="CN318" s="45"/>
      <c r="CO318" s="48"/>
      <c r="CP318" s="18"/>
      <c r="CQ318" s="45"/>
      <c r="CR318" s="48"/>
      <c r="CS318" s="18"/>
      <c r="CT318" s="45"/>
      <c r="CU318" s="48"/>
      <c r="CV318" s="18"/>
      <c r="CW318" s="45"/>
      <c r="CX318" s="48"/>
      <c r="CY318" s="18"/>
      <c r="CZ318" s="45"/>
      <c r="DA318" s="48"/>
      <c r="DB318" s="18"/>
      <c r="DC318" s="45"/>
      <c r="DD318" s="48"/>
      <c r="DE318" s="18"/>
      <c r="DF318" s="45"/>
      <c r="DG318" s="48">
        <v>0</v>
      </c>
      <c r="DH318" s="18">
        <v>0</v>
      </c>
      <c r="DI318" s="45">
        <v>0</v>
      </c>
      <c r="DJ318" s="48"/>
      <c r="DK318" s="18"/>
      <c r="DL318" s="45"/>
      <c r="DM318" s="48"/>
      <c r="DN318" s="18"/>
      <c r="DO318" s="45"/>
      <c r="DP318" s="48"/>
      <c r="DQ318" s="18"/>
      <c r="DR318" s="45"/>
      <c r="DS318" s="48">
        <v>0</v>
      </c>
      <c r="DT318" s="18">
        <v>0</v>
      </c>
      <c r="DU318" s="45">
        <v>0</v>
      </c>
      <c r="DV318" s="48"/>
      <c r="DW318" s="18"/>
      <c r="DX318" s="45"/>
      <c r="DY318" s="48"/>
      <c r="DZ318" s="18"/>
      <c r="EA318" s="45"/>
      <c r="EB318" s="48"/>
      <c r="EC318" s="18"/>
      <c r="ED318" s="45"/>
      <c r="EE318" s="48"/>
      <c r="EF318" s="18"/>
      <c r="EG318" s="45"/>
      <c r="EH318" s="48">
        <v>238412.54</v>
      </c>
      <c r="EI318" s="18">
        <v>840711.83</v>
      </c>
      <c r="EJ318" s="45">
        <v>13123.51</v>
      </c>
      <c r="EK318" s="48">
        <v>0</v>
      </c>
      <c r="EL318" s="18">
        <v>0</v>
      </c>
      <c r="EM318" s="45">
        <v>0</v>
      </c>
      <c r="EN318" s="48">
        <v>238412.54</v>
      </c>
      <c r="EO318" s="18">
        <v>840711.83</v>
      </c>
      <c r="EP318" s="19">
        <v>13123.51</v>
      </c>
      <c r="EQ318" s="2"/>
    </row>
    <row r="319" spans="1:147" x14ac:dyDescent="0.25">
      <c r="A319" s="5">
        <v>26</v>
      </c>
      <c r="B319" s="7" t="s">
        <v>174</v>
      </c>
      <c r="C319" s="17">
        <v>60214.388189999998</v>
      </c>
      <c r="D319" s="18">
        <v>82605.567479999998</v>
      </c>
      <c r="E319" s="45">
        <v>1275.3716999999999</v>
      </c>
      <c r="F319" s="48">
        <v>55405.04077</v>
      </c>
      <c r="G319" s="18">
        <v>71215.731960000005</v>
      </c>
      <c r="H319" s="45">
        <v>0</v>
      </c>
      <c r="I319" s="48"/>
      <c r="J319" s="18"/>
      <c r="K319" s="45"/>
      <c r="L319" s="48"/>
      <c r="M319" s="18"/>
      <c r="N319" s="45"/>
      <c r="O319" s="48"/>
      <c r="P319" s="18"/>
      <c r="Q319" s="45"/>
      <c r="R319" s="48"/>
      <c r="S319" s="18"/>
      <c r="T319" s="45"/>
      <c r="U319" s="48"/>
      <c r="V319" s="18"/>
      <c r="W319" s="45"/>
      <c r="X319" s="48">
        <v>444.64472000000001</v>
      </c>
      <c r="Y319" s="18">
        <v>3738.00488</v>
      </c>
      <c r="Z319" s="45">
        <v>1275.3716999999999</v>
      </c>
      <c r="AA319" s="48"/>
      <c r="AB319" s="18"/>
      <c r="AC319" s="45"/>
      <c r="AD319" s="48"/>
      <c r="AE319" s="18"/>
      <c r="AF319" s="45"/>
      <c r="AG319" s="48">
        <v>1582.4</v>
      </c>
      <c r="AH319" s="18">
        <v>2631.5</v>
      </c>
      <c r="AI319" s="45">
        <v>0</v>
      </c>
      <c r="AJ319" s="48"/>
      <c r="AK319" s="18"/>
      <c r="AL319" s="45"/>
      <c r="AM319" s="48"/>
      <c r="AN319" s="18"/>
      <c r="AO319" s="45"/>
      <c r="AP319" s="48">
        <v>1221.1182799999999</v>
      </c>
      <c r="AQ319" s="18">
        <v>2070.5582800000002</v>
      </c>
      <c r="AR319" s="45">
        <v>0</v>
      </c>
      <c r="AS319" s="48"/>
      <c r="AT319" s="18"/>
      <c r="AU319" s="45"/>
      <c r="AV319" s="48"/>
      <c r="AW319" s="18"/>
      <c r="AX319" s="45"/>
      <c r="AY319" s="48"/>
      <c r="AZ319" s="18"/>
      <c r="BA319" s="45"/>
      <c r="BB319" s="48">
        <v>1561.18442</v>
      </c>
      <c r="BC319" s="18">
        <v>2949.7723599999999</v>
      </c>
      <c r="BD319" s="45">
        <v>0</v>
      </c>
      <c r="BE319" s="48"/>
      <c r="BF319" s="18"/>
      <c r="BG319" s="45"/>
      <c r="BH319" s="48"/>
      <c r="BI319" s="18"/>
      <c r="BJ319" s="45"/>
      <c r="BK319" s="48">
        <v>0</v>
      </c>
      <c r="BL319" s="18">
        <v>0</v>
      </c>
      <c r="BM319" s="45">
        <v>0</v>
      </c>
      <c r="BN319" s="48"/>
      <c r="BO319" s="18"/>
      <c r="BP319" s="45"/>
      <c r="BQ319" s="48"/>
      <c r="BR319" s="18"/>
      <c r="BS319" s="45"/>
      <c r="BT319" s="48"/>
      <c r="BU319" s="18"/>
      <c r="BV319" s="45"/>
      <c r="BW319" s="48"/>
      <c r="BX319" s="18"/>
      <c r="BY319" s="45"/>
      <c r="BZ319" s="48"/>
      <c r="CA319" s="18"/>
      <c r="CB319" s="45"/>
      <c r="CC319" s="48"/>
      <c r="CD319" s="18"/>
      <c r="CE319" s="45"/>
      <c r="CF319" s="48"/>
      <c r="CG319" s="18"/>
      <c r="CH319" s="45"/>
      <c r="CI319" s="48"/>
      <c r="CJ319" s="18"/>
      <c r="CK319" s="45"/>
      <c r="CL319" s="48"/>
      <c r="CM319" s="18"/>
      <c r="CN319" s="45"/>
      <c r="CO319" s="48"/>
      <c r="CP319" s="18"/>
      <c r="CQ319" s="45"/>
      <c r="CR319" s="48"/>
      <c r="CS319" s="18"/>
      <c r="CT319" s="45"/>
      <c r="CU319" s="48"/>
      <c r="CV319" s="18"/>
      <c r="CW319" s="45"/>
      <c r="CX319" s="48"/>
      <c r="CY319" s="18"/>
      <c r="CZ319" s="45"/>
      <c r="DA319" s="48"/>
      <c r="DB319" s="18"/>
      <c r="DC319" s="45"/>
      <c r="DD319" s="48"/>
      <c r="DE319" s="18"/>
      <c r="DF319" s="45"/>
      <c r="DG319" s="48">
        <v>0</v>
      </c>
      <c r="DH319" s="18">
        <v>0</v>
      </c>
      <c r="DI319" s="45">
        <v>0</v>
      </c>
      <c r="DJ319" s="48"/>
      <c r="DK319" s="18"/>
      <c r="DL319" s="45"/>
      <c r="DM319" s="48"/>
      <c r="DN319" s="18"/>
      <c r="DO319" s="45"/>
      <c r="DP319" s="48"/>
      <c r="DQ319" s="18"/>
      <c r="DR319" s="45"/>
      <c r="DS319" s="48">
        <v>0</v>
      </c>
      <c r="DT319" s="18">
        <v>0</v>
      </c>
      <c r="DU319" s="45">
        <v>0</v>
      </c>
      <c r="DV319" s="48"/>
      <c r="DW319" s="18"/>
      <c r="DX319" s="45"/>
      <c r="DY319" s="48"/>
      <c r="DZ319" s="18"/>
      <c r="EA319" s="45"/>
      <c r="EB319" s="48"/>
      <c r="EC319" s="18"/>
      <c r="ED319" s="45"/>
      <c r="EE319" s="48"/>
      <c r="EF319" s="18"/>
      <c r="EG319" s="45"/>
      <c r="EH319" s="48">
        <v>60214.388189999998</v>
      </c>
      <c r="EI319" s="18">
        <v>82605.567479999998</v>
      </c>
      <c r="EJ319" s="45">
        <v>1275.3716999999999</v>
      </c>
      <c r="EK319" s="48">
        <v>0</v>
      </c>
      <c r="EL319" s="18">
        <v>0</v>
      </c>
      <c r="EM319" s="45">
        <v>0</v>
      </c>
      <c r="EN319" s="48">
        <v>60214.388189999998</v>
      </c>
      <c r="EO319" s="18">
        <v>82605.567479999998</v>
      </c>
      <c r="EP319" s="19">
        <v>1275.3716999999999</v>
      </c>
      <c r="EQ319" s="2"/>
    </row>
    <row r="320" spans="1:147" ht="15.75" thickBot="1" x14ac:dyDescent="0.3">
      <c r="A320" s="23">
        <v>27</v>
      </c>
      <c r="B320" s="24" t="s">
        <v>78</v>
      </c>
      <c r="C320" s="25">
        <v>6318949.2690362008</v>
      </c>
      <c r="D320" s="26">
        <v>40983497.25862518</v>
      </c>
      <c r="E320" s="46">
        <v>2659640.807958975</v>
      </c>
      <c r="F320" s="49">
        <v>4398301.1552031524</v>
      </c>
      <c r="G320" s="26">
        <v>23625338.914096925</v>
      </c>
      <c r="H320" s="46">
        <v>572882.67387131602</v>
      </c>
      <c r="I320" s="49">
        <v>11225.94699</v>
      </c>
      <c r="J320" s="26">
        <v>432382.24534978101</v>
      </c>
      <c r="K320" s="46">
        <v>3587.1603</v>
      </c>
      <c r="L320" s="49">
        <v>16078.40534168</v>
      </c>
      <c r="M320" s="26">
        <v>537435.35300661798</v>
      </c>
      <c r="N320" s="46">
        <v>12223.691870758999</v>
      </c>
      <c r="O320" s="49">
        <v>1022503.077966175</v>
      </c>
      <c r="P320" s="26">
        <v>4054834.4689604021</v>
      </c>
      <c r="Q320" s="46">
        <v>112774.91226</v>
      </c>
      <c r="R320" s="49">
        <v>1507.1180199999999</v>
      </c>
      <c r="S320" s="26">
        <v>16048.687996250001</v>
      </c>
      <c r="T320" s="46">
        <v>0</v>
      </c>
      <c r="U320" s="49">
        <v>0</v>
      </c>
      <c r="V320" s="26">
        <v>393.60082999999997</v>
      </c>
      <c r="W320" s="46">
        <v>0</v>
      </c>
      <c r="X320" s="49">
        <v>52986.703973930082</v>
      </c>
      <c r="Y320" s="26">
        <v>3214972.2620448945</v>
      </c>
      <c r="Z320" s="46">
        <v>372196.77875495423</v>
      </c>
      <c r="AA320" s="49">
        <v>0</v>
      </c>
      <c r="AB320" s="26">
        <v>1090.559111216</v>
      </c>
      <c r="AC320" s="46">
        <v>0</v>
      </c>
      <c r="AD320" s="49">
        <v>0</v>
      </c>
      <c r="AE320" s="26">
        <v>0</v>
      </c>
      <c r="AF320" s="46">
        <v>0</v>
      </c>
      <c r="AG320" s="49">
        <v>152872.6529014465</v>
      </c>
      <c r="AH320" s="26">
        <v>6546501.8756803898</v>
      </c>
      <c r="AI320" s="46">
        <v>286615.25624240801</v>
      </c>
      <c r="AJ320" s="49">
        <v>0</v>
      </c>
      <c r="AK320" s="26">
        <v>0</v>
      </c>
      <c r="AL320" s="46">
        <v>0</v>
      </c>
      <c r="AM320" s="49">
        <v>0</v>
      </c>
      <c r="AN320" s="26">
        <v>0</v>
      </c>
      <c r="AO320" s="46">
        <v>0</v>
      </c>
      <c r="AP320" s="49">
        <v>403722.87193137681</v>
      </c>
      <c r="AQ320" s="26">
        <v>2566372.5151271988</v>
      </c>
      <c r="AR320" s="46">
        <v>225417.6818406606</v>
      </c>
      <c r="AS320" s="49">
        <v>14142.351115635232</v>
      </c>
      <c r="AT320" s="26">
        <v>661341.05024201004</v>
      </c>
      <c r="AU320" s="46">
        <v>879897.42135129997</v>
      </c>
      <c r="AV320" s="49">
        <v>0</v>
      </c>
      <c r="AW320" s="26">
        <v>520</v>
      </c>
      <c r="AX320" s="46">
        <v>13141.98235</v>
      </c>
      <c r="AY320" s="49">
        <v>0</v>
      </c>
      <c r="AZ320" s="26">
        <v>690</v>
      </c>
      <c r="BA320" s="46">
        <v>0</v>
      </c>
      <c r="BB320" s="49">
        <v>274420.45594448841</v>
      </c>
      <c r="BC320" s="26">
        <v>314136.17247333651</v>
      </c>
      <c r="BD320" s="46">
        <v>209856.08363833599</v>
      </c>
      <c r="BE320" s="49">
        <v>1101.51863</v>
      </c>
      <c r="BF320" s="26">
        <v>916.01300000000003</v>
      </c>
      <c r="BG320" s="46">
        <v>0</v>
      </c>
      <c r="BH320" s="49">
        <v>0</v>
      </c>
      <c r="BI320" s="26">
        <v>0</v>
      </c>
      <c r="BJ320" s="46">
        <v>0</v>
      </c>
      <c r="BK320" s="49">
        <v>1584369.1819799265</v>
      </c>
      <c r="BL320" s="26">
        <v>8677765.2391958293</v>
      </c>
      <c r="BM320" s="46">
        <v>6621778.2365951799</v>
      </c>
      <c r="BN320" s="49">
        <v>201573.44509174422</v>
      </c>
      <c r="BO320" s="26">
        <v>2998537.6771829519</v>
      </c>
      <c r="BP320" s="46">
        <v>931371.57779129304</v>
      </c>
      <c r="BQ320" s="49">
        <v>134522.94372772859</v>
      </c>
      <c r="BR320" s="26">
        <v>806684.45575705206</v>
      </c>
      <c r="BS320" s="46">
        <v>406056.209683672</v>
      </c>
      <c r="BT320" s="49">
        <v>42627.609776029502</v>
      </c>
      <c r="BU320" s="26">
        <v>184329.54961854481</v>
      </c>
      <c r="BV320" s="46">
        <v>264360.99250448612</v>
      </c>
      <c r="BW320" s="49">
        <v>18837.45208508299</v>
      </c>
      <c r="BX320" s="26">
        <v>281378.98199489131</v>
      </c>
      <c r="BY320" s="46">
        <v>481790.88275196822</v>
      </c>
      <c r="BZ320" s="49">
        <v>53968.588757057201</v>
      </c>
      <c r="CA320" s="26">
        <v>665940.38544834906</v>
      </c>
      <c r="CB320" s="46">
        <v>855666.39014896296</v>
      </c>
      <c r="CC320" s="49">
        <v>62404.728309534097</v>
      </c>
      <c r="CD320" s="26">
        <v>244946.33181275049</v>
      </c>
      <c r="CE320" s="46">
        <v>425081.33400270488</v>
      </c>
      <c r="CF320" s="49">
        <v>98148.497039810594</v>
      </c>
      <c r="CG320" s="26">
        <v>169006.10218038221</v>
      </c>
      <c r="CH320" s="46">
        <v>79014.402995291995</v>
      </c>
      <c r="CI320" s="49">
        <v>84681.5703557487</v>
      </c>
      <c r="CJ320" s="26">
        <v>112353.98913924873</v>
      </c>
      <c r="CK320" s="46">
        <v>20623.8105</v>
      </c>
      <c r="CL320" s="49">
        <v>249496.45304368821</v>
      </c>
      <c r="CM320" s="26">
        <v>858106.8126551063</v>
      </c>
      <c r="CN320" s="46">
        <v>232509.5005686096</v>
      </c>
      <c r="CO320" s="49">
        <v>2421.8799899999999</v>
      </c>
      <c r="CP320" s="26">
        <v>3507.3027099999999</v>
      </c>
      <c r="CQ320" s="46">
        <v>3438.8276722549999</v>
      </c>
      <c r="CR320" s="49">
        <v>5199.8877510833927</v>
      </c>
      <c r="CS320" s="26">
        <v>4788.31108055</v>
      </c>
      <c r="CT320" s="46">
        <v>0</v>
      </c>
      <c r="CU320" s="49">
        <v>67432.320024703193</v>
      </c>
      <c r="CV320" s="26">
        <v>165645.88818956519</v>
      </c>
      <c r="CW320" s="46">
        <v>173157.44928194699</v>
      </c>
      <c r="CX320" s="49">
        <v>103.0486805</v>
      </c>
      <c r="CY320" s="26">
        <v>109.7561</v>
      </c>
      <c r="CZ320" s="46">
        <v>0</v>
      </c>
      <c r="DA320" s="49">
        <v>2999.1658539999999</v>
      </c>
      <c r="DB320" s="26">
        <v>3621.6502101299998</v>
      </c>
      <c r="DC320" s="46">
        <v>0</v>
      </c>
      <c r="DD320" s="49">
        <v>559951.59149321599</v>
      </c>
      <c r="DE320" s="26">
        <v>2178808.0451163021</v>
      </c>
      <c r="DF320" s="46">
        <v>2748706.858693989</v>
      </c>
      <c r="DG320" s="49">
        <v>136072.56100291101</v>
      </c>
      <c r="DH320" s="26">
        <v>254059.2614393433</v>
      </c>
      <c r="DI320" s="46">
        <v>183625.35061609451</v>
      </c>
      <c r="DJ320" s="49">
        <v>88623.260844832083</v>
      </c>
      <c r="DK320" s="26">
        <v>188289.66164847111</v>
      </c>
      <c r="DL320" s="46">
        <v>148315.28913191421</v>
      </c>
      <c r="DM320" s="49">
        <v>9446.7299110741787</v>
      </c>
      <c r="DN320" s="26">
        <v>20919.899436291998</v>
      </c>
      <c r="DO320" s="46">
        <v>8860.2422354400005</v>
      </c>
      <c r="DP320" s="49">
        <v>38002.570247004704</v>
      </c>
      <c r="DQ320" s="26">
        <v>44849.7003545802</v>
      </c>
      <c r="DR320" s="46">
        <v>26449.819248740321</v>
      </c>
      <c r="DS320" s="49">
        <v>12300.74636097298</v>
      </c>
      <c r="DT320" s="26">
        <v>133986.5790057682</v>
      </c>
      <c r="DU320" s="46">
        <v>1366876.115520084</v>
      </c>
      <c r="DV320" s="49"/>
      <c r="DW320" s="26"/>
      <c r="DX320" s="46"/>
      <c r="DY320" s="49">
        <v>782.47091933900003</v>
      </c>
      <c r="DZ320" s="26">
        <v>13267.588589999999</v>
      </c>
      <c r="EA320" s="46">
        <v>511928.93441852799</v>
      </c>
      <c r="EB320" s="49">
        <v>11402.717841633979</v>
      </c>
      <c r="EC320" s="26">
        <v>71446.771705768202</v>
      </c>
      <c r="ED320" s="46">
        <v>170375.366705714</v>
      </c>
      <c r="EE320" s="49">
        <v>115.55759999999999</v>
      </c>
      <c r="EF320" s="26">
        <v>49272.218710000001</v>
      </c>
      <c r="EG320" s="46">
        <v>684571.81439584203</v>
      </c>
      <c r="EH320" s="49">
        <v>8079022.8222786076</v>
      </c>
      <c r="EI320" s="26">
        <v>50205287.999492541</v>
      </c>
      <c r="EJ320" s="46">
        <v>11114953.702031745</v>
      </c>
      <c r="EK320" s="49">
        <v>202.91143</v>
      </c>
      <c r="EL320" s="26">
        <v>4028.3244100000002</v>
      </c>
      <c r="EM320" s="46">
        <v>389982.19069178699</v>
      </c>
      <c r="EN320" s="49">
        <v>8079225.733708607</v>
      </c>
      <c r="EO320" s="26">
        <v>50209316.32390254</v>
      </c>
      <c r="EP320" s="27">
        <v>11504935.892723534</v>
      </c>
      <c r="EQ320" s="2"/>
    </row>
    <row r="321" spans="1:146" ht="15.75" thickTop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</row>
    <row r="323" spans="1:146" x14ac:dyDescent="0.25">
      <c r="B323" s="1" t="s">
        <v>127</v>
      </c>
      <c r="D323" t="s">
        <v>167</v>
      </c>
    </row>
    <row r="324" spans="1:146" ht="15.75" thickBo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1:146" s="134" customFormat="1" ht="45" customHeight="1" thickTop="1" x14ac:dyDescent="0.25">
      <c r="A325" s="137" t="s">
        <v>0</v>
      </c>
      <c r="B325" s="148" t="s">
        <v>1</v>
      </c>
      <c r="C325" s="141" t="s">
        <v>128</v>
      </c>
      <c r="D325" s="142" t="s">
        <v>129</v>
      </c>
      <c r="E325" s="142" t="s">
        <v>130</v>
      </c>
      <c r="F325" s="142" t="s">
        <v>131</v>
      </c>
      <c r="G325" s="142" t="s">
        <v>132</v>
      </c>
      <c r="H325" s="142"/>
      <c r="I325" s="142"/>
      <c r="J325" s="142"/>
      <c r="K325" s="142"/>
      <c r="L325" s="142"/>
      <c r="M325" s="142" t="s">
        <v>133</v>
      </c>
      <c r="N325" s="142"/>
      <c r="O325" s="142"/>
      <c r="P325" s="142" t="s">
        <v>136</v>
      </c>
      <c r="Q325" s="143"/>
      <c r="R325" s="133"/>
    </row>
    <row r="326" spans="1:146" s="134" customFormat="1" ht="45.75" thickBot="1" x14ac:dyDescent="0.3">
      <c r="A326" s="139"/>
      <c r="B326" s="149"/>
      <c r="C326" s="144"/>
      <c r="D326" s="145"/>
      <c r="E326" s="145"/>
      <c r="F326" s="145"/>
      <c r="G326" s="146" t="s">
        <v>83</v>
      </c>
      <c r="H326" s="146" t="s">
        <v>84</v>
      </c>
      <c r="I326" s="146" t="s">
        <v>85</v>
      </c>
      <c r="J326" s="146" t="s">
        <v>86</v>
      </c>
      <c r="K326" s="146" t="s">
        <v>20</v>
      </c>
      <c r="L326" s="146" t="s">
        <v>78</v>
      </c>
      <c r="M326" s="146" t="s">
        <v>134</v>
      </c>
      <c r="N326" s="146" t="s">
        <v>135</v>
      </c>
      <c r="O326" s="146" t="s">
        <v>118</v>
      </c>
      <c r="P326" s="146" t="s">
        <v>137</v>
      </c>
      <c r="Q326" s="147" t="s">
        <v>138</v>
      </c>
      <c r="R326" s="133"/>
      <c r="T326" s="158"/>
    </row>
    <row r="327" spans="1:146" ht="15.75" thickTop="1" x14ac:dyDescent="0.25">
      <c r="A327" s="8">
        <v>1</v>
      </c>
      <c r="B327" s="9" t="s">
        <v>55</v>
      </c>
      <c r="C327" s="14"/>
      <c r="D327" s="15"/>
      <c r="E327" s="15"/>
      <c r="F327" s="15"/>
      <c r="G327" s="15"/>
      <c r="H327" s="15"/>
      <c r="I327" s="15"/>
      <c r="J327" s="15"/>
      <c r="K327" s="15"/>
      <c r="L327" s="15">
        <v>0</v>
      </c>
      <c r="M327" s="15"/>
      <c r="N327" s="15"/>
      <c r="O327" s="15"/>
      <c r="P327" s="29"/>
      <c r="Q327" s="16"/>
      <c r="R327" s="2"/>
      <c r="T327" s="157"/>
    </row>
    <row r="328" spans="1:146" x14ac:dyDescent="0.25">
      <c r="A328" s="5">
        <v>2</v>
      </c>
      <c r="B328" s="7" t="s">
        <v>56</v>
      </c>
      <c r="C328" s="17"/>
      <c r="D328" s="18"/>
      <c r="E328" s="18"/>
      <c r="F328" s="18"/>
      <c r="G328" s="18"/>
      <c r="H328" s="18"/>
      <c r="I328" s="18"/>
      <c r="J328" s="18"/>
      <c r="K328" s="18"/>
      <c r="L328" s="18">
        <v>0</v>
      </c>
      <c r="M328" s="18"/>
      <c r="N328" s="18"/>
      <c r="O328" s="18"/>
      <c r="P328" s="32"/>
      <c r="Q328" s="19"/>
      <c r="R328" s="2"/>
      <c r="T328" s="157"/>
    </row>
    <row r="329" spans="1:146" x14ac:dyDescent="0.25">
      <c r="A329" s="5">
        <v>3</v>
      </c>
      <c r="B329" s="7" t="s">
        <v>176</v>
      </c>
      <c r="C329" s="17"/>
      <c r="D329" s="18"/>
      <c r="E329" s="18"/>
      <c r="F329" s="18"/>
      <c r="G329" s="18"/>
      <c r="H329" s="18"/>
      <c r="I329" s="18"/>
      <c r="J329" s="18"/>
      <c r="K329" s="18"/>
      <c r="L329" s="18">
        <v>0</v>
      </c>
      <c r="M329" s="18"/>
      <c r="N329" s="18"/>
      <c r="O329" s="18"/>
      <c r="P329" s="32"/>
      <c r="Q329" s="19"/>
      <c r="R329" s="2"/>
      <c r="T329" s="157"/>
    </row>
    <row r="330" spans="1:146" x14ac:dyDescent="0.25">
      <c r="A330" s="5">
        <v>4</v>
      </c>
      <c r="B330" s="7" t="s">
        <v>57</v>
      </c>
      <c r="C330" s="17"/>
      <c r="D330" s="18"/>
      <c r="E330" s="18"/>
      <c r="F330" s="18"/>
      <c r="G330" s="18"/>
      <c r="H330" s="18"/>
      <c r="I330" s="18"/>
      <c r="J330" s="18"/>
      <c r="K330" s="18"/>
      <c r="L330" s="18">
        <v>0</v>
      </c>
      <c r="M330" s="18"/>
      <c r="N330" s="18"/>
      <c r="O330" s="18"/>
      <c r="P330" s="32"/>
      <c r="Q330" s="19"/>
      <c r="R330" s="2"/>
      <c r="T330" s="157"/>
    </row>
    <row r="331" spans="1:146" x14ac:dyDescent="0.25">
      <c r="A331" s="5">
        <v>5</v>
      </c>
      <c r="B331" s="7" t="s">
        <v>58</v>
      </c>
      <c r="C331" s="17"/>
      <c r="D331" s="18"/>
      <c r="E331" s="18"/>
      <c r="F331" s="18"/>
      <c r="G331" s="18"/>
      <c r="H331" s="18"/>
      <c r="I331" s="18"/>
      <c r="J331" s="18"/>
      <c r="K331" s="18"/>
      <c r="L331" s="18">
        <v>0</v>
      </c>
      <c r="M331" s="18"/>
      <c r="N331" s="18"/>
      <c r="O331" s="18"/>
      <c r="P331" s="32"/>
      <c r="Q331" s="19"/>
      <c r="R331" s="2"/>
      <c r="T331" s="157"/>
    </row>
    <row r="332" spans="1:146" x14ac:dyDescent="0.25">
      <c r="A332" s="5">
        <v>6</v>
      </c>
      <c r="B332" s="7" t="s">
        <v>59</v>
      </c>
      <c r="C332" s="17"/>
      <c r="D332" s="18"/>
      <c r="E332" s="18"/>
      <c r="F332" s="18"/>
      <c r="G332" s="18"/>
      <c r="H332" s="18"/>
      <c r="I332" s="18"/>
      <c r="J332" s="18"/>
      <c r="K332" s="18"/>
      <c r="L332" s="18">
        <v>0</v>
      </c>
      <c r="M332" s="18"/>
      <c r="N332" s="18"/>
      <c r="O332" s="18"/>
      <c r="P332" s="32"/>
      <c r="Q332" s="19"/>
      <c r="R332" s="2"/>
      <c r="T332" s="157"/>
    </row>
    <row r="333" spans="1:146" x14ac:dyDescent="0.25">
      <c r="A333" s="5">
        <v>7</v>
      </c>
      <c r="B333" s="7" t="s">
        <v>60</v>
      </c>
      <c r="C333" s="17"/>
      <c r="D333" s="18"/>
      <c r="E333" s="18"/>
      <c r="F333" s="18"/>
      <c r="G333" s="18"/>
      <c r="H333" s="18"/>
      <c r="I333" s="18"/>
      <c r="J333" s="18"/>
      <c r="K333" s="18"/>
      <c r="L333" s="18">
        <v>0</v>
      </c>
      <c r="M333" s="18"/>
      <c r="N333" s="18"/>
      <c r="O333" s="18"/>
      <c r="P333" s="32"/>
      <c r="Q333" s="19"/>
      <c r="R333" s="2"/>
      <c r="T333" s="157"/>
    </row>
    <row r="334" spans="1:146" x14ac:dyDescent="0.25">
      <c r="A334" s="5">
        <v>8</v>
      </c>
      <c r="B334" s="7" t="s">
        <v>61</v>
      </c>
      <c r="C334" s="17">
        <v>50</v>
      </c>
      <c r="D334" s="18">
        <v>5559.7074899999998</v>
      </c>
      <c r="E334" s="18">
        <v>1</v>
      </c>
      <c r="F334" s="18">
        <v>71.138210000000001</v>
      </c>
      <c r="G334" s="18">
        <v>5559.7074899999998</v>
      </c>
      <c r="H334" s="18">
        <v>0</v>
      </c>
      <c r="I334" s="18"/>
      <c r="J334" s="18"/>
      <c r="K334" s="18"/>
      <c r="L334" s="18">
        <v>5559.7074899999998</v>
      </c>
      <c r="M334" s="18">
        <v>1300.1969099999999</v>
      </c>
      <c r="N334" s="18">
        <v>4259.5105800000001</v>
      </c>
      <c r="O334" s="18"/>
      <c r="P334" s="32">
        <v>6.30481065110855E-2</v>
      </c>
      <c r="Q334" s="19">
        <v>30</v>
      </c>
      <c r="R334" s="2"/>
      <c r="T334" s="157"/>
    </row>
    <row r="335" spans="1:146" x14ac:dyDescent="0.25">
      <c r="A335" s="5">
        <v>9</v>
      </c>
      <c r="B335" s="7" t="s">
        <v>62</v>
      </c>
      <c r="C335" s="17"/>
      <c r="D335" s="18"/>
      <c r="E335" s="18"/>
      <c r="F335" s="18"/>
      <c r="G335" s="18"/>
      <c r="H335" s="18"/>
      <c r="I335" s="18"/>
      <c r="J335" s="18"/>
      <c r="K335" s="18"/>
      <c r="L335" s="18">
        <v>0</v>
      </c>
      <c r="M335" s="18"/>
      <c r="N335" s="18"/>
      <c r="O335" s="18"/>
      <c r="P335" s="32"/>
      <c r="Q335" s="19"/>
      <c r="R335" s="2"/>
      <c r="T335" s="157"/>
    </row>
    <row r="336" spans="1:146" x14ac:dyDescent="0.25">
      <c r="A336" s="5">
        <v>10</v>
      </c>
      <c r="B336" s="7" t="s">
        <v>63</v>
      </c>
      <c r="C336" s="17"/>
      <c r="D336" s="18"/>
      <c r="E336" s="18"/>
      <c r="F336" s="18"/>
      <c r="G336" s="18"/>
      <c r="H336" s="18"/>
      <c r="I336" s="18"/>
      <c r="J336" s="18"/>
      <c r="K336" s="18"/>
      <c r="L336" s="18">
        <v>0</v>
      </c>
      <c r="M336" s="18"/>
      <c r="N336" s="18"/>
      <c r="O336" s="18"/>
      <c r="P336" s="32"/>
      <c r="Q336" s="19"/>
      <c r="R336" s="2"/>
      <c r="T336" s="157"/>
    </row>
    <row r="337" spans="1:18" x14ac:dyDescent="0.25">
      <c r="A337" s="5">
        <v>11</v>
      </c>
      <c r="B337" s="7" t="s">
        <v>64</v>
      </c>
      <c r="C337" s="17"/>
      <c r="D337" s="18"/>
      <c r="E337" s="18"/>
      <c r="F337" s="18"/>
      <c r="G337" s="18"/>
      <c r="H337" s="18"/>
      <c r="I337" s="18"/>
      <c r="J337" s="18"/>
      <c r="K337" s="18"/>
      <c r="L337" s="18">
        <v>0</v>
      </c>
      <c r="M337" s="18"/>
      <c r="N337" s="18"/>
      <c r="O337" s="18"/>
      <c r="P337" s="32"/>
      <c r="Q337" s="19"/>
      <c r="R337" s="2"/>
    </row>
    <row r="338" spans="1:18" x14ac:dyDescent="0.25">
      <c r="A338" s="5">
        <v>12</v>
      </c>
      <c r="B338" s="7" t="s">
        <v>65</v>
      </c>
      <c r="C338" s="17"/>
      <c r="D338" s="18"/>
      <c r="E338" s="18"/>
      <c r="F338" s="18"/>
      <c r="G338" s="18"/>
      <c r="H338" s="18"/>
      <c r="I338" s="18"/>
      <c r="J338" s="18"/>
      <c r="K338" s="18"/>
      <c r="L338" s="18">
        <v>0</v>
      </c>
      <c r="M338" s="18"/>
      <c r="N338" s="18"/>
      <c r="O338" s="18"/>
      <c r="P338" s="32"/>
      <c r="Q338" s="19"/>
      <c r="R338" s="2"/>
    </row>
    <row r="339" spans="1:18" x14ac:dyDescent="0.25">
      <c r="A339" s="5">
        <v>13</v>
      </c>
      <c r="B339" s="7" t="s">
        <v>66</v>
      </c>
      <c r="C339" s="17"/>
      <c r="D339" s="18"/>
      <c r="E339" s="18"/>
      <c r="F339" s="18"/>
      <c r="G339" s="18"/>
      <c r="H339" s="18"/>
      <c r="I339" s="18"/>
      <c r="J339" s="18"/>
      <c r="K339" s="18"/>
      <c r="L339" s="18">
        <v>0</v>
      </c>
      <c r="M339" s="18"/>
      <c r="N339" s="18"/>
      <c r="O339" s="18"/>
      <c r="P339" s="32"/>
      <c r="Q339" s="19"/>
      <c r="R339" s="2"/>
    </row>
    <row r="340" spans="1:18" x14ac:dyDescent="0.25">
      <c r="A340" s="5">
        <v>14</v>
      </c>
      <c r="B340" s="7" t="s">
        <v>67</v>
      </c>
      <c r="C340" s="17"/>
      <c r="D340" s="18"/>
      <c r="E340" s="18"/>
      <c r="F340" s="18"/>
      <c r="G340" s="18"/>
      <c r="H340" s="18"/>
      <c r="I340" s="18"/>
      <c r="J340" s="18"/>
      <c r="K340" s="18"/>
      <c r="L340" s="18">
        <v>0</v>
      </c>
      <c r="M340" s="18"/>
      <c r="N340" s="18"/>
      <c r="O340" s="18"/>
      <c r="P340" s="32"/>
      <c r="Q340" s="19"/>
      <c r="R340" s="2"/>
    </row>
    <row r="341" spans="1:18" x14ac:dyDescent="0.25">
      <c r="A341" s="5">
        <v>15</v>
      </c>
      <c r="B341" s="7" t="s">
        <v>175</v>
      </c>
      <c r="C341" s="17"/>
      <c r="D341" s="18"/>
      <c r="E341" s="18"/>
      <c r="F341" s="18"/>
      <c r="G341" s="18"/>
      <c r="H341" s="18"/>
      <c r="I341" s="18"/>
      <c r="J341" s="18"/>
      <c r="K341" s="18"/>
      <c r="L341" s="18">
        <v>0</v>
      </c>
      <c r="M341" s="18"/>
      <c r="N341" s="18"/>
      <c r="O341" s="18"/>
      <c r="P341" s="32"/>
      <c r="Q341" s="19"/>
      <c r="R341" s="2"/>
    </row>
    <row r="342" spans="1:18" x14ac:dyDescent="0.25">
      <c r="A342" s="5">
        <v>16</v>
      </c>
      <c r="B342" s="7" t="s">
        <v>68</v>
      </c>
      <c r="C342" s="17"/>
      <c r="D342" s="18"/>
      <c r="E342" s="18"/>
      <c r="F342" s="18"/>
      <c r="G342" s="18"/>
      <c r="H342" s="18"/>
      <c r="I342" s="18"/>
      <c r="J342" s="18"/>
      <c r="K342" s="18"/>
      <c r="L342" s="18">
        <v>0</v>
      </c>
      <c r="M342" s="18"/>
      <c r="N342" s="18"/>
      <c r="O342" s="18"/>
      <c r="P342" s="32"/>
      <c r="Q342" s="19"/>
      <c r="R342" s="2"/>
    </row>
    <row r="343" spans="1:18" x14ac:dyDescent="0.25">
      <c r="A343" s="5">
        <v>17</v>
      </c>
      <c r="B343" s="7" t="s">
        <v>69</v>
      </c>
      <c r="C343" s="17">
        <v>0</v>
      </c>
      <c r="D343" s="18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8">
        <v>0</v>
      </c>
      <c r="N343" s="18">
        <v>0</v>
      </c>
      <c r="O343" s="18">
        <v>0</v>
      </c>
      <c r="P343" s="32">
        <v>0</v>
      </c>
      <c r="Q343" s="19">
        <v>0</v>
      </c>
      <c r="R343" s="2"/>
    </row>
    <row r="344" spans="1:18" x14ac:dyDescent="0.25">
      <c r="A344" s="5">
        <v>18</v>
      </c>
      <c r="B344" s="7" t="s">
        <v>70</v>
      </c>
      <c r="C344" s="17">
        <v>319</v>
      </c>
      <c r="D344" s="18">
        <v>45763.516060000002</v>
      </c>
      <c r="E344" s="18">
        <v>4831</v>
      </c>
      <c r="F344" s="18">
        <v>390140.78882000002</v>
      </c>
      <c r="G344" s="18">
        <v>45763.516060000002</v>
      </c>
      <c r="H344" s="18"/>
      <c r="I344" s="18"/>
      <c r="J344" s="18"/>
      <c r="K344" s="18"/>
      <c r="L344" s="18">
        <v>45763.516060000002</v>
      </c>
      <c r="M344" s="18">
        <v>7471.1936800000003</v>
      </c>
      <c r="N344" s="18">
        <v>34934.292119999998</v>
      </c>
      <c r="O344" s="18">
        <v>3358.03026</v>
      </c>
      <c r="P344" s="32">
        <v>0.33703321702061301</v>
      </c>
      <c r="Q344" s="19">
        <v>48.377877922960003</v>
      </c>
      <c r="R344" s="2"/>
    </row>
    <row r="345" spans="1:18" x14ac:dyDescent="0.25">
      <c r="A345" s="5">
        <v>19</v>
      </c>
      <c r="B345" s="7" t="s">
        <v>71</v>
      </c>
      <c r="C345" s="17"/>
      <c r="D345" s="18"/>
      <c r="E345" s="18"/>
      <c r="F345" s="18"/>
      <c r="G345" s="18"/>
      <c r="H345" s="18"/>
      <c r="I345" s="18"/>
      <c r="J345" s="18"/>
      <c r="K345" s="18"/>
      <c r="L345" s="18">
        <v>0</v>
      </c>
      <c r="M345" s="18"/>
      <c r="N345" s="18"/>
      <c r="O345" s="18"/>
      <c r="P345" s="32"/>
      <c r="Q345" s="19"/>
      <c r="R345" s="2"/>
    </row>
    <row r="346" spans="1:18" x14ac:dyDescent="0.25">
      <c r="A346" s="5">
        <v>20</v>
      </c>
      <c r="B346" s="7" t="s">
        <v>72</v>
      </c>
      <c r="C346" s="17"/>
      <c r="D346" s="18"/>
      <c r="E346" s="18"/>
      <c r="F346" s="18"/>
      <c r="G346" s="18"/>
      <c r="H346" s="18"/>
      <c r="I346" s="18"/>
      <c r="J346" s="18"/>
      <c r="K346" s="18"/>
      <c r="L346" s="18">
        <v>0</v>
      </c>
      <c r="M346" s="18"/>
      <c r="N346" s="18"/>
      <c r="O346" s="18"/>
      <c r="P346" s="32"/>
      <c r="Q346" s="19"/>
      <c r="R346" s="2"/>
    </row>
    <row r="347" spans="1:18" x14ac:dyDescent="0.25">
      <c r="A347" s="5">
        <v>21</v>
      </c>
      <c r="B347" s="7" t="s">
        <v>73</v>
      </c>
      <c r="C347" s="17"/>
      <c r="D347" s="18"/>
      <c r="E347" s="18"/>
      <c r="F347" s="18"/>
      <c r="G347" s="18"/>
      <c r="H347" s="18"/>
      <c r="I347" s="18"/>
      <c r="J347" s="18"/>
      <c r="K347" s="18"/>
      <c r="L347" s="18">
        <v>0</v>
      </c>
      <c r="M347" s="18"/>
      <c r="N347" s="18"/>
      <c r="O347" s="18"/>
      <c r="P347" s="32"/>
      <c r="Q347" s="19"/>
      <c r="R347" s="2"/>
    </row>
    <row r="348" spans="1:18" x14ac:dyDescent="0.25">
      <c r="A348" s="5">
        <v>22</v>
      </c>
      <c r="B348" s="7" t="s">
        <v>74</v>
      </c>
      <c r="C348" s="17"/>
      <c r="D348" s="18"/>
      <c r="E348" s="18"/>
      <c r="F348" s="18"/>
      <c r="G348" s="18"/>
      <c r="H348" s="18"/>
      <c r="I348" s="18"/>
      <c r="J348" s="18"/>
      <c r="K348" s="18"/>
      <c r="L348" s="18">
        <v>0</v>
      </c>
      <c r="M348" s="18"/>
      <c r="N348" s="18"/>
      <c r="O348" s="18"/>
      <c r="P348" s="32"/>
      <c r="Q348" s="19"/>
      <c r="R348" s="2"/>
    </row>
    <row r="349" spans="1:18" x14ac:dyDescent="0.25">
      <c r="A349" s="5">
        <v>23</v>
      </c>
      <c r="B349" s="7" t="s">
        <v>75</v>
      </c>
      <c r="C349" s="17"/>
      <c r="D349" s="18"/>
      <c r="E349" s="18"/>
      <c r="F349" s="18"/>
      <c r="G349" s="18"/>
      <c r="H349" s="18"/>
      <c r="I349" s="18"/>
      <c r="J349" s="18"/>
      <c r="K349" s="18"/>
      <c r="L349" s="18">
        <v>0</v>
      </c>
      <c r="M349" s="18"/>
      <c r="N349" s="18"/>
      <c r="O349" s="18"/>
      <c r="P349" s="32"/>
      <c r="Q349" s="19"/>
      <c r="R349" s="2"/>
    </row>
    <row r="350" spans="1:18" x14ac:dyDescent="0.25">
      <c r="A350" s="5">
        <v>24</v>
      </c>
      <c r="B350" s="7" t="s">
        <v>76</v>
      </c>
      <c r="C350" s="17"/>
      <c r="D350" s="18"/>
      <c r="E350" s="18"/>
      <c r="F350" s="18"/>
      <c r="G350" s="18"/>
      <c r="H350" s="18"/>
      <c r="I350" s="18"/>
      <c r="J350" s="18"/>
      <c r="K350" s="18"/>
      <c r="L350" s="18">
        <v>0</v>
      </c>
      <c r="M350" s="18"/>
      <c r="N350" s="18"/>
      <c r="O350" s="18"/>
      <c r="P350" s="32"/>
      <c r="Q350" s="19"/>
      <c r="R350" s="2"/>
    </row>
    <row r="351" spans="1:18" x14ac:dyDescent="0.25">
      <c r="A351" s="5">
        <v>25</v>
      </c>
      <c r="B351" s="7" t="s">
        <v>77</v>
      </c>
      <c r="C351" s="17">
        <v>853</v>
      </c>
      <c r="D351" s="18">
        <v>98211.82</v>
      </c>
      <c r="E351" s="18">
        <v>249</v>
      </c>
      <c r="F351" s="18">
        <v>24270.959999999999</v>
      </c>
      <c r="G351" s="18">
        <v>98211.82</v>
      </c>
      <c r="H351" s="18"/>
      <c r="I351" s="18"/>
      <c r="J351" s="18"/>
      <c r="K351" s="18"/>
      <c r="L351" s="18">
        <v>98211.82</v>
      </c>
      <c r="M351" s="18">
        <v>30380.91</v>
      </c>
      <c r="N351" s="18">
        <v>66570.490000000005</v>
      </c>
      <c r="O351" s="18">
        <v>1260.42</v>
      </c>
      <c r="P351" s="32">
        <v>0.20300000000000001</v>
      </c>
      <c r="Q351" s="19">
        <v>55</v>
      </c>
      <c r="R351" s="2"/>
    </row>
    <row r="352" spans="1:18" ht="15.75" thickBot="1" x14ac:dyDescent="0.3">
      <c r="A352" s="6">
        <v>26</v>
      </c>
      <c r="B352" s="155" t="s">
        <v>174</v>
      </c>
      <c r="C352" s="20">
        <v>1</v>
      </c>
      <c r="D352" s="21">
        <v>447.56097999999997</v>
      </c>
      <c r="E352" s="21">
        <v>0</v>
      </c>
      <c r="F352" s="21">
        <v>0</v>
      </c>
      <c r="G352" s="21">
        <v>447.56097999999997</v>
      </c>
      <c r="H352" s="21">
        <v>0</v>
      </c>
      <c r="I352" s="21">
        <v>0</v>
      </c>
      <c r="J352" s="21">
        <v>0</v>
      </c>
      <c r="K352" s="21">
        <v>0</v>
      </c>
      <c r="L352" s="21">
        <v>447.56097999999997</v>
      </c>
      <c r="M352" s="21">
        <v>0</v>
      </c>
      <c r="N352" s="21">
        <v>447.56097999999997</v>
      </c>
      <c r="O352" s="21">
        <v>0</v>
      </c>
      <c r="P352" s="35">
        <v>0</v>
      </c>
      <c r="Q352" s="22">
        <v>36</v>
      </c>
      <c r="R352" s="2"/>
    </row>
    <row r="353" spans="1:18" ht="15.75" thickTop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</row>
    <row r="355" spans="1:18" x14ac:dyDescent="0.25">
      <c r="B355" s="1" t="s">
        <v>139</v>
      </c>
      <c r="D355" t="s">
        <v>167</v>
      </c>
    </row>
    <row r="356" spans="1:18" ht="15.75" thickBo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spans="1:18" s="134" customFormat="1" ht="45" customHeight="1" thickTop="1" x14ac:dyDescent="0.25">
      <c r="A357" s="137" t="s">
        <v>0</v>
      </c>
      <c r="B357" s="148" t="s">
        <v>1</v>
      </c>
      <c r="C357" s="141" t="s">
        <v>128</v>
      </c>
      <c r="D357" s="142" t="s">
        <v>129</v>
      </c>
      <c r="E357" s="142" t="s">
        <v>130</v>
      </c>
      <c r="F357" s="142" t="s">
        <v>131</v>
      </c>
      <c r="G357" s="142" t="s">
        <v>132</v>
      </c>
      <c r="H357" s="142"/>
      <c r="I357" s="142"/>
      <c r="J357" s="142"/>
      <c r="K357" s="142"/>
      <c r="L357" s="142"/>
      <c r="M357" s="142" t="s">
        <v>133</v>
      </c>
      <c r="N357" s="142"/>
      <c r="O357" s="142"/>
      <c r="P357" s="142" t="s">
        <v>136</v>
      </c>
      <c r="Q357" s="143"/>
      <c r="R357" s="133"/>
    </row>
    <row r="358" spans="1:18" s="134" customFormat="1" ht="45.75" thickBot="1" x14ac:dyDescent="0.3">
      <c r="A358" s="139"/>
      <c r="B358" s="149"/>
      <c r="C358" s="144"/>
      <c r="D358" s="145"/>
      <c r="E358" s="145"/>
      <c r="F358" s="145"/>
      <c r="G358" s="146" t="s">
        <v>83</v>
      </c>
      <c r="H358" s="146" t="s">
        <v>84</v>
      </c>
      <c r="I358" s="146" t="s">
        <v>85</v>
      </c>
      <c r="J358" s="146" t="s">
        <v>86</v>
      </c>
      <c r="K358" s="146" t="s">
        <v>20</v>
      </c>
      <c r="L358" s="146" t="s">
        <v>78</v>
      </c>
      <c r="M358" s="146" t="s">
        <v>134</v>
      </c>
      <c r="N358" s="146" t="s">
        <v>135</v>
      </c>
      <c r="O358" s="146" t="s">
        <v>118</v>
      </c>
      <c r="P358" s="146" t="s">
        <v>137</v>
      </c>
      <c r="Q358" s="147" t="s">
        <v>138</v>
      </c>
      <c r="R358" s="133"/>
    </row>
    <row r="359" spans="1:18" ht="15.75" thickTop="1" x14ac:dyDescent="0.25">
      <c r="A359" s="8">
        <v>1</v>
      </c>
      <c r="B359" s="9" t="s">
        <v>55</v>
      </c>
      <c r="C359" s="14"/>
      <c r="D359" s="15"/>
      <c r="E359" s="15"/>
      <c r="F359" s="15"/>
      <c r="G359" s="15"/>
      <c r="H359" s="15"/>
      <c r="I359" s="15"/>
      <c r="J359" s="15"/>
      <c r="K359" s="15"/>
      <c r="L359" s="15">
        <v>0</v>
      </c>
      <c r="M359" s="15"/>
      <c r="N359" s="15"/>
      <c r="O359" s="15"/>
      <c r="P359" s="29"/>
      <c r="Q359" s="16"/>
      <c r="R359" s="2"/>
    </row>
    <row r="360" spans="1:18" x14ac:dyDescent="0.25">
      <c r="A360" s="5">
        <v>2</v>
      </c>
      <c r="B360" s="7" t="s">
        <v>56</v>
      </c>
      <c r="C360" s="17"/>
      <c r="D360" s="18"/>
      <c r="E360" s="18"/>
      <c r="F360" s="18"/>
      <c r="G360" s="18"/>
      <c r="H360" s="18"/>
      <c r="I360" s="18"/>
      <c r="J360" s="18"/>
      <c r="K360" s="18"/>
      <c r="L360" s="18">
        <v>0</v>
      </c>
      <c r="M360" s="18"/>
      <c r="N360" s="18"/>
      <c r="O360" s="18"/>
      <c r="P360" s="32"/>
      <c r="Q360" s="19"/>
      <c r="R360" s="2"/>
    </row>
    <row r="361" spans="1:18" x14ac:dyDescent="0.25">
      <c r="A361" s="5">
        <v>3</v>
      </c>
      <c r="B361" s="7" t="s">
        <v>176</v>
      </c>
      <c r="C361" s="17"/>
      <c r="D361" s="18"/>
      <c r="E361" s="18"/>
      <c r="F361" s="18"/>
      <c r="G361" s="18"/>
      <c r="H361" s="18"/>
      <c r="I361" s="18"/>
      <c r="J361" s="18"/>
      <c r="K361" s="18"/>
      <c r="L361" s="18">
        <v>0</v>
      </c>
      <c r="M361" s="18"/>
      <c r="N361" s="18"/>
      <c r="O361" s="18"/>
      <c r="P361" s="32"/>
      <c r="Q361" s="19"/>
      <c r="R361" s="2"/>
    </row>
    <row r="362" spans="1:18" x14ac:dyDescent="0.25">
      <c r="A362" s="5">
        <v>4</v>
      </c>
      <c r="B362" s="7" t="s">
        <v>57</v>
      </c>
      <c r="C362" s="17">
        <v>90</v>
      </c>
      <c r="D362" s="18">
        <v>11495.25</v>
      </c>
      <c r="E362" s="18"/>
      <c r="F362" s="18"/>
      <c r="G362" s="18">
        <v>11495.25</v>
      </c>
      <c r="H362" s="18"/>
      <c r="I362" s="18"/>
      <c r="J362" s="18"/>
      <c r="K362" s="18"/>
      <c r="L362" s="18">
        <v>11495.25</v>
      </c>
      <c r="M362" s="18">
        <v>3262.84</v>
      </c>
      <c r="N362" s="18">
        <v>8232.41</v>
      </c>
      <c r="O362" s="18"/>
      <c r="P362" s="32">
        <v>0</v>
      </c>
      <c r="Q362" s="19">
        <v>49</v>
      </c>
      <c r="R362" s="2"/>
    </row>
    <row r="363" spans="1:18" x14ac:dyDescent="0.25">
      <c r="A363" s="5">
        <v>5</v>
      </c>
      <c r="B363" s="7" t="s">
        <v>58</v>
      </c>
      <c r="C363" s="17"/>
      <c r="D363" s="18"/>
      <c r="E363" s="18"/>
      <c r="F363" s="18"/>
      <c r="G363" s="18"/>
      <c r="H363" s="18"/>
      <c r="I363" s="18"/>
      <c r="J363" s="18"/>
      <c r="K363" s="18"/>
      <c r="L363" s="18">
        <v>0</v>
      </c>
      <c r="M363" s="18"/>
      <c r="N363" s="18"/>
      <c r="O363" s="18"/>
      <c r="P363" s="32"/>
      <c r="Q363" s="19"/>
      <c r="R363" s="2"/>
    </row>
    <row r="364" spans="1:18" x14ac:dyDescent="0.25">
      <c r="A364" s="5">
        <v>6</v>
      </c>
      <c r="B364" s="7" t="s">
        <v>59</v>
      </c>
      <c r="C364" s="17"/>
      <c r="D364" s="18"/>
      <c r="E364" s="18"/>
      <c r="F364" s="18"/>
      <c r="G364" s="18"/>
      <c r="H364" s="18"/>
      <c r="I364" s="18"/>
      <c r="J364" s="18"/>
      <c r="K364" s="18"/>
      <c r="L364" s="18">
        <v>0</v>
      </c>
      <c r="M364" s="18"/>
      <c r="N364" s="18"/>
      <c r="O364" s="18"/>
      <c r="P364" s="32"/>
      <c r="Q364" s="19"/>
      <c r="R364" s="2"/>
    </row>
    <row r="365" spans="1:18" x14ac:dyDescent="0.25">
      <c r="A365" s="5">
        <v>7</v>
      </c>
      <c r="B365" s="7" t="s">
        <v>60</v>
      </c>
      <c r="C365" s="17"/>
      <c r="D365" s="18"/>
      <c r="E365" s="18"/>
      <c r="F365" s="18"/>
      <c r="G365" s="18"/>
      <c r="H365" s="18"/>
      <c r="I365" s="18"/>
      <c r="J365" s="18"/>
      <c r="K365" s="18"/>
      <c r="L365" s="18">
        <v>0</v>
      </c>
      <c r="M365" s="18"/>
      <c r="N365" s="18"/>
      <c r="O365" s="18"/>
      <c r="P365" s="32"/>
      <c r="Q365" s="19"/>
      <c r="R365" s="2"/>
    </row>
    <row r="366" spans="1:18" x14ac:dyDescent="0.25">
      <c r="A366" s="5">
        <v>8</v>
      </c>
      <c r="B366" s="7" t="s">
        <v>61</v>
      </c>
      <c r="C366" s="17">
        <v>4900</v>
      </c>
      <c r="D366" s="18">
        <v>571819.73872387095</v>
      </c>
      <c r="E366" s="18">
        <v>407</v>
      </c>
      <c r="F366" s="18">
        <v>24920.395680000001</v>
      </c>
      <c r="G366" s="18">
        <v>567809.91228000296</v>
      </c>
      <c r="H366" s="18">
        <v>4009.8264438679998</v>
      </c>
      <c r="I366" s="18"/>
      <c r="J366" s="18"/>
      <c r="K366" s="18"/>
      <c r="L366" s="18">
        <v>571819.73872387095</v>
      </c>
      <c r="M366" s="18">
        <v>200902.50117172199</v>
      </c>
      <c r="N366" s="18">
        <v>370917.23755214899</v>
      </c>
      <c r="O366" s="18"/>
      <c r="P366" s="32">
        <v>2.0008233530960502E-2</v>
      </c>
      <c r="Q366" s="19">
        <v>38.876326530612197</v>
      </c>
      <c r="R366" s="2"/>
    </row>
    <row r="367" spans="1:18" x14ac:dyDescent="0.25">
      <c r="A367" s="5">
        <v>9</v>
      </c>
      <c r="B367" s="7" t="s">
        <v>62</v>
      </c>
      <c r="C367" s="17"/>
      <c r="D367" s="18"/>
      <c r="E367" s="18"/>
      <c r="F367" s="18"/>
      <c r="G367" s="18"/>
      <c r="H367" s="18"/>
      <c r="I367" s="18"/>
      <c r="J367" s="18"/>
      <c r="K367" s="18"/>
      <c r="L367" s="18">
        <v>0</v>
      </c>
      <c r="M367" s="18"/>
      <c r="N367" s="18"/>
      <c r="O367" s="18"/>
      <c r="P367" s="32"/>
      <c r="Q367" s="19"/>
      <c r="R367" s="2"/>
    </row>
    <row r="368" spans="1:18" x14ac:dyDescent="0.25">
      <c r="A368" s="5">
        <v>10</v>
      </c>
      <c r="B368" s="7" t="s">
        <v>63</v>
      </c>
      <c r="C368" s="17"/>
      <c r="D368" s="18"/>
      <c r="E368" s="18"/>
      <c r="F368" s="18"/>
      <c r="G368" s="18"/>
      <c r="H368" s="18"/>
      <c r="I368" s="18"/>
      <c r="J368" s="18"/>
      <c r="K368" s="18"/>
      <c r="L368" s="18">
        <v>0</v>
      </c>
      <c r="M368" s="18"/>
      <c r="N368" s="18"/>
      <c r="O368" s="18"/>
      <c r="P368" s="32"/>
      <c r="Q368" s="19"/>
      <c r="R368" s="2"/>
    </row>
    <row r="369" spans="1:18" x14ac:dyDescent="0.25">
      <c r="A369" s="5">
        <v>11</v>
      </c>
      <c r="B369" s="7" t="s">
        <v>64</v>
      </c>
      <c r="C369" s="17"/>
      <c r="D369" s="18"/>
      <c r="E369" s="18"/>
      <c r="F369" s="18"/>
      <c r="G369" s="18"/>
      <c r="H369" s="18"/>
      <c r="I369" s="18"/>
      <c r="J369" s="18"/>
      <c r="K369" s="18"/>
      <c r="L369" s="18">
        <v>0</v>
      </c>
      <c r="M369" s="18"/>
      <c r="N369" s="18"/>
      <c r="O369" s="18"/>
      <c r="P369" s="32"/>
      <c r="Q369" s="19"/>
      <c r="R369" s="2"/>
    </row>
    <row r="370" spans="1:18" x14ac:dyDescent="0.25">
      <c r="A370" s="5">
        <v>12</v>
      </c>
      <c r="B370" s="7" t="s">
        <v>65</v>
      </c>
      <c r="C370" s="17"/>
      <c r="D370" s="18"/>
      <c r="E370" s="18"/>
      <c r="F370" s="18"/>
      <c r="G370" s="18"/>
      <c r="H370" s="18"/>
      <c r="I370" s="18"/>
      <c r="J370" s="18"/>
      <c r="K370" s="18"/>
      <c r="L370" s="18">
        <v>0</v>
      </c>
      <c r="M370" s="18"/>
      <c r="N370" s="18"/>
      <c r="O370" s="18"/>
      <c r="P370" s="32"/>
      <c r="Q370" s="19"/>
      <c r="R370" s="2"/>
    </row>
    <row r="371" spans="1:18" x14ac:dyDescent="0.25">
      <c r="A371" s="5">
        <v>13</v>
      </c>
      <c r="B371" s="7" t="s">
        <v>66</v>
      </c>
      <c r="C371" s="17"/>
      <c r="D371" s="18"/>
      <c r="E371" s="18"/>
      <c r="F371" s="18"/>
      <c r="G371" s="18"/>
      <c r="H371" s="18"/>
      <c r="I371" s="18"/>
      <c r="J371" s="18"/>
      <c r="K371" s="18"/>
      <c r="L371" s="18">
        <v>0</v>
      </c>
      <c r="M371" s="18"/>
      <c r="N371" s="18"/>
      <c r="O371" s="18"/>
      <c r="P371" s="32"/>
      <c r="Q371" s="19"/>
      <c r="R371" s="2"/>
    </row>
    <row r="372" spans="1:18" x14ac:dyDescent="0.25">
      <c r="A372" s="5">
        <v>14</v>
      </c>
      <c r="B372" s="7" t="s">
        <v>67</v>
      </c>
      <c r="C372" s="17">
        <v>10478</v>
      </c>
      <c r="D372" s="18">
        <v>1530848.8579822299</v>
      </c>
      <c r="E372" s="18">
        <v>1528</v>
      </c>
      <c r="F372" s="18">
        <v>181074.58941823299</v>
      </c>
      <c r="G372" s="18">
        <v>1513755.7462599899</v>
      </c>
      <c r="H372" s="18">
        <v>17093.111722243</v>
      </c>
      <c r="I372" s="18"/>
      <c r="J372" s="18"/>
      <c r="K372" s="18"/>
      <c r="L372" s="18">
        <v>1530848.8579822399</v>
      </c>
      <c r="M372" s="18">
        <v>216284.903913405</v>
      </c>
      <c r="N372" s="18">
        <v>1295359.3959488501</v>
      </c>
      <c r="O372" s="18">
        <v>19204.558119981</v>
      </c>
      <c r="P372" s="32">
        <v>8.79957229326125E-2</v>
      </c>
      <c r="Q372" s="19">
        <v>39.817905409767903</v>
      </c>
      <c r="R372" s="2"/>
    </row>
    <row r="373" spans="1:18" x14ac:dyDescent="0.25">
      <c r="A373" s="5">
        <v>15</v>
      </c>
      <c r="B373" s="7" t="s">
        <v>175</v>
      </c>
      <c r="C373" s="17"/>
      <c r="D373" s="18"/>
      <c r="E373" s="18"/>
      <c r="F373" s="18"/>
      <c r="G373" s="18"/>
      <c r="H373" s="18"/>
      <c r="I373" s="18"/>
      <c r="J373" s="18"/>
      <c r="K373" s="18"/>
      <c r="L373" s="18">
        <v>0</v>
      </c>
      <c r="M373" s="18"/>
      <c r="N373" s="18"/>
      <c r="O373" s="18"/>
      <c r="P373" s="32"/>
      <c r="Q373" s="19"/>
      <c r="R373" s="2"/>
    </row>
    <row r="374" spans="1:18" x14ac:dyDescent="0.25">
      <c r="A374" s="5">
        <v>16</v>
      </c>
      <c r="B374" s="7" t="s">
        <v>68</v>
      </c>
      <c r="C374" s="17"/>
      <c r="D374" s="18"/>
      <c r="E374" s="18"/>
      <c r="F374" s="18"/>
      <c r="G374" s="18"/>
      <c r="H374" s="18"/>
      <c r="I374" s="18"/>
      <c r="J374" s="18"/>
      <c r="K374" s="18"/>
      <c r="L374" s="18">
        <v>0</v>
      </c>
      <c r="M374" s="18"/>
      <c r="N374" s="18"/>
      <c r="O374" s="18"/>
      <c r="P374" s="32"/>
      <c r="Q374" s="19"/>
      <c r="R374" s="2"/>
    </row>
    <row r="375" spans="1:18" x14ac:dyDescent="0.25">
      <c r="A375" s="5">
        <v>17</v>
      </c>
      <c r="B375" s="7" t="s">
        <v>69</v>
      </c>
      <c r="C375" s="17">
        <v>59</v>
      </c>
      <c r="D375" s="18">
        <v>9551.0177399999993</v>
      </c>
      <c r="E375" s="18">
        <v>1</v>
      </c>
      <c r="F375" s="18">
        <v>268.61788999999999</v>
      </c>
      <c r="G375" s="18">
        <v>9551.0177399999993</v>
      </c>
      <c r="H375" s="18">
        <v>0</v>
      </c>
      <c r="I375" s="18">
        <v>0</v>
      </c>
      <c r="J375" s="18">
        <v>0</v>
      </c>
      <c r="K375" s="18">
        <v>0</v>
      </c>
      <c r="L375" s="18">
        <v>9551.0177399999993</v>
      </c>
      <c r="M375" s="18">
        <v>915.80043000000001</v>
      </c>
      <c r="N375" s="18">
        <v>8635.21731</v>
      </c>
      <c r="O375" s="18">
        <v>0</v>
      </c>
      <c r="P375" s="32">
        <v>4.12298705818782E-2</v>
      </c>
      <c r="Q375" s="19">
        <v>39.287231651608302</v>
      </c>
      <c r="R375" s="2"/>
    </row>
    <row r="376" spans="1:18" x14ac:dyDescent="0.25">
      <c r="A376" s="5">
        <v>18</v>
      </c>
      <c r="B376" s="7" t="s">
        <v>70</v>
      </c>
      <c r="C376" s="17">
        <v>15022</v>
      </c>
      <c r="D376" s="18">
        <v>1720416.85084</v>
      </c>
      <c r="E376" s="18">
        <v>4831</v>
      </c>
      <c r="F376" s="18">
        <v>390140.78882000002</v>
      </c>
      <c r="G376" s="18">
        <v>1720416.85084</v>
      </c>
      <c r="H376" s="18"/>
      <c r="I376" s="18"/>
      <c r="J376" s="18"/>
      <c r="K376" s="18"/>
      <c r="L376" s="18">
        <v>1720416.85084</v>
      </c>
      <c r="M376" s="18">
        <v>553535.05718</v>
      </c>
      <c r="N376" s="18">
        <v>1165635.2351299999</v>
      </c>
      <c r="O376" s="18">
        <v>1246.55853</v>
      </c>
      <c r="P376" s="32">
        <v>0.19618025630077501</v>
      </c>
      <c r="Q376" s="19">
        <v>41.9433774546061</v>
      </c>
      <c r="R376" s="2"/>
    </row>
    <row r="377" spans="1:18" x14ac:dyDescent="0.25">
      <c r="A377" s="5">
        <v>19</v>
      </c>
      <c r="B377" s="7" t="s">
        <v>71</v>
      </c>
      <c r="C377" s="17"/>
      <c r="D377" s="18"/>
      <c r="E377" s="18"/>
      <c r="F377" s="18"/>
      <c r="G377" s="18"/>
      <c r="H377" s="18"/>
      <c r="I377" s="18"/>
      <c r="J377" s="18"/>
      <c r="K377" s="18"/>
      <c r="L377" s="18">
        <v>0</v>
      </c>
      <c r="M377" s="18"/>
      <c r="N377" s="18"/>
      <c r="O377" s="18"/>
      <c r="P377" s="32"/>
      <c r="Q377" s="19"/>
      <c r="R377" s="2"/>
    </row>
    <row r="378" spans="1:18" x14ac:dyDescent="0.25">
      <c r="A378" s="5">
        <v>20</v>
      </c>
      <c r="B378" s="7" t="s">
        <v>72</v>
      </c>
      <c r="C378" s="17"/>
      <c r="D378" s="18"/>
      <c r="E378" s="18"/>
      <c r="F378" s="18"/>
      <c r="G378" s="18"/>
      <c r="H378" s="18"/>
      <c r="I378" s="18"/>
      <c r="J378" s="18"/>
      <c r="K378" s="18"/>
      <c r="L378" s="18">
        <v>0</v>
      </c>
      <c r="M378" s="18"/>
      <c r="N378" s="18"/>
      <c r="O378" s="18"/>
      <c r="P378" s="32"/>
      <c r="Q378" s="19"/>
      <c r="R378" s="2"/>
    </row>
    <row r="379" spans="1:18" x14ac:dyDescent="0.25">
      <c r="A379" s="5">
        <v>21</v>
      </c>
      <c r="B379" s="7" t="s">
        <v>73</v>
      </c>
      <c r="C379" s="17"/>
      <c r="D379" s="18"/>
      <c r="E379" s="18"/>
      <c r="F379" s="18"/>
      <c r="G379" s="18"/>
      <c r="H379" s="18"/>
      <c r="I379" s="18"/>
      <c r="J379" s="18"/>
      <c r="K379" s="18"/>
      <c r="L379" s="18">
        <v>0</v>
      </c>
      <c r="M379" s="18"/>
      <c r="N379" s="18"/>
      <c r="O379" s="18"/>
      <c r="P379" s="32"/>
      <c r="Q379" s="19"/>
      <c r="R379" s="2"/>
    </row>
    <row r="380" spans="1:18" x14ac:dyDescent="0.25">
      <c r="A380" s="5">
        <v>22</v>
      </c>
      <c r="B380" s="7" t="s">
        <v>74</v>
      </c>
      <c r="C380" s="17"/>
      <c r="D380" s="18"/>
      <c r="E380" s="18"/>
      <c r="F380" s="18"/>
      <c r="G380" s="18"/>
      <c r="H380" s="18"/>
      <c r="I380" s="18"/>
      <c r="J380" s="18"/>
      <c r="K380" s="18"/>
      <c r="L380" s="18">
        <v>0</v>
      </c>
      <c r="M380" s="18"/>
      <c r="N380" s="18"/>
      <c r="O380" s="18"/>
      <c r="P380" s="32"/>
      <c r="Q380" s="19"/>
      <c r="R380" s="2"/>
    </row>
    <row r="381" spans="1:18" x14ac:dyDescent="0.25">
      <c r="A381" s="5">
        <v>23</v>
      </c>
      <c r="B381" s="7" t="s">
        <v>75</v>
      </c>
      <c r="C381" s="17"/>
      <c r="D381" s="18"/>
      <c r="E381" s="18"/>
      <c r="F381" s="18"/>
      <c r="G381" s="18"/>
      <c r="H381" s="18"/>
      <c r="I381" s="18"/>
      <c r="J381" s="18"/>
      <c r="K381" s="18"/>
      <c r="L381" s="18">
        <v>0</v>
      </c>
      <c r="M381" s="18"/>
      <c r="N381" s="18"/>
      <c r="O381" s="18"/>
      <c r="P381" s="32"/>
      <c r="Q381" s="19"/>
      <c r="R381" s="2"/>
    </row>
    <row r="382" spans="1:18" x14ac:dyDescent="0.25">
      <c r="A382" s="5">
        <v>24</v>
      </c>
      <c r="B382" s="7" t="s">
        <v>76</v>
      </c>
      <c r="C382" s="17"/>
      <c r="D382" s="18"/>
      <c r="E382" s="18"/>
      <c r="F382" s="18"/>
      <c r="G382" s="18"/>
      <c r="H382" s="18"/>
      <c r="I382" s="18"/>
      <c r="J382" s="18"/>
      <c r="K382" s="18"/>
      <c r="L382" s="18">
        <v>0</v>
      </c>
      <c r="M382" s="18"/>
      <c r="N382" s="18"/>
      <c r="O382" s="18"/>
      <c r="P382" s="32"/>
      <c r="Q382" s="19"/>
      <c r="R382" s="2"/>
    </row>
    <row r="383" spans="1:18" x14ac:dyDescent="0.25">
      <c r="A383" s="5">
        <v>25</v>
      </c>
      <c r="B383" s="7" t="s">
        <v>77</v>
      </c>
      <c r="C383" s="17"/>
      <c r="D383" s="18"/>
      <c r="E383" s="18"/>
      <c r="F383" s="18"/>
      <c r="G383" s="18"/>
      <c r="H383" s="18"/>
      <c r="I383" s="18"/>
      <c r="J383" s="18"/>
      <c r="K383" s="18"/>
      <c r="L383" s="18">
        <v>0</v>
      </c>
      <c r="M383" s="18"/>
      <c r="N383" s="18"/>
      <c r="O383" s="18"/>
      <c r="P383" s="32"/>
      <c r="Q383" s="19"/>
      <c r="R383" s="2"/>
    </row>
    <row r="384" spans="1:18" ht="15.75" thickBot="1" x14ac:dyDescent="0.3">
      <c r="A384" s="6">
        <v>26</v>
      </c>
      <c r="B384" s="155" t="s">
        <v>174</v>
      </c>
      <c r="C384" s="20"/>
      <c r="D384" s="21"/>
      <c r="E384" s="21"/>
      <c r="F384" s="21"/>
      <c r="G384" s="21"/>
      <c r="H384" s="21"/>
      <c r="I384" s="21"/>
      <c r="J384" s="21"/>
      <c r="K384" s="21"/>
      <c r="L384" s="21">
        <v>0</v>
      </c>
      <c r="M384" s="21"/>
      <c r="N384" s="21"/>
      <c r="O384" s="21"/>
      <c r="P384" s="35"/>
      <c r="Q384" s="22"/>
      <c r="R384" s="2"/>
    </row>
    <row r="385" spans="1:18" ht="15.75" thickTop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</row>
    <row r="387" spans="1:18" x14ac:dyDescent="0.25">
      <c r="B387" s="1" t="s">
        <v>140</v>
      </c>
      <c r="D387" t="s">
        <v>167</v>
      </c>
    </row>
    <row r="388" spans="1:18" ht="15.75" thickBo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spans="1:18" s="134" customFormat="1" ht="45" customHeight="1" thickTop="1" x14ac:dyDescent="0.25">
      <c r="A389" s="137" t="s">
        <v>0</v>
      </c>
      <c r="B389" s="148" t="s">
        <v>1</v>
      </c>
      <c r="C389" s="141" t="s">
        <v>128</v>
      </c>
      <c r="D389" s="142" t="s">
        <v>129</v>
      </c>
      <c r="E389" s="142" t="s">
        <v>130</v>
      </c>
      <c r="F389" s="142" t="s">
        <v>131</v>
      </c>
      <c r="G389" s="142" t="s">
        <v>132</v>
      </c>
      <c r="H389" s="142"/>
      <c r="I389" s="142"/>
      <c r="J389" s="142"/>
      <c r="K389" s="142"/>
      <c r="L389" s="142"/>
      <c r="M389" s="142" t="s">
        <v>133</v>
      </c>
      <c r="N389" s="142"/>
      <c r="O389" s="142"/>
      <c r="P389" s="142" t="s">
        <v>136</v>
      </c>
      <c r="Q389" s="143"/>
      <c r="R389" s="133"/>
    </row>
    <row r="390" spans="1:18" s="134" customFormat="1" ht="45.75" thickBot="1" x14ac:dyDescent="0.3">
      <c r="A390" s="139"/>
      <c r="B390" s="149"/>
      <c r="C390" s="144"/>
      <c r="D390" s="145"/>
      <c r="E390" s="145"/>
      <c r="F390" s="145"/>
      <c r="G390" s="146" t="s">
        <v>83</v>
      </c>
      <c r="H390" s="146" t="s">
        <v>84</v>
      </c>
      <c r="I390" s="146" t="s">
        <v>85</v>
      </c>
      <c r="J390" s="146" t="s">
        <v>86</v>
      </c>
      <c r="K390" s="146" t="s">
        <v>20</v>
      </c>
      <c r="L390" s="146" t="s">
        <v>78</v>
      </c>
      <c r="M390" s="146" t="s">
        <v>134</v>
      </c>
      <c r="N390" s="146" t="s">
        <v>135</v>
      </c>
      <c r="O390" s="146" t="s">
        <v>118</v>
      </c>
      <c r="P390" s="146" t="s">
        <v>137</v>
      </c>
      <c r="Q390" s="147" t="s">
        <v>138</v>
      </c>
      <c r="R390" s="133"/>
    </row>
    <row r="391" spans="1:18" ht="15.75" thickTop="1" x14ac:dyDescent="0.25">
      <c r="A391" s="8">
        <v>1</v>
      </c>
      <c r="B391" s="9" t="s">
        <v>55</v>
      </c>
      <c r="C391" s="14">
        <v>22389</v>
      </c>
      <c r="D391" s="15">
        <v>3143407</v>
      </c>
      <c r="E391" s="15">
        <v>12164</v>
      </c>
      <c r="F391" s="15">
        <v>1489924</v>
      </c>
      <c r="G391" s="15">
        <v>2748431</v>
      </c>
      <c r="H391" s="15">
        <v>394976</v>
      </c>
      <c r="I391" s="15"/>
      <c r="J391" s="15"/>
      <c r="K391" s="15"/>
      <c r="L391" s="15">
        <v>3143407</v>
      </c>
      <c r="M391" s="15">
        <v>638686</v>
      </c>
      <c r="N391" s="15">
        <v>2329762</v>
      </c>
      <c r="O391" s="15">
        <v>174959</v>
      </c>
      <c r="P391" s="29">
        <v>0.191</v>
      </c>
      <c r="Q391" s="16">
        <v>48</v>
      </c>
      <c r="R391" s="2"/>
    </row>
    <row r="392" spans="1:18" x14ac:dyDescent="0.25">
      <c r="A392" s="5">
        <v>2</v>
      </c>
      <c r="B392" s="7" t="s">
        <v>56</v>
      </c>
      <c r="C392" s="17">
        <v>23215</v>
      </c>
      <c r="D392" s="18">
        <v>3825320.8492314401</v>
      </c>
      <c r="E392" s="18">
        <v>2767</v>
      </c>
      <c r="F392" s="18">
        <v>316810.48836720502</v>
      </c>
      <c r="G392" s="18">
        <v>2954537.430524</v>
      </c>
      <c r="H392" s="18">
        <v>870783.41870744596</v>
      </c>
      <c r="I392" s="18">
        <v>0</v>
      </c>
      <c r="J392" s="18">
        <v>0</v>
      </c>
      <c r="K392" s="18">
        <v>0</v>
      </c>
      <c r="L392" s="18">
        <v>3825320.8492314499</v>
      </c>
      <c r="M392" s="18">
        <v>456973.65635880001</v>
      </c>
      <c r="N392" s="18">
        <v>2930152.49324793</v>
      </c>
      <c r="O392" s="18">
        <v>438194.69962470297</v>
      </c>
      <c r="P392" s="32"/>
      <c r="Q392" s="19">
        <v>43.719483898290299</v>
      </c>
      <c r="R392" s="2"/>
    </row>
    <row r="393" spans="1:18" x14ac:dyDescent="0.25">
      <c r="A393" s="5">
        <v>3</v>
      </c>
      <c r="B393" s="7" t="s">
        <v>176</v>
      </c>
      <c r="C393" s="17">
        <v>275</v>
      </c>
      <c r="D393" s="18">
        <v>96017.462499999907</v>
      </c>
      <c r="E393" s="18">
        <v>157</v>
      </c>
      <c r="F393" s="18">
        <v>54611.476309999998</v>
      </c>
      <c r="G393" s="18">
        <v>96017.462499999907</v>
      </c>
      <c r="H393" s="18"/>
      <c r="I393" s="18"/>
      <c r="J393" s="18"/>
      <c r="K393" s="18"/>
      <c r="L393" s="18">
        <v>96017.462499999907</v>
      </c>
      <c r="M393" s="18">
        <v>3605.9792299999999</v>
      </c>
      <c r="N393" s="18">
        <v>58905.211660000001</v>
      </c>
      <c r="O393" s="18">
        <v>33506.271609999902</v>
      </c>
      <c r="P393" s="32">
        <v>0.15591709090909101</v>
      </c>
      <c r="Q393" s="19">
        <v>53.134545454545503</v>
      </c>
      <c r="R393" s="2"/>
    </row>
    <row r="394" spans="1:18" x14ac:dyDescent="0.25">
      <c r="A394" s="5">
        <v>4</v>
      </c>
      <c r="B394" s="7" t="s">
        <v>57</v>
      </c>
      <c r="C394" s="17">
        <v>1539</v>
      </c>
      <c r="D394" s="18">
        <v>354264.16</v>
      </c>
      <c r="E394" s="18">
        <v>551</v>
      </c>
      <c r="F394" s="18">
        <v>104366.61</v>
      </c>
      <c r="G394" s="18">
        <v>203541.25</v>
      </c>
      <c r="H394" s="18">
        <v>150722.91</v>
      </c>
      <c r="I394" s="18">
        <v>0</v>
      </c>
      <c r="J394" s="18">
        <v>0</v>
      </c>
      <c r="K394" s="18">
        <v>0</v>
      </c>
      <c r="L394" s="18">
        <v>354264.16</v>
      </c>
      <c r="M394" s="18">
        <v>31614.46</v>
      </c>
      <c r="N394" s="18">
        <v>286977.69</v>
      </c>
      <c r="O394" s="18">
        <v>35672.01</v>
      </c>
      <c r="P394" s="32">
        <v>0.119435306834313</v>
      </c>
      <c r="Q394" s="19">
        <v>48.835135936415398</v>
      </c>
      <c r="R394" s="2"/>
    </row>
    <row r="395" spans="1:18" x14ac:dyDescent="0.25">
      <c r="A395" s="5">
        <v>5</v>
      </c>
      <c r="B395" s="7" t="s">
        <v>58</v>
      </c>
      <c r="C395" s="17">
        <v>583</v>
      </c>
      <c r="D395" s="18">
        <v>300256.66352463199</v>
      </c>
      <c r="E395" s="18">
        <v>131</v>
      </c>
      <c r="F395" s="18">
        <v>58698.914113868297</v>
      </c>
      <c r="G395" s="18">
        <v>147138.75361314401</v>
      </c>
      <c r="H395" s="18">
        <v>153117.90991148801</v>
      </c>
      <c r="I395" s="18"/>
      <c r="J395" s="18"/>
      <c r="K395" s="18"/>
      <c r="L395" s="18">
        <v>300256.66352463199</v>
      </c>
      <c r="M395" s="18">
        <v>4837.6480278190402</v>
      </c>
      <c r="N395" s="18">
        <v>139098.38216765199</v>
      </c>
      <c r="O395" s="18">
        <v>156320.63332916101</v>
      </c>
      <c r="P395" s="32">
        <v>0.13619999999999999</v>
      </c>
      <c r="Q395" s="19">
        <v>43</v>
      </c>
      <c r="R395" s="2"/>
    </row>
    <row r="396" spans="1:18" x14ac:dyDescent="0.25">
      <c r="A396" s="5">
        <v>6</v>
      </c>
      <c r="B396" s="7" t="s">
        <v>59</v>
      </c>
      <c r="C396" s="17">
        <v>545</v>
      </c>
      <c r="D396" s="18">
        <v>98785</v>
      </c>
      <c r="E396" s="18">
        <v>32</v>
      </c>
      <c r="F396" s="18">
        <v>6875</v>
      </c>
      <c r="G396" s="18">
        <v>71841</v>
      </c>
      <c r="H396" s="18">
        <v>26944</v>
      </c>
      <c r="I396" s="18">
        <v>0</v>
      </c>
      <c r="J396" s="18">
        <v>0</v>
      </c>
      <c r="K396" s="18">
        <v>0</v>
      </c>
      <c r="L396" s="18">
        <v>98785</v>
      </c>
      <c r="M396" s="18">
        <v>8459</v>
      </c>
      <c r="N396" s="18">
        <v>53176</v>
      </c>
      <c r="O396" s="18">
        <v>37150</v>
      </c>
      <c r="P396" s="32">
        <v>0.16234355339006601</v>
      </c>
      <c r="Q396" s="19">
        <v>47.636968841133402</v>
      </c>
      <c r="R396" s="2"/>
    </row>
    <row r="397" spans="1:18" x14ac:dyDescent="0.25">
      <c r="A397" s="5">
        <v>7</v>
      </c>
      <c r="B397" s="7" t="s">
        <v>60</v>
      </c>
      <c r="C397" s="17"/>
      <c r="D397" s="18"/>
      <c r="E397" s="18"/>
      <c r="F397" s="18"/>
      <c r="G397" s="18"/>
      <c r="H397" s="18"/>
      <c r="I397" s="18"/>
      <c r="J397" s="18"/>
      <c r="K397" s="18"/>
      <c r="L397" s="18">
        <v>0</v>
      </c>
      <c r="M397" s="18"/>
      <c r="N397" s="18"/>
      <c r="O397" s="18"/>
      <c r="P397" s="32"/>
      <c r="Q397" s="19"/>
      <c r="R397" s="2"/>
    </row>
    <row r="398" spans="1:18" x14ac:dyDescent="0.25">
      <c r="A398" s="5">
        <v>8</v>
      </c>
      <c r="B398" s="7" t="s">
        <v>61</v>
      </c>
      <c r="C398" s="17">
        <v>53457</v>
      </c>
      <c r="D398" s="18">
        <v>8935768.8315208107</v>
      </c>
      <c r="E398" s="18">
        <v>22042</v>
      </c>
      <c r="F398" s="18">
        <v>3763192.30823967</v>
      </c>
      <c r="G398" s="18">
        <v>7067304.7744619297</v>
      </c>
      <c r="H398" s="18">
        <v>1868464.0570588801</v>
      </c>
      <c r="I398" s="18"/>
      <c r="J398" s="18"/>
      <c r="K398" s="18"/>
      <c r="L398" s="18">
        <v>8935768.8315208107</v>
      </c>
      <c r="M398" s="18">
        <v>1194691.14116504</v>
      </c>
      <c r="N398" s="18">
        <v>7281391.0328857796</v>
      </c>
      <c r="O398" s="18">
        <v>459686.65746999998</v>
      </c>
      <c r="P398" s="32">
        <v>0.16354120071068201</v>
      </c>
      <c r="Q398" s="19">
        <v>41.173464064435898</v>
      </c>
      <c r="R398" s="2"/>
    </row>
    <row r="399" spans="1:18" x14ac:dyDescent="0.25">
      <c r="A399" s="5">
        <v>9</v>
      </c>
      <c r="B399" s="7" t="s">
        <v>62</v>
      </c>
      <c r="C399" s="17">
        <v>6114</v>
      </c>
      <c r="D399" s="18">
        <v>1066000.3</v>
      </c>
      <c r="E399" s="18">
        <v>2135</v>
      </c>
      <c r="F399" s="18">
        <v>328399.28999999998</v>
      </c>
      <c r="G399" s="18">
        <v>783979.88</v>
      </c>
      <c r="H399" s="18">
        <v>282020.42</v>
      </c>
      <c r="I399" s="18"/>
      <c r="J399" s="18"/>
      <c r="K399" s="18"/>
      <c r="L399" s="18">
        <v>1066000.3</v>
      </c>
      <c r="M399" s="18">
        <v>130400.82</v>
      </c>
      <c r="N399" s="18">
        <v>875253.96</v>
      </c>
      <c r="O399" s="18">
        <v>60345.52</v>
      </c>
      <c r="P399" s="32">
        <v>0.17314291834387499</v>
      </c>
      <c r="Q399" s="19">
        <v>45.151581796650298</v>
      </c>
      <c r="R399" s="2"/>
    </row>
    <row r="400" spans="1:18" x14ac:dyDescent="0.25">
      <c r="A400" s="5">
        <v>10</v>
      </c>
      <c r="B400" s="7" t="s">
        <v>63</v>
      </c>
      <c r="C400" s="17">
        <v>25223</v>
      </c>
      <c r="D400" s="18">
        <v>5336824</v>
      </c>
      <c r="E400" s="18">
        <v>7453</v>
      </c>
      <c r="F400" s="18">
        <v>1198495</v>
      </c>
      <c r="G400" s="18">
        <v>3740549</v>
      </c>
      <c r="H400" s="18">
        <v>1596275</v>
      </c>
      <c r="I400" s="18">
        <v>0</v>
      </c>
      <c r="J400" s="18">
        <v>0</v>
      </c>
      <c r="K400" s="18">
        <v>0</v>
      </c>
      <c r="L400" s="18">
        <v>5336824</v>
      </c>
      <c r="M400" s="18"/>
      <c r="N400" s="18"/>
      <c r="O400" s="18"/>
      <c r="P400" s="32"/>
      <c r="Q400" s="19"/>
      <c r="R400" s="2"/>
    </row>
    <row r="401" spans="1:18" x14ac:dyDescent="0.25">
      <c r="A401" s="5">
        <v>11</v>
      </c>
      <c r="B401" s="7" t="s">
        <v>64</v>
      </c>
      <c r="C401" s="17">
        <v>1815</v>
      </c>
      <c r="D401" s="18">
        <v>214102.15</v>
      </c>
      <c r="E401" s="18">
        <v>1688</v>
      </c>
      <c r="F401" s="18">
        <v>184832.72</v>
      </c>
      <c r="G401" s="18">
        <v>214102.15</v>
      </c>
      <c r="H401" s="18"/>
      <c r="I401" s="18"/>
      <c r="J401" s="18"/>
      <c r="K401" s="18"/>
      <c r="L401" s="18">
        <v>214102.15</v>
      </c>
      <c r="M401" s="18">
        <v>64582</v>
      </c>
      <c r="N401" s="18">
        <v>136175.82</v>
      </c>
      <c r="O401" s="18">
        <v>13344.33</v>
      </c>
      <c r="P401" s="32">
        <v>0.33600000000000002</v>
      </c>
      <c r="Q401" s="19"/>
      <c r="R401" s="2"/>
    </row>
    <row r="402" spans="1:18" x14ac:dyDescent="0.25">
      <c r="A402" s="5">
        <v>12</v>
      </c>
      <c r="B402" s="7" t="s">
        <v>65</v>
      </c>
      <c r="C402" s="17"/>
      <c r="D402" s="18"/>
      <c r="E402" s="18"/>
      <c r="F402" s="18"/>
      <c r="G402" s="18"/>
      <c r="H402" s="18"/>
      <c r="I402" s="18"/>
      <c r="J402" s="18"/>
      <c r="K402" s="18"/>
      <c r="L402" s="18">
        <v>0</v>
      </c>
      <c r="M402" s="18"/>
      <c r="N402" s="18"/>
      <c r="O402" s="18"/>
      <c r="P402" s="32"/>
      <c r="Q402" s="19"/>
      <c r="R402" s="2"/>
    </row>
    <row r="403" spans="1:18" x14ac:dyDescent="0.25">
      <c r="A403" s="5">
        <v>13</v>
      </c>
      <c r="B403" s="7" t="s">
        <v>66</v>
      </c>
      <c r="C403" s="17">
        <v>15526</v>
      </c>
      <c r="D403" s="18">
        <v>3561475.1875</v>
      </c>
      <c r="E403" s="18">
        <v>6254</v>
      </c>
      <c r="F403" s="18">
        <v>1089660.1051</v>
      </c>
      <c r="G403" s="18">
        <v>2671421.6839700001</v>
      </c>
      <c r="H403" s="18">
        <v>890053.50356673903</v>
      </c>
      <c r="I403" s="18"/>
      <c r="J403" s="18"/>
      <c r="K403" s="18"/>
      <c r="L403" s="18">
        <v>3561475.1875367402</v>
      </c>
      <c r="M403" s="18">
        <v>464184.27924726403</v>
      </c>
      <c r="N403" s="18">
        <v>2340529.8185747801</v>
      </c>
      <c r="O403" s="18">
        <v>756761.08971470594</v>
      </c>
      <c r="P403" s="32">
        <v>0.168674094252135</v>
      </c>
      <c r="Q403" s="19">
        <v>50.525889984595501</v>
      </c>
      <c r="R403" s="2"/>
    </row>
    <row r="404" spans="1:18" x14ac:dyDescent="0.25">
      <c r="A404" s="5">
        <v>14</v>
      </c>
      <c r="B404" s="7" t="s">
        <v>67</v>
      </c>
      <c r="C404" s="17">
        <v>32980</v>
      </c>
      <c r="D404" s="18">
        <v>5899075.0882840799</v>
      </c>
      <c r="E404" s="18">
        <v>9130</v>
      </c>
      <c r="F404" s="18">
        <v>1582927.08612547</v>
      </c>
      <c r="G404" s="18">
        <v>4963886.03241996</v>
      </c>
      <c r="H404" s="18">
        <v>935189.05586411804</v>
      </c>
      <c r="I404" s="18"/>
      <c r="J404" s="18"/>
      <c r="K404" s="18"/>
      <c r="L404" s="18">
        <v>5899075.0882840799</v>
      </c>
      <c r="M404" s="18">
        <v>466475.596347671</v>
      </c>
      <c r="N404" s="18">
        <v>4440611.4721507197</v>
      </c>
      <c r="O404" s="18">
        <v>991988.01978573506</v>
      </c>
      <c r="P404" s="32">
        <v>0.17251912637437999</v>
      </c>
      <c r="Q404" s="19">
        <v>50.993847803495903</v>
      </c>
      <c r="R404" s="2"/>
    </row>
    <row r="405" spans="1:18" x14ac:dyDescent="0.25">
      <c r="A405" s="5">
        <v>15</v>
      </c>
      <c r="B405" s="7" t="s">
        <v>175</v>
      </c>
      <c r="C405" s="17"/>
      <c r="D405" s="18"/>
      <c r="E405" s="18"/>
      <c r="F405" s="18"/>
      <c r="G405" s="18"/>
      <c r="H405" s="18"/>
      <c r="I405" s="18"/>
      <c r="J405" s="18"/>
      <c r="K405" s="18"/>
      <c r="L405" s="18">
        <v>0</v>
      </c>
      <c r="M405" s="18"/>
      <c r="N405" s="18"/>
      <c r="O405" s="18"/>
      <c r="P405" s="32"/>
      <c r="Q405" s="19"/>
      <c r="R405" s="2"/>
    </row>
    <row r="406" spans="1:18" x14ac:dyDescent="0.25">
      <c r="A406" s="5">
        <v>16</v>
      </c>
      <c r="B406" s="7" t="s">
        <v>68</v>
      </c>
      <c r="C406" s="17">
        <v>1705</v>
      </c>
      <c r="D406" s="18">
        <v>135502.39999999999</v>
      </c>
      <c r="E406" s="18">
        <v>304</v>
      </c>
      <c r="F406" s="18">
        <v>37625.4</v>
      </c>
      <c r="G406" s="18">
        <v>101816.4</v>
      </c>
      <c r="H406" s="18">
        <v>33686</v>
      </c>
      <c r="I406" s="18"/>
      <c r="J406" s="18"/>
      <c r="K406" s="18"/>
      <c r="L406" s="18">
        <v>135502.39999999999</v>
      </c>
      <c r="M406" s="18">
        <v>25903.4</v>
      </c>
      <c r="N406" s="18">
        <v>83018.8</v>
      </c>
      <c r="O406" s="18">
        <v>26580.2</v>
      </c>
      <c r="P406" s="32">
        <v>0.11</v>
      </c>
      <c r="Q406" s="19">
        <v>50</v>
      </c>
      <c r="R406" s="2"/>
    </row>
    <row r="407" spans="1:18" x14ac:dyDescent="0.25">
      <c r="A407" s="5">
        <v>17</v>
      </c>
      <c r="B407" s="7" t="s">
        <v>69</v>
      </c>
      <c r="C407" s="17">
        <v>21354</v>
      </c>
      <c r="D407" s="18">
        <v>5382689.1919700401</v>
      </c>
      <c r="E407" s="18">
        <v>6305</v>
      </c>
      <c r="F407" s="18">
        <v>1373529.5706100001</v>
      </c>
      <c r="G407" s="18">
        <v>3512924.52962999</v>
      </c>
      <c r="H407" s="18">
        <v>1862471.8711399999</v>
      </c>
      <c r="I407" s="18">
        <v>0</v>
      </c>
      <c r="J407" s="18">
        <v>7292.7911999999997</v>
      </c>
      <c r="K407" s="18">
        <v>0</v>
      </c>
      <c r="L407" s="18">
        <v>5382689.1919699898</v>
      </c>
      <c r="M407" s="18">
        <v>381609.60986999999</v>
      </c>
      <c r="N407" s="18">
        <v>3610914.3840999999</v>
      </c>
      <c r="O407" s="18">
        <v>1390165.1980000001</v>
      </c>
      <c r="P407" s="32">
        <v>0.18847360166100999</v>
      </c>
      <c r="Q407" s="19">
        <v>49.979020304055702</v>
      </c>
      <c r="R407" s="2"/>
    </row>
    <row r="408" spans="1:18" x14ac:dyDescent="0.25">
      <c r="A408" s="5">
        <v>18</v>
      </c>
      <c r="B408" s="7" t="s">
        <v>70</v>
      </c>
      <c r="C408" s="17">
        <v>78714</v>
      </c>
      <c r="D408" s="18">
        <v>11902061.1896514</v>
      </c>
      <c r="E408" s="18">
        <v>22742</v>
      </c>
      <c r="F408" s="18">
        <v>3391424.9272479401</v>
      </c>
      <c r="G408" s="18">
        <v>9627640.3384666406</v>
      </c>
      <c r="H408" s="18">
        <v>2271282.9185521202</v>
      </c>
      <c r="I408" s="18">
        <v>0</v>
      </c>
      <c r="J408" s="18">
        <v>3137.9326326</v>
      </c>
      <c r="K408" s="18"/>
      <c r="L408" s="18">
        <v>11902061.1896514</v>
      </c>
      <c r="M408" s="18">
        <v>1632321.71319831</v>
      </c>
      <c r="N408" s="18">
        <v>8970722.0512609296</v>
      </c>
      <c r="O408" s="18">
        <v>1299017.42519213</v>
      </c>
      <c r="P408" s="32">
        <v>0.18209571007497499</v>
      </c>
      <c r="Q408" s="19">
        <v>47.215653025821503</v>
      </c>
      <c r="R408" s="2"/>
    </row>
    <row r="409" spans="1:18" x14ac:dyDescent="0.25">
      <c r="A409" s="5">
        <v>19</v>
      </c>
      <c r="B409" s="7" t="s">
        <v>71</v>
      </c>
      <c r="C409" s="17"/>
      <c r="D409" s="18"/>
      <c r="E409" s="18"/>
      <c r="F409" s="18"/>
      <c r="G409" s="18"/>
      <c r="H409" s="18"/>
      <c r="I409" s="18"/>
      <c r="J409" s="18"/>
      <c r="K409" s="18"/>
      <c r="L409" s="18">
        <v>0</v>
      </c>
      <c r="M409" s="18"/>
      <c r="N409" s="18"/>
      <c r="O409" s="18"/>
      <c r="P409" s="32"/>
      <c r="Q409" s="19"/>
      <c r="R409" s="2"/>
    </row>
    <row r="410" spans="1:18" x14ac:dyDescent="0.25">
      <c r="A410" s="5">
        <v>20</v>
      </c>
      <c r="B410" s="7" t="s">
        <v>72</v>
      </c>
      <c r="C410" s="17"/>
      <c r="D410" s="18"/>
      <c r="E410" s="18"/>
      <c r="F410" s="18"/>
      <c r="G410" s="18"/>
      <c r="H410" s="18"/>
      <c r="I410" s="18"/>
      <c r="J410" s="18"/>
      <c r="K410" s="18"/>
      <c r="L410" s="18">
        <v>0</v>
      </c>
      <c r="M410" s="18"/>
      <c r="N410" s="18"/>
      <c r="O410" s="18"/>
      <c r="P410" s="32"/>
      <c r="Q410" s="19"/>
      <c r="R410" s="2"/>
    </row>
    <row r="411" spans="1:18" x14ac:dyDescent="0.25">
      <c r="A411" s="5">
        <v>21</v>
      </c>
      <c r="B411" s="7" t="s">
        <v>73</v>
      </c>
      <c r="C411" s="17"/>
      <c r="D411" s="18"/>
      <c r="E411" s="18"/>
      <c r="F411" s="18"/>
      <c r="G411" s="18"/>
      <c r="H411" s="18"/>
      <c r="I411" s="18"/>
      <c r="J411" s="18"/>
      <c r="K411" s="18"/>
      <c r="L411" s="18">
        <v>0</v>
      </c>
      <c r="M411" s="18"/>
      <c r="N411" s="18"/>
      <c r="O411" s="18"/>
      <c r="P411" s="32"/>
      <c r="Q411" s="19"/>
      <c r="R411" s="2"/>
    </row>
    <row r="412" spans="1:18" x14ac:dyDescent="0.25">
      <c r="A412" s="5">
        <v>22</v>
      </c>
      <c r="B412" s="7" t="s">
        <v>74</v>
      </c>
      <c r="C412" s="17">
        <v>1180</v>
      </c>
      <c r="D412" s="18">
        <v>358226.25669000001</v>
      </c>
      <c r="E412" s="18">
        <v>154</v>
      </c>
      <c r="F412" s="18">
        <v>44102.331789999997</v>
      </c>
      <c r="G412" s="18">
        <v>245192.89313000001</v>
      </c>
      <c r="H412" s="18">
        <v>113033.36356</v>
      </c>
      <c r="I412" s="18">
        <v>0</v>
      </c>
      <c r="J412" s="18">
        <v>0</v>
      </c>
      <c r="K412" s="18">
        <v>0</v>
      </c>
      <c r="L412" s="18">
        <v>358226.25669000001</v>
      </c>
      <c r="M412" s="18">
        <v>13682.66706</v>
      </c>
      <c r="N412" s="18">
        <v>273670.73485000001</v>
      </c>
      <c r="O412" s="18">
        <v>70872.854779999994</v>
      </c>
      <c r="P412" s="32">
        <v>0.155</v>
      </c>
      <c r="Q412" s="19">
        <v>42.89</v>
      </c>
      <c r="R412" s="2"/>
    </row>
    <row r="413" spans="1:18" x14ac:dyDescent="0.25">
      <c r="A413" s="5">
        <v>23</v>
      </c>
      <c r="B413" s="7" t="s">
        <v>75</v>
      </c>
      <c r="C413" s="17">
        <v>615</v>
      </c>
      <c r="D413" s="18">
        <v>138242</v>
      </c>
      <c r="E413" s="18">
        <v>234</v>
      </c>
      <c r="F413" s="18">
        <v>50127</v>
      </c>
      <c r="G413" s="18">
        <v>109046</v>
      </c>
      <c r="H413" s="18">
        <v>29196</v>
      </c>
      <c r="I413" s="18"/>
      <c r="J413" s="18"/>
      <c r="K413" s="18"/>
      <c r="L413" s="18">
        <v>138242</v>
      </c>
      <c r="M413" s="18">
        <v>12627</v>
      </c>
      <c r="N413" s="18">
        <v>97748</v>
      </c>
      <c r="O413" s="18">
        <v>27867</v>
      </c>
      <c r="P413" s="32">
        <v>0.1855</v>
      </c>
      <c r="Q413" s="19">
        <v>46.82</v>
      </c>
      <c r="R413" s="2"/>
    </row>
    <row r="414" spans="1:18" x14ac:dyDescent="0.25">
      <c r="A414" s="5">
        <v>24</v>
      </c>
      <c r="B414" s="7" t="s">
        <v>76</v>
      </c>
      <c r="C414" s="17"/>
      <c r="D414" s="18"/>
      <c r="E414" s="18"/>
      <c r="F414" s="18"/>
      <c r="G414" s="18"/>
      <c r="H414" s="18"/>
      <c r="I414" s="18"/>
      <c r="J414" s="18"/>
      <c r="K414" s="18"/>
      <c r="L414" s="18">
        <v>0</v>
      </c>
      <c r="M414" s="18"/>
      <c r="N414" s="18"/>
      <c r="O414" s="18"/>
      <c r="P414" s="32"/>
      <c r="Q414" s="19"/>
      <c r="R414" s="2"/>
    </row>
    <row r="415" spans="1:18" x14ac:dyDescent="0.25">
      <c r="A415" s="5">
        <v>25</v>
      </c>
      <c r="B415" s="7" t="s">
        <v>77</v>
      </c>
      <c r="C415" s="17">
        <v>8110</v>
      </c>
      <c r="D415" s="18">
        <v>1092247.8799999999</v>
      </c>
      <c r="E415" s="18">
        <v>3095</v>
      </c>
      <c r="F415" s="18">
        <v>356933.739999999</v>
      </c>
      <c r="G415" s="18">
        <v>1092247.8799999999</v>
      </c>
      <c r="H415" s="18">
        <v>0</v>
      </c>
      <c r="I415" s="18">
        <v>0</v>
      </c>
      <c r="J415" s="18">
        <v>0</v>
      </c>
      <c r="K415" s="18">
        <v>0</v>
      </c>
      <c r="L415" s="18">
        <v>1092247.8799999999</v>
      </c>
      <c r="M415" s="18">
        <v>238412.54</v>
      </c>
      <c r="N415" s="18">
        <v>840711.83</v>
      </c>
      <c r="O415" s="18">
        <v>13123.51</v>
      </c>
      <c r="P415" s="32">
        <v>0.15689758008044699</v>
      </c>
      <c r="Q415" s="19">
        <v>51.628913246322803</v>
      </c>
      <c r="R415" s="2"/>
    </row>
    <row r="416" spans="1:18" ht="15.75" thickBot="1" x14ac:dyDescent="0.3">
      <c r="A416" s="6">
        <v>26</v>
      </c>
      <c r="B416" s="155" t="s">
        <v>174</v>
      </c>
      <c r="C416" s="20">
        <v>1479</v>
      </c>
      <c r="D416" s="21">
        <v>144095.32737000001</v>
      </c>
      <c r="E416" s="21">
        <v>1247</v>
      </c>
      <c r="F416" s="21">
        <v>111340.09239999999</v>
      </c>
      <c r="G416" s="21">
        <v>144095.32737000001</v>
      </c>
      <c r="H416" s="21">
        <v>0</v>
      </c>
      <c r="I416" s="21">
        <v>0</v>
      </c>
      <c r="J416" s="21">
        <v>0</v>
      </c>
      <c r="K416" s="21">
        <v>0</v>
      </c>
      <c r="L416" s="21">
        <v>144095.32737000001</v>
      </c>
      <c r="M416" s="21">
        <v>60214.388189999998</v>
      </c>
      <c r="N416" s="21">
        <v>82605.567479999998</v>
      </c>
      <c r="O416" s="21">
        <v>1275.3716999999999</v>
      </c>
      <c r="P416" s="35">
        <v>0.214370920894531</v>
      </c>
      <c r="Q416" s="22">
        <v>44.502111202912502</v>
      </c>
      <c r="R416" s="2"/>
    </row>
    <row r="417" spans="1:18" ht="15.75" thickTop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</row>
    <row r="419" spans="1:18" x14ac:dyDescent="0.25">
      <c r="B419" s="1" t="s">
        <v>141</v>
      </c>
      <c r="D419" t="s">
        <v>167</v>
      </c>
    </row>
    <row r="420" spans="1:18" ht="15.75" thickBo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1:18" s="134" customFormat="1" ht="45" customHeight="1" thickTop="1" x14ac:dyDescent="0.25">
      <c r="A421" s="137" t="s">
        <v>0</v>
      </c>
      <c r="B421" s="148" t="s">
        <v>1</v>
      </c>
      <c r="C421" s="141" t="s">
        <v>128</v>
      </c>
      <c r="D421" s="142" t="s">
        <v>129</v>
      </c>
      <c r="E421" s="142" t="s">
        <v>130</v>
      </c>
      <c r="F421" s="142" t="s">
        <v>131</v>
      </c>
      <c r="G421" s="142" t="s">
        <v>132</v>
      </c>
      <c r="H421" s="142"/>
      <c r="I421" s="142"/>
      <c r="J421" s="142"/>
      <c r="K421" s="142"/>
      <c r="L421" s="142"/>
      <c r="M421" s="142" t="s">
        <v>133</v>
      </c>
      <c r="N421" s="142"/>
      <c r="O421" s="142"/>
      <c r="P421" s="142" t="s">
        <v>136</v>
      </c>
      <c r="Q421" s="143"/>
      <c r="R421" s="133"/>
    </row>
    <row r="422" spans="1:18" s="134" customFormat="1" ht="45.75" thickBot="1" x14ac:dyDescent="0.3">
      <c r="A422" s="139"/>
      <c r="B422" s="149"/>
      <c r="C422" s="144"/>
      <c r="D422" s="145"/>
      <c r="E422" s="145"/>
      <c r="F422" s="145"/>
      <c r="G422" s="146" t="s">
        <v>83</v>
      </c>
      <c r="H422" s="146" t="s">
        <v>84</v>
      </c>
      <c r="I422" s="146" t="s">
        <v>85</v>
      </c>
      <c r="J422" s="146" t="s">
        <v>86</v>
      </c>
      <c r="K422" s="146" t="s">
        <v>20</v>
      </c>
      <c r="L422" s="146" t="s">
        <v>78</v>
      </c>
      <c r="M422" s="146" t="s">
        <v>134</v>
      </c>
      <c r="N422" s="146" t="s">
        <v>135</v>
      </c>
      <c r="O422" s="146" t="s">
        <v>118</v>
      </c>
      <c r="P422" s="146" t="s">
        <v>137</v>
      </c>
      <c r="Q422" s="147" t="s">
        <v>138</v>
      </c>
      <c r="R422" s="133"/>
    </row>
    <row r="423" spans="1:18" ht="15.75" thickTop="1" x14ac:dyDescent="0.25">
      <c r="A423" s="8">
        <v>1</v>
      </c>
      <c r="B423" s="9" t="s">
        <v>55</v>
      </c>
      <c r="C423" s="14">
        <v>273</v>
      </c>
      <c r="D423" s="15">
        <v>48621</v>
      </c>
      <c r="E423" s="15">
        <v>15</v>
      </c>
      <c r="F423" s="15">
        <v>4157</v>
      </c>
      <c r="G423" s="15">
        <v>27228</v>
      </c>
      <c r="H423" s="15">
        <v>21393</v>
      </c>
      <c r="I423" s="15"/>
      <c r="J423" s="15"/>
      <c r="K423" s="15"/>
      <c r="L423" s="15">
        <v>48621</v>
      </c>
      <c r="M423" s="15">
        <v>10341</v>
      </c>
      <c r="N423" s="15">
        <v>31033</v>
      </c>
      <c r="O423" s="15">
        <v>7247</v>
      </c>
      <c r="P423" s="29">
        <v>0.113</v>
      </c>
      <c r="Q423" s="16">
        <v>40</v>
      </c>
      <c r="R423" s="2"/>
    </row>
    <row r="424" spans="1:18" x14ac:dyDescent="0.25">
      <c r="A424" s="5">
        <v>2</v>
      </c>
      <c r="B424" s="7" t="s">
        <v>56</v>
      </c>
      <c r="C424" s="17">
        <v>1401</v>
      </c>
      <c r="D424" s="18">
        <v>581781.09273122204</v>
      </c>
      <c r="E424" s="18">
        <v>253</v>
      </c>
      <c r="F424" s="18">
        <v>18872.655368</v>
      </c>
      <c r="G424" s="18">
        <v>199083.49504000001</v>
      </c>
      <c r="H424" s="18">
        <v>382697.59769122099</v>
      </c>
      <c r="I424" s="18">
        <v>0</v>
      </c>
      <c r="J424" s="18">
        <v>0</v>
      </c>
      <c r="K424" s="18">
        <v>0</v>
      </c>
      <c r="L424" s="18">
        <v>581781.092731221</v>
      </c>
      <c r="M424" s="18">
        <v>24004.994029473099</v>
      </c>
      <c r="N424" s="18">
        <v>133039.693482676</v>
      </c>
      <c r="O424" s="18">
        <v>424736.40521907201</v>
      </c>
      <c r="P424" s="32"/>
      <c r="Q424" s="19">
        <v>48.728411554372897</v>
      </c>
      <c r="R424" s="2"/>
    </row>
    <row r="425" spans="1:18" x14ac:dyDescent="0.25">
      <c r="A425" s="5">
        <v>3</v>
      </c>
      <c r="B425" s="7" t="s">
        <v>176</v>
      </c>
      <c r="C425" s="17">
        <v>7</v>
      </c>
      <c r="D425" s="18">
        <v>1524.4308900000001</v>
      </c>
      <c r="E425" s="18">
        <v>4</v>
      </c>
      <c r="F425" s="18">
        <v>774.43088999999998</v>
      </c>
      <c r="G425" s="18">
        <v>1524.4308900000001</v>
      </c>
      <c r="H425" s="18"/>
      <c r="I425" s="18"/>
      <c r="J425" s="18"/>
      <c r="K425" s="18"/>
      <c r="L425" s="18">
        <v>1524.4308900000001</v>
      </c>
      <c r="M425" s="18">
        <v>89.430890000000005</v>
      </c>
      <c r="N425" s="18">
        <v>1435</v>
      </c>
      <c r="O425" s="18">
        <v>0</v>
      </c>
      <c r="P425" s="32">
        <v>0.189</v>
      </c>
      <c r="Q425" s="19">
        <v>46.285714285714299</v>
      </c>
      <c r="R425" s="2"/>
    </row>
    <row r="426" spans="1:18" x14ac:dyDescent="0.25">
      <c r="A426" s="5">
        <v>4</v>
      </c>
      <c r="B426" s="7" t="s">
        <v>57</v>
      </c>
      <c r="C426" s="17"/>
      <c r="D426" s="18"/>
      <c r="E426" s="18"/>
      <c r="F426" s="18"/>
      <c r="G426" s="18"/>
      <c r="H426" s="18"/>
      <c r="I426" s="18"/>
      <c r="J426" s="18"/>
      <c r="K426" s="18"/>
      <c r="L426" s="18">
        <v>0</v>
      </c>
      <c r="M426" s="18"/>
      <c r="N426" s="18"/>
      <c r="O426" s="18"/>
      <c r="P426" s="32"/>
      <c r="Q426" s="19"/>
      <c r="R426" s="2"/>
    </row>
    <row r="427" spans="1:18" x14ac:dyDescent="0.25">
      <c r="A427" s="5">
        <v>5</v>
      </c>
      <c r="B427" s="7" t="s">
        <v>58</v>
      </c>
      <c r="C427" s="17">
        <v>343</v>
      </c>
      <c r="D427" s="18">
        <v>129541.022597086</v>
      </c>
      <c r="E427" s="18">
        <v>96</v>
      </c>
      <c r="F427" s="18">
        <v>32074.357195038399</v>
      </c>
      <c r="G427" s="18">
        <v>4235.9914389246796</v>
      </c>
      <c r="H427" s="18">
        <v>125305.031158161</v>
      </c>
      <c r="I427" s="18"/>
      <c r="J427" s="18"/>
      <c r="K427" s="18"/>
      <c r="L427" s="18">
        <v>129541.022597086</v>
      </c>
      <c r="M427" s="18">
        <v>2254.01379318929</v>
      </c>
      <c r="N427" s="18">
        <v>94668.579313950104</v>
      </c>
      <c r="O427" s="18">
        <v>32618.429489946098</v>
      </c>
      <c r="P427" s="32">
        <v>0.1137</v>
      </c>
      <c r="Q427" s="19">
        <v>52</v>
      </c>
      <c r="R427" s="2"/>
    </row>
    <row r="428" spans="1:18" x14ac:dyDescent="0.25">
      <c r="A428" s="5">
        <v>6</v>
      </c>
      <c r="B428" s="7" t="s">
        <v>59</v>
      </c>
      <c r="C428" s="17">
        <v>188</v>
      </c>
      <c r="D428" s="18">
        <v>38484</v>
      </c>
      <c r="E428" s="18">
        <v>5</v>
      </c>
      <c r="F428" s="18">
        <v>10387</v>
      </c>
      <c r="G428" s="18">
        <v>35707</v>
      </c>
      <c r="H428" s="18">
        <v>2777</v>
      </c>
      <c r="I428" s="18">
        <v>0</v>
      </c>
      <c r="J428" s="18">
        <v>0</v>
      </c>
      <c r="K428" s="18">
        <v>0</v>
      </c>
      <c r="L428" s="18">
        <v>38484</v>
      </c>
      <c r="M428" s="18">
        <v>5060</v>
      </c>
      <c r="N428" s="18">
        <v>17621</v>
      </c>
      <c r="O428" s="18">
        <v>15803</v>
      </c>
      <c r="P428" s="32">
        <v>0.15654983425877</v>
      </c>
      <c r="Q428" s="19">
        <v>40.563829169719497</v>
      </c>
      <c r="R428" s="2"/>
    </row>
    <row r="429" spans="1:18" x14ac:dyDescent="0.25">
      <c r="A429" s="5">
        <v>7</v>
      </c>
      <c r="B429" s="7" t="s">
        <v>60</v>
      </c>
      <c r="C429" s="17">
        <v>3508</v>
      </c>
      <c r="D429" s="18">
        <v>790621</v>
      </c>
      <c r="E429" s="18"/>
      <c r="F429" s="18"/>
      <c r="G429" s="18">
        <v>95669</v>
      </c>
      <c r="H429" s="18">
        <v>694952</v>
      </c>
      <c r="I429" s="18"/>
      <c r="J429" s="18"/>
      <c r="K429" s="18"/>
      <c r="L429" s="18">
        <v>790621</v>
      </c>
      <c r="M429" s="18">
        <v>35538</v>
      </c>
      <c r="N429" s="18">
        <v>352680</v>
      </c>
      <c r="O429" s="18">
        <v>402403</v>
      </c>
      <c r="P429" s="32"/>
      <c r="Q429" s="19">
        <v>54</v>
      </c>
      <c r="R429" s="2"/>
    </row>
    <row r="430" spans="1:18" x14ac:dyDescent="0.25">
      <c r="A430" s="5">
        <v>8</v>
      </c>
      <c r="B430" s="7" t="s">
        <v>61</v>
      </c>
      <c r="C430" s="17">
        <v>2662</v>
      </c>
      <c r="D430" s="18">
        <v>293860.41979999997</v>
      </c>
      <c r="E430" s="18">
        <v>1235</v>
      </c>
      <c r="F430" s="18">
        <v>142827.59090000001</v>
      </c>
      <c r="G430" s="18">
        <v>293860.41979999997</v>
      </c>
      <c r="H430" s="18">
        <v>0</v>
      </c>
      <c r="I430" s="18"/>
      <c r="J430" s="18"/>
      <c r="K430" s="18"/>
      <c r="L430" s="18">
        <v>293860.41979999997</v>
      </c>
      <c r="M430" s="18">
        <v>105253.27381</v>
      </c>
      <c r="N430" s="18">
        <v>184376.20598999999</v>
      </c>
      <c r="O430" s="18">
        <v>4230.9399999999996</v>
      </c>
      <c r="P430" s="32">
        <v>0.13473757267803399</v>
      </c>
      <c r="Q430" s="19">
        <v>37.0092971760672</v>
      </c>
      <c r="R430" s="2"/>
    </row>
    <row r="431" spans="1:18" x14ac:dyDescent="0.25">
      <c r="A431" s="5">
        <v>9</v>
      </c>
      <c r="B431" s="7" t="s">
        <v>62</v>
      </c>
      <c r="C431" s="17">
        <v>271</v>
      </c>
      <c r="D431" s="18">
        <v>50729.78</v>
      </c>
      <c r="E431" s="18">
        <v>98</v>
      </c>
      <c r="F431" s="18">
        <v>12026.3</v>
      </c>
      <c r="G431" s="18">
        <v>32595.67</v>
      </c>
      <c r="H431" s="18">
        <v>18134.11</v>
      </c>
      <c r="I431" s="18"/>
      <c r="J431" s="18"/>
      <c r="K431" s="18"/>
      <c r="L431" s="18">
        <v>50729.78</v>
      </c>
      <c r="M431" s="18">
        <v>8306.84</v>
      </c>
      <c r="N431" s="18">
        <v>37214.449999999997</v>
      </c>
      <c r="O431" s="18">
        <v>5208.49</v>
      </c>
      <c r="P431" s="32">
        <v>0.114730464872896</v>
      </c>
      <c r="Q431" s="19">
        <v>39.0416666666667</v>
      </c>
      <c r="R431" s="2"/>
    </row>
    <row r="432" spans="1:18" x14ac:dyDescent="0.25">
      <c r="A432" s="5">
        <v>10</v>
      </c>
      <c r="B432" s="7" t="s">
        <v>63</v>
      </c>
      <c r="C432" s="17">
        <v>1776</v>
      </c>
      <c r="D432" s="18">
        <v>616483</v>
      </c>
      <c r="E432" s="18">
        <v>379</v>
      </c>
      <c r="F432" s="18">
        <v>81544</v>
      </c>
      <c r="G432" s="18">
        <v>369632</v>
      </c>
      <c r="H432" s="18">
        <v>246851</v>
      </c>
      <c r="I432" s="18">
        <v>0</v>
      </c>
      <c r="J432" s="18">
        <v>0</v>
      </c>
      <c r="K432" s="18">
        <v>0</v>
      </c>
      <c r="L432" s="18">
        <v>616483</v>
      </c>
      <c r="M432" s="18"/>
      <c r="N432" s="18"/>
      <c r="O432" s="18"/>
      <c r="P432" s="32"/>
      <c r="Q432" s="19"/>
      <c r="R432" s="2"/>
    </row>
    <row r="433" spans="1:18" x14ac:dyDescent="0.25">
      <c r="A433" s="5">
        <v>11</v>
      </c>
      <c r="B433" s="7" t="s">
        <v>64</v>
      </c>
      <c r="C433" s="17"/>
      <c r="D433" s="18"/>
      <c r="E433" s="18"/>
      <c r="F433" s="18"/>
      <c r="G433" s="18"/>
      <c r="H433" s="18"/>
      <c r="I433" s="18"/>
      <c r="J433" s="18"/>
      <c r="K433" s="18"/>
      <c r="L433" s="18">
        <v>0</v>
      </c>
      <c r="M433" s="18"/>
      <c r="N433" s="18"/>
      <c r="O433" s="18"/>
      <c r="P433" s="32"/>
      <c r="Q433" s="19"/>
      <c r="R433" s="2"/>
    </row>
    <row r="434" spans="1:18" x14ac:dyDescent="0.25">
      <c r="A434" s="5">
        <v>12</v>
      </c>
      <c r="B434" s="7" t="s">
        <v>65</v>
      </c>
      <c r="C434" s="17"/>
      <c r="D434" s="18"/>
      <c r="E434" s="18"/>
      <c r="F434" s="18"/>
      <c r="G434" s="18"/>
      <c r="H434" s="18"/>
      <c r="I434" s="18"/>
      <c r="J434" s="18"/>
      <c r="K434" s="18"/>
      <c r="L434" s="18">
        <v>0</v>
      </c>
      <c r="M434" s="18"/>
      <c r="N434" s="18"/>
      <c r="O434" s="18"/>
      <c r="P434" s="32"/>
      <c r="Q434" s="19"/>
      <c r="R434" s="2"/>
    </row>
    <row r="435" spans="1:18" x14ac:dyDescent="0.25">
      <c r="A435" s="5">
        <v>13</v>
      </c>
      <c r="B435" s="7" t="s">
        <v>66</v>
      </c>
      <c r="C435" s="17">
        <v>1776</v>
      </c>
      <c r="D435" s="18">
        <v>335662.69799999997</v>
      </c>
      <c r="E435" s="18">
        <v>346</v>
      </c>
      <c r="F435" s="18">
        <v>67603.921799999996</v>
      </c>
      <c r="G435" s="18">
        <v>219712.21796000001</v>
      </c>
      <c r="H435" s="18">
        <v>115950.480255139</v>
      </c>
      <c r="I435" s="18"/>
      <c r="J435" s="18"/>
      <c r="K435" s="18"/>
      <c r="L435" s="18">
        <v>335662.69821513898</v>
      </c>
      <c r="M435" s="18">
        <v>82120.846875244199</v>
      </c>
      <c r="N435" s="18">
        <v>161710.176880749</v>
      </c>
      <c r="O435" s="18">
        <v>91831.674459146001</v>
      </c>
      <c r="P435" s="32">
        <v>4.4072349542457402E-2</v>
      </c>
      <c r="Q435" s="19">
        <v>47.631104189492902</v>
      </c>
      <c r="R435" s="2"/>
    </row>
    <row r="436" spans="1:18" x14ac:dyDescent="0.25">
      <c r="A436" s="5">
        <v>14</v>
      </c>
      <c r="B436" s="7" t="s">
        <v>67</v>
      </c>
      <c r="C436" s="17">
        <v>3737</v>
      </c>
      <c r="D436" s="18">
        <v>625081.966952733</v>
      </c>
      <c r="E436" s="18">
        <v>409</v>
      </c>
      <c r="F436" s="18">
        <v>83379.809247704994</v>
      </c>
      <c r="G436" s="18">
        <v>421023.552359997</v>
      </c>
      <c r="H436" s="18">
        <v>204058.41459273599</v>
      </c>
      <c r="I436" s="18"/>
      <c r="J436" s="18"/>
      <c r="K436" s="18"/>
      <c r="L436" s="18">
        <v>625081.966952733</v>
      </c>
      <c r="M436" s="18">
        <v>97042.160629400198</v>
      </c>
      <c r="N436" s="18">
        <v>312450.036386839</v>
      </c>
      <c r="O436" s="18">
        <v>215589.769936497</v>
      </c>
      <c r="P436" s="32">
        <v>5.7442176142867701E-2</v>
      </c>
      <c r="Q436" s="19">
        <v>41.080578470450497</v>
      </c>
      <c r="R436" s="2"/>
    </row>
    <row r="437" spans="1:18" x14ac:dyDescent="0.25">
      <c r="A437" s="5">
        <v>15</v>
      </c>
      <c r="B437" s="7" t="s">
        <v>175</v>
      </c>
      <c r="C437" s="17"/>
      <c r="D437" s="18"/>
      <c r="E437" s="18"/>
      <c r="F437" s="18"/>
      <c r="G437" s="18"/>
      <c r="H437" s="18"/>
      <c r="I437" s="18"/>
      <c r="J437" s="18"/>
      <c r="K437" s="18"/>
      <c r="L437" s="18">
        <v>0</v>
      </c>
      <c r="M437" s="18"/>
      <c r="N437" s="18"/>
      <c r="O437" s="18"/>
      <c r="P437" s="32"/>
      <c r="Q437" s="19"/>
      <c r="R437" s="2"/>
    </row>
    <row r="438" spans="1:18" x14ac:dyDescent="0.25">
      <c r="A438" s="5">
        <v>16</v>
      </c>
      <c r="B438" s="7" t="s">
        <v>68</v>
      </c>
      <c r="C438" s="17">
        <v>43</v>
      </c>
      <c r="D438" s="18">
        <v>13854.8</v>
      </c>
      <c r="E438" s="18">
        <v>2</v>
      </c>
      <c r="F438" s="18">
        <v>541.4</v>
      </c>
      <c r="G438" s="18">
        <v>5066.2</v>
      </c>
      <c r="H438" s="18">
        <v>8788.6</v>
      </c>
      <c r="I438" s="18"/>
      <c r="J438" s="18"/>
      <c r="K438" s="18"/>
      <c r="L438" s="18">
        <v>13854.8</v>
      </c>
      <c r="M438" s="18">
        <v>696.1</v>
      </c>
      <c r="N438" s="18">
        <v>5296</v>
      </c>
      <c r="O438" s="18">
        <v>7862.7</v>
      </c>
      <c r="P438" s="32">
        <v>5.1999999999999998E-2</v>
      </c>
      <c r="Q438" s="19">
        <v>36</v>
      </c>
      <c r="R438" s="2"/>
    </row>
    <row r="439" spans="1:18" x14ac:dyDescent="0.25">
      <c r="A439" s="5">
        <v>17</v>
      </c>
      <c r="B439" s="7" t="s">
        <v>69</v>
      </c>
      <c r="C439" s="17">
        <v>2509</v>
      </c>
      <c r="D439" s="18">
        <v>777287.91793000698</v>
      </c>
      <c r="E439" s="18">
        <v>586</v>
      </c>
      <c r="F439" s="18">
        <v>180223.66433999999</v>
      </c>
      <c r="G439" s="18">
        <v>357486.04091999598</v>
      </c>
      <c r="H439" s="18">
        <v>350933.31451</v>
      </c>
      <c r="I439" s="18">
        <v>0</v>
      </c>
      <c r="J439" s="18">
        <v>68868.5625</v>
      </c>
      <c r="K439" s="18">
        <v>0</v>
      </c>
      <c r="L439" s="18">
        <v>777287.91792999499</v>
      </c>
      <c r="M439" s="18">
        <v>81172.734880000397</v>
      </c>
      <c r="N439" s="18">
        <v>290569.45818999998</v>
      </c>
      <c r="O439" s="18">
        <v>405545.72486000002</v>
      </c>
      <c r="P439" s="32">
        <v>0.12025427132913601</v>
      </c>
      <c r="Q439" s="19">
        <v>46.6169597741168</v>
      </c>
      <c r="R439" s="2"/>
    </row>
    <row r="440" spans="1:18" x14ac:dyDescent="0.25">
      <c r="A440" s="5">
        <v>18</v>
      </c>
      <c r="B440" s="7" t="s">
        <v>70</v>
      </c>
      <c r="C440" s="17">
        <v>10190</v>
      </c>
      <c r="D440" s="18">
        <v>944517.62270940002</v>
      </c>
      <c r="E440" s="18">
        <v>2303</v>
      </c>
      <c r="F440" s="18">
        <v>322535.848413906</v>
      </c>
      <c r="G440" s="18">
        <v>635722.01755289105</v>
      </c>
      <c r="H440" s="18">
        <v>238198.85515650999</v>
      </c>
      <c r="I440" s="18">
        <v>0</v>
      </c>
      <c r="J440" s="18">
        <v>70596.75</v>
      </c>
      <c r="K440" s="18"/>
      <c r="L440" s="18">
        <v>944517.62270940002</v>
      </c>
      <c r="M440" s="18">
        <v>197582.07745641901</v>
      </c>
      <c r="N440" s="18">
        <v>453785.62514054502</v>
      </c>
      <c r="O440" s="18">
        <v>293149.920112436</v>
      </c>
      <c r="P440" s="32">
        <v>0.168488404647891</v>
      </c>
      <c r="Q440" s="19">
        <v>45.4030183247216</v>
      </c>
      <c r="R440" s="2"/>
    </row>
    <row r="441" spans="1:18" x14ac:dyDescent="0.25">
      <c r="A441" s="5">
        <v>19</v>
      </c>
      <c r="B441" s="7" t="s">
        <v>71</v>
      </c>
      <c r="C441" s="17"/>
      <c r="D441" s="18"/>
      <c r="E441" s="18"/>
      <c r="F441" s="18"/>
      <c r="G441" s="18"/>
      <c r="H441" s="18"/>
      <c r="I441" s="18"/>
      <c r="J441" s="18"/>
      <c r="K441" s="18"/>
      <c r="L441" s="18">
        <v>0</v>
      </c>
      <c r="M441" s="18"/>
      <c r="N441" s="18"/>
      <c r="O441" s="18"/>
      <c r="P441" s="32"/>
      <c r="Q441" s="19"/>
      <c r="R441" s="2"/>
    </row>
    <row r="442" spans="1:18" x14ac:dyDescent="0.25">
      <c r="A442" s="5">
        <v>20</v>
      </c>
      <c r="B442" s="7" t="s">
        <v>72</v>
      </c>
      <c r="C442" s="17"/>
      <c r="D442" s="18"/>
      <c r="E442" s="18"/>
      <c r="F442" s="18"/>
      <c r="G442" s="18"/>
      <c r="H442" s="18"/>
      <c r="I442" s="18"/>
      <c r="J442" s="18"/>
      <c r="K442" s="18"/>
      <c r="L442" s="18">
        <v>0</v>
      </c>
      <c r="M442" s="18"/>
      <c r="N442" s="18"/>
      <c r="O442" s="18"/>
      <c r="P442" s="32"/>
      <c r="Q442" s="19"/>
      <c r="R442" s="2"/>
    </row>
    <row r="443" spans="1:18" x14ac:dyDescent="0.25">
      <c r="A443" s="5">
        <v>21</v>
      </c>
      <c r="B443" s="7" t="s">
        <v>73</v>
      </c>
      <c r="C443" s="17"/>
      <c r="D443" s="18"/>
      <c r="E443" s="18"/>
      <c r="F443" s="18"/>
      <c r="G443" s="18"/>
      <c r="H443" s="18"/>
      <c r="I443" s="18"/>
      <c r="J443" s="18"/>
      <c r="K443" s="18"/>
      <c r="L443" s="18">
        <v>0</v>
      </c>
      <c r="M443" s="18"/>
      <c r="N443" s="18"/>
      <c r="O443" s="18"/>
      <c r="P443" s="32"/>
      <c r="Q443" s="19"/>
      <c r="R443" s="2"/>
    </row>
    <row r="444" spans="1:18" x14ac:dyDescent="0.25">
      <c r="A444" s="5">
        <v>22</v>
      </c>
      <c r="B444" s="7" t="s">
        <v>74</v>
      </c>
      <c r="C444" s="17">
        <v>123</v>
      </c>
      <c r="D444" s="18">
        <v>55732.83034</v>
      </c>
      <c r="E444" s="18">
        <v>15</v>
      </c>
      <c r="F444" s="18">
        <v>4886.7062800000003</v>
      </c>
      <c r="G444" s="18">
        <v>15276.214690000001</v>
      </c>
      <c r="H444" s="18">
        <v>40456.61565</v>
      </c>
      <c r="I444" s="18">
        <v>0</v>
      </c>
      <c r="J444" s="18">
        <v>0</v>
      </c>
      <c r="K444" s="18">
        <v>0</v>
      </c>
      <c r="L444" s="18">
        <v>55732.83034</v>
      </c>
      <c r="M444" s="18">
        <v>1962.3916300000001</v>
      </c>
      <c r="N444" s="18">
        <v>22969.08683</v>
      </c>
      <c r="O444" s="18">
        <v>30801.351879999998</v>
      </c>
      <c r="P444" s="32">
        <v>6.2E-2</v>
      </c>
      <c r="Q444" s="19">
        <v>38.78</v>
      </c>
      <c r="R444" s="2"/>
    </row>
    <row r="445" spans="1:18" x14ac:dyDescent="0.25">
      <c r="A445" s="5">
        <v>23</v>
      </c>
      <c r="B445" s="7" t="s">
        <v>75</v>
      </c>
      <c r="C445" s="17">
        <v>29</v>
      </c>
      <c r="D445" s="18">
        <v>16887</v>
      </c>
      <c r="E445" s="18">
        <v>8</v>
      </c>
      <c r="F445" s="18">
        <v>14847</v>
      </c>
      <c r="G445" s="18">
        <v>16887</v>
      </c>
      <c r="H445" s="18"/>
      <c r="I445" s="18"/>
      <c r="J445" s="18"/>
      <c r="K445" s="18"/>
      <c r="L445" s="18">
        <v>16887</v>
      </c>
      <c r="M445" s="18">
        <v>1893</v>
      </c>
      <c r="N445" s="18">
        <v>604</v>
      </c>
      <c r="O445" s="18">
        <v>14390</v>
      </c>
      <c r="P445" s="32">
        <v>3.7100000000000001E-2</v>
      </c>
      <c r="Q445" s="19">
        <v>21.75</v>
      </c>
      <c r="R445" s="2"/>
    </row>
    <row r="446" spans="1:18" x14ac:dyDescent="0.25">
      <c r="A446" s="5">
        <v>24</v>
      </c>
      <c r="B446" s="7" t="s">
        <v>76</v>
      </c>
      <c r="C446" s="17"/>
      <c r="D446" s="18"/>
      <c r="E446" s="18"/>
      <c r="F446" s="18"/>
      <c r="G446" s="18"/>
      <c r="H446" s="18"/>
      <c r="I446" s="18"/>
      <c r="J446" s="18"/>
      <c r="K446" s="18"/>
      <c r="L446" s="18">
        <v>0</v>
      </c>
      <c r="M446" s="18"/>
      <c r="N446" s="18"/>
      <c r="O446" s="18"/>
      <c r="P446" s="32"/>
      <c r="Q446" s="19"/>
      <c r="R446" s="2"/>
    </row>
    <row r="447" spans="1:18" x14ac:dyDescent="0.25">
      <c r="A447" s="5">
        <v>25</v>
      </c>
      <c r="B447" s="7" t="s">
        <v>77</v>
      </c>
      <c r="C447" s="17"/>
      <c r="D447" s="18"/>
      <c r="E447" s="18"/>
      <c r="F447" s="18"/>
      <c r="G447" s="18"/>
      <c r="H447" s="18"/>
      <c r="I447" s="18"/>
      <c r="J447" s="18"/>
      <c r="K447" s="18"/>
      <c r="L447" s="18">
        <v>0</v>
      </c>
      <c r="M447" s="18"/>
      <c r="N447" s="18"/>
      <c r="O447" s="18"/>
      <c r="P447" s="32"/>
      <c r="Q447" s="19"/>
      <c r="R447" s="2"/>
    </row>
    <row r="448" spans="1:18" ht="15.75" thickBot="1" x14ac:dyDescent="0.3">
      <c r="A448" s="156">
        <v>26</v>
      </c>
      <c r="B448" s="155" t="s">
        <v>174</v>
      </c>
      <c r="C448" s="20"/>
      <c r="D448" s="21"/>
      <c r="E448" s="21"/>
      <c r="F448" s="21"/>
      <c r="G448" s="21"/>
      <c r="H448" s="21"/>
      <c r="I448" s="21"/>
      <c r="J448" s="21"/>
      <c r="K448" s="21"/>
      <c r="L448" s="21">
        <v>0</v>
      </c>
      <c r="M448" s="21"/>
      <c r="N448" s="21"/>
      <c r="O448" s="21"/>
      <c r="P448" s="35"/>
      <c r="Q448" s="22"/>
      <c r="R448" s="2"/>
    </row>
    <row r="449" spans="1:17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</row>
    <row r="451" spans="1:17" x14ac:dyDescent="0.25">
      <c r="B451" s="1" t="s">
        <v>142</v>
      </c>
      <c r="D451" t="s">
        <v>167</v>
      </c>
    </row>
    <row r="452" spans="1:17" ht="15.75" thickBot="1" x14ac:dyDescent="0.3">
      <c r="A452" s="3"/>
      <c r="B452" s="3"/>
      <c r="C452" s="3"/>
      <c r="D452" s="3"/>
      <c r="E452" s="3"/>
      <c r="F452" s="3"/>
    </row>
    <row r="453" spans="1:17" ht="60.75" thickTop="1" x14ac:dyDescent="0.25">
      <c r="A453" s="153" t="s">
        <v>0</v>
      </c>
      <c r="B453" s="154" t="s">
        <v>1</v>
      </c>
      <c r="C453" s="126" t="s">
        <v>140</v>
      </c>
      <c r="D453" s="127" t="s">
        <v>141</v>
      </c>
      <c r="E453" s="127" t="s">
        <v>143</v>
      </c>
      <c r="F453" s="128" t="s">
        <v>144</v>
      </c>
      <c r="G453" s="2"/>
    </row>
    <row r="454" spans="1:17" ht="15.75" thickBot="1" x14ac:dyDescent="0.3">
      <c r="A454" s="150"/>
      <c r="B454" s="151"/>
      <c r="C454" s="152"/>
      <c r="D454" s="146"/>
      <c r="E454" s="146"/>
      <c r="F454" s="147"/>
      <c r="G454" s="2"/>
    </row>
    <row r="455" spans="1:17" ht="15.75" thickTop="1" x14ac:dyDescent="0.25">
      <c r="A455" s="8">
        <v>1</v>
      </c>
      <c r="B455" s="9" t="s">
        <v>55</v>
      </c>
      <c r="C455" s="14">
        <v>3143407</v>
      </c>
      <c r="D455" s="15">
        <v>48621</v>
      </c>
      <c r="E455" s="29">
        <v>0.9847679907569733</v>
      </c>
      <c r="F455" s="30">
        <v>1.523200924302669E-2</v>
      </c>
      <c r="G455" s="2"/>
    </row>
    <row r="456" spans="1:17" x14ac:dyDescent="0.25">
      <c r="A456" s="5">
        <v>2</v>
      </c>
      <c r="B456" s="7" t="s">
        <v>56</v>
      </c>
      <c r="C456" s="17">
        <v>3825320.8492314401</v>
      </c>
      <c r="D456" s="18">
        <v>581781.09273122204</v>
      </c>
      <c r="E456" s="32">
        <v>0.86799009861974485</v>
      </c>
      <c r="F456" s="33">
        <v>0.13200990138025515</v>
      </c>
      <c r="G456" s="2"/>
    </row>
    <row r="457" spans="1:17" x14ac:dyDescent="0.25">
      <c r="A457" s="5">
        <v>3</v>
      </c>
      <c r="B457" s="7" t="s">
        <v>176</v>
      </c>
      <c r="C457" s="17">
        <v>96017.462499999907</v>
      </c>
      <c r="D457" s="18">
        <v>1524.4308900000001</v>
      </c>
      <c r="E457" s="32">
        <v>0.98437152656136273</v>
      </c>
      <c r="F457" s="33">
        <v>1.5628473438637252E-2</v>
      </c>
      <c r="G457" s="2"/>
    </row>
    <row r="458" spans="1:17" x14ac:dyDescent="0.25">
      <c r="A458" s="5">
        <v>4</v>
      </c>
      <c r="B458" s="7" t="s">
        <v>57</v>
      </c>
      <c r="C458" s="17">
        <v>354264.16</v>
      </c>
      <c r="D458" s="18"/>
      <c r="E458" s="32">
        <v>1</v>
      </c>
      <c r="F458" s="33"/>
      <c r="G458" s="2"/>
    </row>
    <row r="459" spans="1:17" x14ac:dyDescent="0.25">
      <c r="A459" s="5">
        <v>5</v>
      </c>
      <c r="B459" s="7" t="s">
        <v>58</v>
      </c>
      <c r="C459" s="17">
        <v>300256.66352463199</v>
      </c>
      <c r="D459" s="18">
        <v>129541.022597086</v>
      </c>
      <c r="E459" s="32">
        <v>0.69859999999999955</v>
      </c>
      <c r="F459" s="33">
        <v>0.30140000000000045</v>
      </c>
      <c r="G459" s="2"/>
    </row>
    <row r="460" spans="1:17" x14ac:dyDescent="0.25">
      <c r="A460" s="5">
        <v>6</v>
      </c>
      <c r="B460" s="7" t="s">
        <v>59</v>
      </c>
      <c r="C460" s="17">
        <v>98785</v>
      </c>
      <c r="D460" s="18">
        <v>38484</v>
      </c>
      <c r="E460" s="32">
        <v>0.71964536785435895</v>
      </c>
      <c r="F460" s="33">
        <v>0.28035463214564105</v>
      </c>
      <c r="G460" s="2"/>
    </row>
    <row r="461" spans="1:17" x14ac:dyDescent="0.25">
      <c r="A461" s="5">
        <v>7</v>
      </c>
      <c r="B461" s="7" t="s">
        <v>60</v>
      </c>
      <c r="C461" s="17"/>
      <c r="D461" s="18">
        <v>790621</v>
      </c>
      <c r="E461" s="32"/>
      <c r="F461" s="33">
        <v>1</v>
      </c>
      <c r="G461" s="2"/>
    </row>
    <row r="462" spans="1:17" x14ac:dyDescent="0.25">
      <c r="A462" s="5">
        <v>8</v>
      </c>
      <c r="B462" s="7" t="s">
        <v>61</v>
      </c>
      <c r="C462" s="17">
        <v>8935768.8315208107</v>
      </c>
      <c r="D462" s="18">
        <v>293860.41979999997</v>
      </c>
      <c r="E462" s="32">
        <v>0.96816118916608196</v>
      </c>
      <c r="F462" s="33">
        <v>3.1838810833918055E-2</v>
      </c>
      <c r="G462" s="2"/>
    </row>
    <row r="463" spans="1:17" x14ac:dyDescent="0.25">
      <c r="A463" s="5">
        <v>9</v>
      </c>
      <c r="B463" s="7" t="s">
        <v>62</v>
      </c>
      <c r="C463" s="17">
        <v>1066000.3</v>
      </c>
      <c r="D463" s="18">
        <v>50729.78</v>
      </c>
      <c r="E463" s="32">
        <v>0.95457292598404797</v>
      </c>
      <c r="F463" s="33">
        <v>4.5427074015952001E-2</v>
      </c>
      <c r="G463" s="2"/>
    </row>
    <row r="464" spans="1:17" x14ac:dyDescent="0.25">
      <c r="A464" s="5">
        <v>10</v>
      </c>
      <c r="B464" s="7" t="s">
        <v>63</v>
      </c>
      <c r="C464" s="17">
        <v>5336824</v>
      </c>
      <c r="D464" s="18">
        <v>616483</v>
      </c>
      <c r="E464" s="32">
        <v>0.89644696636676058</v>
      </c>
      <c r="F464" s="33">
        <v>0.10355303363323948</v>
      </c>
      <c r="G464" s="2"/>
    </row>
    <row r="465" spans="1:7" x14ac:dyDescent="0.25">
      <c r="A465" s="5">
        <v>11</v>
      </c>
      <c r="B465" s="7" t="s">
        <v>64</v>
      </c>
      <c r="C465" s="17">
        <v>214102.15</v>
      </c>
      <c r="D465" s="18"/>
      <c r="E465" s="32">
        <v>1</v>
      </c>
      <c r="F465" s="33"/>
      <c r="G465" s="2"/>
    </row>
    <row r="466" spans="1:7" x14ac:dyDescent="0.25">
      <c r="A466" s="5">
        <v>12</v>
      </c>
      <c r="B466" s="7" t="s">
        <v>65</v>
      </c>
      <c r="C466" s="17"/>
      <c r="D466" s="18"/>
      <c r="E466" s="32"/>
      <c r="F466" s="33"/>
      <c r="G466" s="2"/>
    </row>
    <row r="467" spans="1:7" x14ac:dyDescent="0.25">
      <c r="A467" s="5">
        <v>13</v>
      </c>
      <c r="B467" s="7" t="s">
        <v>66</v>
      </c>
      <c r="C467" s="17">
        <v>3561475.1875</v>
      </c>
      <c r="D467" s="18">
        <v>335662.69799999997</v>
      </c>
      <c r="E467" s="32">
        <v>0.9138694324240122</v>
      </c>
      <c r="F467" s="33">
        <v>8.6130567575987818E-2</v>
      </c>
      <c r="G467" s="2"/>
    </row>
    <row r="468" spans="1:7" x14ac:dyDescent="0.25">
      <c r="A468" s="5">
        <v>14</v>
      </c>
      <c r="B468" s="7" t="s">
        <v>67</v>
      </c>
      <c r="C468" s="17">
        <v>5899075.0882840799</v>
      </c>
      <c r="D468" s="18">
        <v>625081.966952733</v>
      </c>
      <c r="E468" s="32">
        <v>0.90418961995235969</v>
      </c>
      <c r="F468" s="33">
        <v>9.5810380047640323E-2</v>
      </c>
      <c r="G468" s="2"/>
    </row>
    <row r="469" spans="1:7" x14ac:dyDescent="0.25">
      <c r="A469" s="5">
        <v>15</v>
      </c>
      <c r="B469" s="7" t="s">
        <v>175</v>
      </c>
      <c r="C469" s="17"/>
      <c r="D469" s="18"/>
      <c r="E469" s="32"/>
      <c r="F469" s="33"/>
      <c r="G469" s="2"/>
    </row>
    <row r="470" spans="1:7" x14ac:dyDescent="0.25">
      <c r="A470" s="5">
        <v>16</v>
      </c>
      <c r="B470" s="7" t="s">
        <v>68</v>
      </c>
      <c r="C470" s="17">
        <v>135502.39999999999</v>
      </c>
      <c r="D470" s="18">
        <v>13854.8</v>
      </c>
      <c r="E470" s="32">
        <v>0.90723714692026902</v>
      </c>
      <c r="F470" s="33">
        <v>9.2762853079731006E-2</v>
      </c>
      <c r="G470" s="2"/>
    </row>
    <row r="471" spans="1:7" x14ac:dyDescent="0.25">
      <c r="A471" s="5">
        <v>17</v>
      </c>
      <c r="B471" s="7" t="s">
        <v>69</v>
      </c>
      <c r="C471" s="17">
        <v>5382689.1919700401</v>
      </c>
      <c r="D471" s="18">
        <v>777287.91793000698</v>
      </c>
      <c r="E471" s="32">
        <v>0.87381642755120248</v>
      </c>
      <c r="F471" s="33">
        <v>0.12618357244879752</v>
      </c>
      <c r="G471" s="2"/>
    </row>
    <row r="472" spans="1:7" x14ac:dyDescent="0.25">
      <c r="A472" s="5">
        <v>18</v>
      </c>
      <c r="B472" s="7" t="s">
        <v>70</v>
      </c>
      <c r="C472" s="17">
        <v>11902061.1896514</v>
      </c>
      <c r="D472" s="18">
        <v>944517.62270940002</v>
      </c>
      <c r="E472" s="32">
        <v>0.92647710830212648</v>
      </c>
      <c r="F472" s="33">
        <v>7.3522891697873544E-2</v>
      </c>
      <c r="G472" s="2"/>
    </row>
    <row r="473" spans="1:7" x14ac:dyDescent="0.25">
      <c r="A473" s="5">
        <v>19</v>
      </c>
      <c r="B473" s="7" t="s">
        <v>71</v>
      </c>
      <c r="C473" s="17"/>
      <c r="D473" s="18"/>
      <c r="E473" s="32"/>
      <c r="F473" s="33"/>
      <c r="G473" s="2"/>
    </row>
    <row r="474" spans="1:7" x14ac:dyDescent="0.25">
      <c r="A474" s="5">
        <v>20</v>
      </c>
      <c r="B474" s="7" t="s">
        <v>72</v>
      </c>
      <c r="C474" s="17"/>
      <c r="D474" s="18"/>
      <c r="E474" s="32"/>
      <c r="F474" s="33"/>
      <c r="G474" s="2"/>
    </row>
    <row r="475" spans="1:7" x14ac:dyDescent="0.25">
      <c r="A475" s="5">
        <v>21</v>
      </c>
      <c r="B475" s="7" t="s">
        <v>73</v>
      </c>
      <c r="C475" s="17"/>
      <c r="D475" s="18"/>
      <c r="E475" s="32"/>
      <c r="F475" s="33"/>
      <c r="G475" s="2"/>
    </row>
    <row r="476" spans="1:7" x14ac:dyDescent="0.25">
      <c r="A476" s="5">
        <v>22</v>
      </c>
      <c r="B476" s="7" t="s">
        <v>74</v>
      </c>
      <c r="C476" s="17">
        <v>358226.25669000001</v>
      </c>
      <c r="D476" s="18">
        <v>55732.83034</v>
      </c>
      <c r="E476" s="32">
        <v>0.86536633187626832</v>
      </c>
      <c r="F476" s="33">
        <v>0.13463366812373173</v>
      </c>
      <c r="G476" s="2"/>
    </row>
    <row r="477" spans="1:7" x14ac:dyDescent="0.25">
      <c r="A477" s="5">
        <v>23</v>
      </c>
      <c r="B477" s="7" t="s">
        <v>75</v>
      </c>
      <c r="C477" s="17">
        <v>138242</v>
      </c>
      <c r="D477" s="18">
        <v>16887</v>
      </c>
      <c r="E477" s="32">
        <v>0.89114221067627586</v>
      </c>
      <c r="F477" s="33">
        <v>0.10885778932372413</v>
      </c>
      <c r="G477" s="2"/>
    </row>
    <row r="478" spans="1:7" x14ac:dyDescent="0.25">
      <c r="A478" s="5">
        <v>24</v>
      </c>
      <c r="B478" s="7" t="s">
        <v>76</v>
      </c>
      <c r="C478" s="17"/>
      <c r="D478" s="18"/>
      <c r="E478" s="32"/>
      <c r="F478" s="33"/>
      <c r="G478" s="2"/>
    </row>
    <row r="479" spans="1:7" x14ac:dyDescent="0.25">
      <c r="A479" s="5">
        <v>25</v>
      </c>
      <c r="B479" s="7" t="s">
        <v>77</v>
      </c>
      <c r="C479" s="17">
        <v>1092247.8799999999</v>
      </c>
      <c r="D479" s="18"/>
      <c r="E479" s="32">
        <v>1</v>
      </c>
      <c r="F479" s="33"/>
      <c r="G479" s="2"/>
    </row>
    <row r="480" spans="1:7" ht="15.75" thickBot="1" x14ac:dyDescent="0.3">
      <c r="A480" s="156">
        <v>26</v>
      </c>
      <c r="B480" s="155" t="s">
        <v>174</v>
      </c>
      <c r="C480" s="20">
        <v>144095.32737000001</v>
      </c>
      <c r="D480" s="21"/>
      <c r="E480" s="35">
        <v>1</v>
      </c>
      <c r="F480" s="36"/>
      <c r="G480" s="2"/>
    </row>
    <row r="481" spans="1:153" x14ac:dyDescent="0.25">
      <c r="A481" s="4"/>
      <c r="B481" s="4"/>
      <c r="C481" s="4"/>
      <c r="D481" s="4"/>
      <c r="E481" s="4"/>
      <c r="F481" s="4"/>
    </row>
    <row r="483" spans="1:153" x14ac:dyDescent="0.25">
      <c r="B483" s="1" t="s">
        <v>119</v>
      </c>
      <c r="D483" t="s">
        <v>167</v>
      </c>
    </row>
    <row r="484" spans="1:153" ht="15.75" thickBo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</row>
    <row r="485" spans="1:153" ht="15.75" thickTop="1" x14ac:dyDescent="0.25">
      <c r="A485" s="84" t="s">
        <v>0</v>
      </c>
      <c r="B485" s="86" t="s">
        <v>1</v>
      </c>
      <c r="C485" s="88" t="s">
        <v>82</v>
      </c>
      <c r="D485" s="89"/>
      <c r="E485" s="89"/>
      <c r="F485" s="89"/>
      <c r="G485" s="90"/>
      <c r="H485" s="91" t="s">
        <v>87</v>
      </c>
      <c r="I485" s="89"/>
      <c r="J485" s="89"/>
      <c r="K485" s="89"/>
      <c r="L485" s="90"/>
      <c r="M485" s="91" t="s">
        <v>88</v>
      </c>
      <c r="N485" s="89"/>
      <c r="O485" s="89"/>
      <c r="P485" s="89"/>
      <c r="Q485" s="90"/>
      <c r="R485" s="91" t="s">
        <v>89</v>
      </c>
      <c r="S485" s="89"/>
      <c r="T485" s="89"/>
      <c r="U485" s="89"/>
      <c r="V485" s="90"/>
      <c r="W485" s="91" t="s">
        <v>90</v>
      </c>
      <c r="X485" s="89"/>
      <c r="Y485" s="89"/>
      <c r="Z485" s="89"/>
      <c r="AA485" s="90"/>
      <c r="AB485" s="91" t="s">
        <v>91</v>
      </c>
      <c r="AC485" s="89"/>
      <c r="AD485" s="89"/>
      <c r="AE485" s="89"/>
      <c r="AF485" s="90"/>
      <c r="AG485" s="91" t="s">
        <v>17</v>
      </c>
      <c r="AH485" s="89"/>
      <c r="AI485" s="89"/>
      <c r="AJ485" s="89"/>
      <c r="AK485" s="90"/>
      <c r="AL485" s="91" t="s">
        <v>92</v>
      </c>
      <c r="AM485" s="89"/>
      <c r="AN485" s="89"/>
      <c r="AO485" s="89"/>
      <c r="AP485" s="90"/>
      <c r="AQ485" s="91" t="s">
        <v>93</v>
      </c>
      <c r="AR485" s="89"/>
      <c r="AS485" s="89"/>
      <c r="AT485" s="89"/>
      <c r="AU485" s="90"/>
      <c r="AV485" s="91" t="s">
        <v>94</v>
      </c>
      <c r="AW485" s="89"/>
      <c r="AX485" s="89"/>
      <c r="AY485" s="89"/>
      <c r="AZ485" s="90"/>
      <c r="BA485" s="91" t="s">
        <v>95</v>
      </c>
      <c r="BB485" s="89"/>
      <c r="BC485" s="89"/>
      <c r="BD485" s="89"/>
      <c r="BE485" s="90"/>
      <c r="BF485" s="91" t="s">
        <v>96</v>
      </c>
      <c r="BG485" s="89"/>
      <c r="BH485" s="89"/>
      <c r="BI485" s="89"/>
      <c r="BJ485" s="90"/>
      <c r="BK485" s="91" t="s">
        <v>97</v>
      </c>
      <c r="BL485" s="89"/>
      <c r="BM485" s="89"/>
      <c r="BN485" s="89"/>
      <c r="BO485" s="90"/>
      <c r="BP485" s="91" t="s">
        <v>98</v>
      </c>
      <c r="BQ485" s="89"/>
      <c r="BR485" s="89"/>
      <c r="BS485" s="89"/>
      <c r="BT485" s="90"/>
      <c r="BU485" s="91" t="s">
        <v>99</v>
      </c>
      <c r="BV485" s="89"/>
      <c r="BW485" s="89"/>
      <c r="BX485" s="89"/>
      <c r="BY485" s="90"/>
      <c r="BZ485" s="91" t="s">
        <v>100</v>
      </c>
      <c r="CA485" s="89"/>
      <c r="CB485" s="89"/>
      <c r="CC485" s="89"/>
      <c r="CD485" s="90"/>
      <c r="CE485" s="91" t="s">
        <v>101</v>
      </c>
      <c r="CF485" s="89"/>
      <c r="CG485" s="89"/>
      <c r="CH485" s="89"/>
      <c r="CI485" s="90"/>
      <c r="CJ485" s="91" t="s">
        <v>102</v>
      </c>
      <c r="CK485" s="89"/>
      <c r="CL485" s="89"/>
      <c r="CM485" s="89"/>
      <c r="CN485" s="90"/>
      <c r="CO485" s="91" t="s">
        <v>33</v>
      </c>
      <c r="CP485" s="89"/>
      <c r="CQ485" s="89"/>
      <c r="CR485" s="89"/>
      <c r="CS485" s="90"/>
      <c r="CT485" s="91" t="s">
        <v>34</v>
      </c>
      <c r="CU485" s="89"/>
      <c r="CV485" s="89"/>
      <c r="CW485" s="89"/>
      <c r="CX485" s="90"/>
      <c r="CY485" s="91" t="s">
        <v>35</v>
      </c>
      <c r="CZ485" s="89"/>
      <c r="DA485" s="89"/>
      <c r="DB485" s="89"/>
      <c r="DC485" s="90"/>
      <c r="DD485" s="91" t="s">
        <v>36</v>
      </c>
      <c r="DE485" s="89"/>
      <c r="DF485" s="89"/>
      <c r="DG485" s="89"/>
      <c r="DH485" s="90"/>
      <c r="DI485" s="91" t="s">
        <v>37</v>
      </c>
      <c r="DJ485" s="89"/>
      <c r="DK485" s="89"/>
      <c r="DL485" s="89"/>
      <c r="DM485" s="90"/>
      <c r="DN485" s="91" t="s">
        <v>103</v>
      </c>
      <c r="DO485" s="89"/>
      <c r="DP485" s="89"/>
      <c r="DQ485" s="89"/>
      <c r="DR485" s="90"/>
      <c r="DS485" s="91" t="s">
        <v>104</v>
      </c>
      <c r="DT485" s="89"/>
      <c r="DU485" s="89"/>
      <c r="DV485" s="89"/>
      <c r="DW485" s="90"/>
      <c r="DX485" s="91" t="s">
        <v>107</v>
      </c>
      <c r="DY485" s="89"/>
      <c r="DZ485" s="89"/>
      <c r="EA485" s="89"/>
      <c r="EB485" s="90"/>
      <c r="EC485" s="91" t="s">
        <v>47</v>
      </c>
      <c r="ED485" s="89"/>
      <c r="EE485" s="89"/>
      <c r="EF485" s="89"/>
      <c r="EG485" s="90"/>
      <c r="EH485" s="91" t="s">
        <v>49</v>
      </c>
      <c r="EI485" s="89"/>
      <c r="EJ485" s="89"/>
      <c r="EK485" s="89"/>
      <c r="EL485" s="108"/>
      <c r="EM485" s="111" t="s">
        <v>111</v>
      </c>
      <c r="EN485" s="102"/>
      <c r="EO485" s="102"/>
      <c r="EP485" s="102"/>
      <c r="EQ485" s="102"/>
      <c r="ER485" s="102" t="s">
        <v>112</v>
      </c>
      <c r="ES485" s="102"/>
      <c r="ET485" s="102"/>
      <c r="EU485" s="102"/>
      <c r="EV485" s="103"/>
      <c r="EW485" s="2"/>
    </row>
    <row r="486" spans="1:153" x14ac:dyDescent="0.25">
      <c r="A486" s="93"/>
      <c r="B486" s="94"/>
      <c r="C486" s="95" t="s">
        <v>120</v>
      </c>
      <c r="D486" s="97" t="s">
        <v>121</v>
      </c>
      <c r="E486" s="97"/>
      <c r="F486" s="97"/>
      <c r="G486" s="98" t="s">
        <v>123</v>
      </c>
      <c r="H486" s="100" t="s">
        <v>120</v>
      </c>
      <c r="I486" s="97" t="s">
        <v>121</v>
      </c>
      <c r="J486" s="97"/>
      <c r="K486" s="97"/>
      <c r="L486" s="98" t="s">
        <v>123</v>
      </c>
      <c r="M486" s="100" t="s">
        <v>120</v>
      </c>
      <c r="N486" s="97" t="s">
        <v>121</v>
      </c>
      <c r="O486" s="97"/>
      <c r="P486" s="97"/>
      <c r="Q486" s="98" t="s">
        <v>123</v>
      </c>
      <c r="R486" s="100" t="s">
        <v>120</v>
      </c>
      <c r="S486" s="97" t="s">
        <v>121</v>
      </c>
      <c r="T486" s="97"/>
      <c r="U486" s="97"/>
      <c r="V486" s="98" t="s">
        <v>123</v>
      </c>
      <c r="W486" s="100" t="s">
        <v>120</v>
      </c>
      <c r="X486" s="97" t="s">
        <v>121</v>
      </c>
      <c r="Y486" s="97"/>
      <c r="Z486" s="97"/>
      <c r="AA486" s="98" t="s">
        <v>123</v>
      </c>
      <c r="AB486" s="100" t="s">
        <v>120</v>
      </c>
      <c r="AC486" s="97" t="s">
        <v>121</v>
      </c>
      <c r="AD486" s="97"/>
      <c r="AE486" s="97"/>
      <c r="AF486" s="98" t="s">
        <v>123</v>
      </c>
      <c r="AG486" s="100" t="s">
        <v>120</v>
      </c>
      <c r="AH486" s="97" t="s">
        <v>121</v>
      </c>
      <c r="AI486" s="97"/>
      <c r="AJ486" s="97"/>
      <c r="AK486" s="98" t="s">
        <v>123</v>
      </c>
      <c r="AL486" s="100" t="s">
        <v>120</v>
      </c>
      <c r="AM486" s="97" t="s">
        <v>121</v>
      </c>
      <c r="AN486" s="97"/>
      <c r="AO486" s="97"/>
      <c r="AP486" s="98" t="s">
        <v>123</v>
      </c>
      <c r="AQ486" s="100" t="s">
        <v>120</v>
      </c>
      <c r="AR486" s="97" t="s">
        <v>121</v>
      </c>
      <c r="AS486" s="97"/>
      <c r="AT486" s="97"/>
      <c r="AU486" s="98" t="s">
        <v>123</v>
      </c>
      <c r="AV486" s="100" t="s">
        <v>120</v>
      </c>
      <c r="AW486" s="97" t="s">
        <v>121</v>
      </c>
      <c r="AX486" s="97"/>
      <c r="AY486" s="97"/>
      <c r="AZ486" s="98" t="s">
        <v>123</v>
      </c>
      <c r="BA486" s="100" t="s">
        <v>120</v>
      </c>
      <c r="BB486" s="97" t="s">
        <v>121</v>
      </c>
      <c r="BC486" s="97"/>
      <c r="BD486" s="97"/>
      <c r="BE486" s="98" t="s">
        <v>123</v>
      </c>
      <c r="BF486" s="100" t="s">
        <v>120</v>
      </c>
      <c r="BG486" s="97" t="s">
        <v>121</v>
      </c>
      <c r="BH486" s="97"/>
      <c r="BI486" s="97"/>
      <c r="BJ486" s="98" t="s">
        <v>123</v>
      </c>
      <c r="BK486" s="100" t="s">
        <v>120</v>
      </c>
      <c r="BL486" s="97" t="s">
        <v>121</v>
      </c>
      <c r="BM486" s="97"/>
      <c r="BN486" s="97"/>
      <c r="BO486" s="98" t="s">
        <v>123</v>
      </c>
      <c r="BP486" s="100" t="s">
        <v>120</v>
      </c>
      <c r="BQ486" s="97" t="s">
        <v>121</v>
      </c>
      <c r="BR486" s="97"/>
      <c r="BS486" s="97"/>
      <c r="BT486" s="98" t="s">
        <v>123</v>
      </c>
      <c r="BU486" s="100" t="s">
        <v>120</v>
      </c>
      <c r="BV486" s="97" t="s">
        <v>121</v>
      </c>
      <c r="BW486" s="97"/>
      <c r="BX486" s="97"/>
      <c r="BY486" s="98" t="s">
        <v>123</v>
      </c>
      <c r="BZ486" s="100" t="s">
        <v>120</v>
      </c>
      <c r="CA486" s="97" t="s">
        <v>121</v>
      </c>
      <c r="CB486" s="97"/>
      <c r="CC486" s="97"/>
      <c r="CD486" s="98" t="s">
        <v>123</v>
      </c>
      <c r="CE486" s="100" t="s">
        <v>120</v>
      </c>
      <c r="CF486" s="97" t="s">
        <v>121</v>
      </c>
      <c r="CG486" s="97"/>
      <c r="CH486" s="97"/>
      <c r="CI486" s="98" t="s">
        <v>123</v>
      </c>
      <c r="CJ486" s="100" t="s">
        <v>120</v>
      </c>
      <c r="CK486" s="97" t="s">
        <v>121</v>
      </c>
      <c r="CL486" s="97"/>
      <c r="CM486" s="97"/>
      <c r="CN486" s="98" t="s">
        <v>123</v>
      </c>
      <c r="CO486" s="100" t="s">
        <v>120</v>
      </c>
      <c r="CP486" s="97" t="s">
        <v>121</v>
      </c>
      <c r="CQ486" s="97"/>
      <c r="CR486" s="97"/>
      <c r="CS486" s="98" t="s">
        <v>123</v>
      </c>
      <c r="CT486" s="100" t="s">
        <v>120</v>
      </c>
      <c r="CU486" s="97" t="s">
        <v>121</v>
      </c>
      <c r="CV486" s="97"/>
      <c r="CW486" s="97"/>
      <c r="CX486" s="98" t="s">
        <v>123</v>
      </c>
      <c r="CY486" s="100" t="s">
        <v>120</v>
      </c>
      <c r="CZ486" s="97" t="s">
        <v>121</v>
      </c>
      <c r="DA486" s="97"/>
      <c r="DB486" s="97"/>
      <c r="DC486" s="98" t="s">
        <v>123</v>
      </c>
      <c r="DD486" s="100" t="s">
        <v>120</v>
      </c>
      <c r="DE486" s="97" t="s">
        <v>121</v>
      </c>
      <c r="DF486" s="97"/>
      <c r="DG486" s="97"/>
      <c r="DH486" s="98" t="s">
        <v>123</v>
      </c>
      <c r="DI486" s="100" t="s">
        <v>120</v>
      </c>
      <c r="DJ486" s="97" t="s">
        <v>121</v>
      </c>
      <c r="DK486" s="97"/>
      <c r="DL486" s="97"/>
      <c r="DM486" s="98" t="s">
        <v>123</v>
      </c>
      <c r="DN486" s="100" t="s">
        <v>120</v>
      </c>
      <c r="DO486" s="97" t="s">
        <v>121</v>
      </c>
      <c r="DP486" s="97"/>
      <c r="DQ486" s="97"/>
      <c r="DR486" s="98" t="s">
        <v>123</v>
      </c>
      <c r="DS486" s="100" t="s">
        <v>120</v>
      </c>
      <c r="DT486" s="97" t="s">
        <v>121</v>
      </c>
      <c r="DU486" s="97"/>
      <c r="DV486" s="97"/>
      <c r="DW486" s="98" t="s">
        <v>123</v>
      </c>
      <c r="DX486" s="100" t="s">
        <v>120</v>
      </c>
      <c r="DY486" s="97" t="s">
        <v>121</v>
      </c>
      <c r="DZ486" s="97"/>
      <c r="EA486" s="97"/>
      <c r="EB486" s="98" t="s">
        <v>123</v>
      </c>
      <c r="EC486" s="100" t="s">
        <v>120</v>
      </c>
      <c r="ED486" s="97" t="s">
        <v>121</v>
      </c>
      <c r="EE486" s="97"/>
      <c r="EF486" s="97"/>
      <c r="EG486" s="98" t="s">
        <v>123</v>
      </c>
      <c r="EH486" s="100" t="s">
        <v>120</v>
      </c>
      <c r="EI486" s="97" t="s">
        <v>121</v>
      </c>
      <c r="EJ486" s="97"/>
      <c r="EK486" s="97"/>
      <c r="EL486" s="109" t="s">
        <v>123</v>
      </c>
      <c r="EM486" s="112" t="s">
        <v>120</v>
      </c>
      <c r="EN486" s="104" t="s">
        <v>121</v>
      </c>
      <c r="EO486" s="104"/>
      <c r="EP486" s="104"/>
      <c r="EQ486" s="104" t="s">
        <v>123</v>
      </c>
      <c r="ER486" s="104" t="s">
        <v>120</v>
      </c>
      <c r="ES486" s="104" t="s">
        <v>121</v>
      </c>
      <c r="ET486" s="104"/>
      <c r="EU486" s="104"/>
      <c r="EV486" s="106" t="s">
        <v>123</v>
      </c>
      <c r="EW486" s="2"/>
    </row>
    <row r="487" spans="1:153" x14ac:dyDescent="0.25">
      <c r="A487" s="93"/>
      <c r="B487" s="94"/>
      <c r="C487" s="95"/>
      <c r="D487" s="97" t="s">
        <v>122</v>
      </c>
      <c r="E487" s="97"/>
      <c r="F487" s="97"/>
      <c r="G487" s="98"/>
      <c r="H487" s="100"/>
      <c r="I487" s="97" t="s">
        <v>122</v>
      </c>
      <c r="J487" s="97"/>
      <c r="K487" s="97"/>
      <c r="L487" s="98"/>
      <c r="M487" s="100"/>
      <c r="N487" s="97" t="s">
        <v>122</v>
      </c>
      <c r="O487" s="97"/>
      <c r="P487" s="97"/>
      <c r="Q487" s="98"/>
      <c r="R487" s="100"/>
      <c r="S487" s="97" t="s">
        <v>122</v>
      </c>
      <c r="T487" s="97"/>
      <c r="U487" s="97"/>
      <c r="V487" s="98"/>
      <c r="W487" s="100"/>
      <c r="X487" s="97" t="s">
        <v>122</v>
      </c>
      <c r="Y487" s="97"/>
      <c r="Z487" s="97"/>
      <c r="AA487" s="98"/>
      <c r="AB487" s="100"/>
      <c r="AC487" s="97" t="s">
        <v>122</v>
      </c>
      <c r="AD487" s="97"/>
      <c r="AE487" s="97"/>
      <c r="AF487" s="98"/>
      <c r="AG487" s="100"/>
      <c r="AH487" s="97" t="s">
        <v>122</v>
      </c>
      <c r="AI487" s="97"/>
      <c r="AJ487" s="97"/>
      <c r="AK487" s="98"/>
      <c r="AL487" s="100"/>
      <c r="AM487" s="97" t="s">
        <v>122</v>
      </c>
      <c r="AN487" s="97"/>
      <c r="AO487" s="97"/>
      <c r="AP487" s="98"/>
      <c r="AQ487" s="100"/>
      <c r="AR487" s="97" t="s">
        <v>122</v>
      </c>
      <c r="AS487" s="97"/>
      <c r="AT487" s="97"/>
      <c r="AU487" s="98"/>
      <c r="AV487" s="100"/>
      <c r="AW487" s="97" t="s">
        <v>122</v>
      </c>
      <c r="AX487" s="97"/>
      <c r="AY487" s="97"/>
      <c r="AZ487" s="98"/>
      <c r="BA487" s="100"/>
      <c r="BB487" s="97" t="s">
        <v>122</v>
      </c>
      <c r="BC487" s="97"/>
      <c r="BD487" s="97"/>
      <c r="BE487" s="98"/>
      <c r="BF487" s="100"/>
      <c r="BG487" s="97" t="s">
        <v>122</v>
      </c>
      <c r="BH487" s="97"/>
      <c r="BI487" s="97"/>
      <c r="BJ487" s="98"/>
      <c r="BK487" s="100"/>
      <c r="BL487" s="97" t="s">
        <v>122</v>
      </c>
      <c r="BM487" s="97"/>
      <c r="BN487" s="97"/>
      <c r="BO487" s="98"/>
      <c r="BP487" s="100"/>
      <c r="BQ487" s="97" t="s">
        <v>122</v>
      </c>
      <c r="BR487" s="97"/>
      <c r="BS487" s="97"/>
      <c r="BT487" s="98"/>
      <c r="BU487" s="100"/>
      <c r="BV487" s="97" t="s">
        <v>122</v>
      </c>
      <c r="BW487" s="97"/>
      <c r="BX487" s="97"/>
      <c r="BY487" s="98"/>
      <c r="BZ487" s="100"/>
      <c r="CA487" s="97" t="s">
        <v>122</v>
      </c>
      <c r="CB487" s="97"/>
      <c r="CC487" s="97"/>
      <c r="CD487" s="98"/>
      <c r="CE487" s="100"/>
      <c r="CF487" s="97" t="s">
        <v>122</v>
      </c>
      <c r="CG487" s="97"/>
      <c r="CH487" s="97"/>
      <c r="CI487" s="98"/>
      <c r="CJ487" s="100"/>
      <c r="CK487" s="97" t="s">
        <v>122</v>
      </c>
      <c r="CL487" s="97"/>
      <c r="CM487" s="97"/>
      <c r="CN487" s="98"/>
      <c r="CO487" s="100"/>
      <c r="CP487" s="97" t="s">
        <v>122</v>
      </c>
      <c r="CQ487" s="97"/>
      <c r="CR487" s="97"/>
      <c r="CS487" s="98"/>
      <c r="CT487" s="100"/>
      <c r="CU487" s="97" t="s">
        <v>122</v>
      </c>
      <c r="CV487" s="97"/>
      <c r="CW487" s="97"/>
      <c r="CX487" s="98"/>
      <c r="CY487" s="100"/>
      <c r="CZ487" s="97" t="s">
        <v>122</v>
      </c>
      <c r="DA487" s="97"/>
      <c r="DB487" s="97"/>
      <c r="DC487" s="98"/>
      <c r="DD487" s="100"/>
      <c r="DE487" s="97" t="s">
        <v>122</v>
      </c>
      <c r="DF487" s="97"/>
      <c r="DG487" s="97"/>
      <c r="DH487" s="98"/>
      <c r="DI487" s="100"/>
      <c r="DJ487" s="97" t="s">
        <v>122</v>
      </c>
      <c r="DK487" s="97"/>
      <c r="DL487" s="97"/>
      <c r="DM487" s="98"/>
      <c r="DN487" s="100"/>
      <c r="DO487" s="97" t="s">
        <v>122</v>
      </c>
      <c r="DP487" s="97"/>
      <c r="DQ487" s="97"/>
      <c r="DR487" s="98"/>
      <c r="DS487" s="100"/>
      <c r="DT487" s="97" t="s">
        <v>122</v>
      </c>
      <c r="DU487" s="97"/>
      <c r="DV487" s="97"/>
      <c r="DW487" s="98"/>
      <c r="DX487" s="100"/>
      <c r="DY487" s="97" t="s">
        <v>122</v>
      </c>
      <c r="DZ487" s="97"/>
      <c r="EA487" s="97"/>
      <c r="EB487" s="98"/>
      <c r="EC487" s="100"/>
      <c r="ED487" s="97" t="s">
        <v>122</v>
      </c>
      <c r="EE487" s="97"/>
      <c r="EF487" s="97"/>
      <c r="EG487" s="98"/>
      <c r="EH487" s="100"/>
      <c r="EI487" s="97" t="s">
        <v>122</v>
      </c>
      <c r="EJ487" s="97"/>
      <c r="EK487" s="97"/>
      <c r="EL487" s="109"/>
      <c r="EM487" s="112"/>
      <c r="EN487" s="104" t="s">
        <v>122</v>
      </c>
      <c r="EO487" s="104"/>
      <c r="EP487" s="104"/>
      <c r="EQ487" s="104"/>
      <c r="ER487" s="104"/>
      <c r="ES487" s="104" t="s">
        <v>122</v>
      </c>
      <c r="ET487" s="104"/>
      <c r="EU487" s="104"/>
      <c r="EV487" s="106"/>
      <c r="EW487" s="2"/>
    </row>
    <row r="488" spans="1:153" ht="60.75" thickBot="1" x14ac:dyDescent="0.3">
      <c r="A488" s="85"/>
      <c r="B488" s="87"/>
      <c r="C488" s="96"/>
      <c r="D488" s="42" t="s">
        <v>124</v>
      </c>
      <c r="E488" s="42" t="s">
        <v>125</v>
      </c>
      <c r="F488" s="42" t="s">
        <v>126</v>
      </c>
      <c r="G488" s="99"/>
      <c r="H488" s="101"/>
      <c r="I488" s="42" t="s">
        <v>124</v>
      </c>
      <c r="J488" s="42" t="s">
        <v>125</v>
      </c>
      <c r="K488" s="42" t="s">
        <v>126</v>
      </c>
      <c r="L488" s="99"/>
      <c r="M488" s="101"/>
      <c r="N488" s="42" t="s">
        <v>124</v>
      </c>
      <c r="O488" s="42" t="s">
        <v>125</v>
      </c>
      <c r="P488" s="42" t="s">
        <v>126</v>
      </c>
      <c r="Q488" s="99"/>
      <c r="R488" s="101"/>
      <c r="S488" s="42" t="s">
        <v>124</v>
      </c>
      <c r="T488" s="42" t="s">
        <v>125</v>
      </c>
      <c r="U488" s="42" t="s">
        <v>126</v>
      </c>
      <c r="V488" s="99"/>
      <c r="W488" s="101"/>
      <c r="X488" s="42" t="s">
        <v>124</v>
      </c>
      <c r="Y488" s="42" t="s">
        <v>125</v>
      </c>
      <c r="Z488" s="42" t="s">
        <v>126</v>
      </c>
      <c r="AA488" s="99"/>
      <c r="AB488" s="101"/>
      <c r="AC488" s="42" t="s">
        <v>124</v>
      </c>
      <c r="AD488" s="42" t="s">
        <v>125</v>
      </c>
      <c r="AE488" s="42" t="s">
        <v>126</v>
      </c>
      <c r="AF488" s="99"/>
      <c r="AG488" s="101"/>
      <c r="AH488" s="42" t="s">
        <v>124</v>
      </c>
      <c r="AI488" s="42" t="s">
        <v>125</v>
      </c>
      <c r="AJ488" s="42" t="s">
        <v>126</v>
      </c>
      <c r="AK488" s="99"/>
      <c r="AL488" s="101"/>
      <c r="AM488" s="42" t="s">
        <v>124</v>
      </c>
      <c r="AN488" s="42" t="s">
        <v>125</v>
      </c>
      <c r="AO488" s="42" t="s">
        <v>126</v>
      </c>
      <c r="AP488" s="99"/>
      <c r="AQ488" s="101"/>
      <c r="AR488" s="42" t="s">
        <v>124</v>
      </c>
      <c r="AS488" s="42" t="s">
        <v>125</v>
      </c>
      <c r="AT488" s="42" t="s">
        <v>126</v>
      </c>
      <c r="AU488" s="99"/>
      <c r="AV488" s="101"/>
      <c r="AW488" s="42" t="s">
        <v>124</v>
      </c>
      <c r="AX488" s="42" t="s">
        <v>125</v>
      </c>
      <c r="AY488" s="42" t="s">
        <v>126</v>
      </c>
      <c r="AZ488" s="99"/>
      <c r="BA488" s="101"/>
      <c r="BB488" s="42" t="s">
        <v>124</v>
      </c>
      <c r="BC488" s="42" t="s">
        <v>125</v>
      </c>
      <c r="BD488" s="42" t="s">
        <v>126</v>
      </c>
      <c r="BE488" s="99"/>
      <c r="BF488" s="101"/>
      <c r="BG488" s="42" t="s">
        <v>124</v>
      </c>
      <c r="BH488" s="42" t="s">
        <v>125</v>
      </c>
      <c r="BI488" s="42" t="s">
        <v>126</v>
      </c>
      <c r="BJ488" s="99"/>
      <c r="BK488" s="101"/>
      <c r="BL488" s="42" t="s">
        <v>124</v>
      </c>
      <c r="BM488" s="42" t="s">
        <v>125</v>
      </c>
      <c r="BN488" s="42" t="s">
        <v>126</v>
      </c>
      <c r="BO488" s="99"/>
      <c r="BP488" s="101"/>
      <c r="BQ488" s="42" t="s">
        <v>124</v>
      </c>
      <c r="BR488" s="42" t="s">
        <v>125</v>
      </c>
      <c r="BS488" s="42" t="s">
        <v>126</v>
      </c>
      <c r="BT488" s="99"/>
      <c r="BU488" s="101"/>
      <c r="BV488" s="42" t="s">
        <v>124</v>
      </c>
      <c r="BW488" s="42" t="s">
        <v>125</v>
      </c>
      <c r="BX488" s="42" t="s">
        <v>126</v>
      </c>
      <c r="BY488" s="99"/>
      <c r="BZ488" s="101"/>
      <c r="CA488" s="42" t="s">
        <v>124</v>
      </c>
      <c r="CB488" s="42" t="s">
        <v>125</v>
      </c>
      <c r="CC488" s="42" t="s">
        <v>126</v>
      </c>
      <c r="CD488" s="99"/>
      <c r="CE488" s="101"/>
      <c r="CF488" s="42" t="s">
        <v>124</v>
      </c>
      <c r="CG488" s="42" t="s">
        <v>125</v>
      </c>
      <c r="CH488" s="42" t="s">
        <v>126</v>
      </c>
      <c r="CI488" s="99"/>
      <c r="CJ488" s="101"/>
      <c r="CK488" s="42" t="s">
        <v>124</v>
      </c>
      <c r="CL488" s="42" t="s">
        <v>125</v>
      </c>
      <c r="CM488" s="42" t="s">
        <v>126</v>
      </c>
      <c r="CN488" s="99"/>
      <c r="CO488" s="101"/>
      <c r="CP488" s="42" t="s">
        <v>124</v>
      </c>
      <c r="CQ488" s="42" t="s">
        <v>125</v>
      </c>
      <c r="CR488" s="42" t="s">
        <v>126</v>
      </c>
      <c r="CS488" s="99"/>
      <c r="CT488" s="101"/>
      <c r="CU488" s="42" t="s">
        <v>124</v>
      </c>
      <c r="CV488" s="42" t="s">
        <v>125</v>
      </c>
      <c r="CW488" s="42" t="s">
        <v>126</v>
      </c>
      <c r="CX488" s="99"/>
      <c r="CY488" s="101"/>
      <c r="CZ488" s="42" t="s">
        <v>124</v>
      </c>
      <c r="DA488" s="42" t="s">
        <v>125</v>
      </c>
      <c r="DB488" s="42" t="s">
        <v>126</v>
      </c>
      <c r="DC488" s="99"/>
      <c r="DD488" s="101"/>
      <c r="DE488" s="42" t="s">
        <v>124</v>
      </c>
      <c r="DF488" s="42" t="s">
        <v>125</v>
      </c>
      <c r="DG488" s="42" t="s">
        <v>126</v>
      </c>
      <c r="DH488" s="99"/>
      <c r="DI488" s="101"/>
      <c r="DJ488" s="42" t="s">
        <v>124</v>
      </c>
      <c r="DK488" s="42" t="s">
        <v>125</v>
      </c>
      <c r="DL488" s="42" t="s">
        <v>126</v>
      </c>
      <c r="DM488" s="99"/>
      <c r="DN488" s="101"/>
      <c r="DO488" s="42" t="s">
        <v>124</v>
      </c>
      <c r="DP488" s="42" t="s">
        <v>125</v>
      </c>
      <c r="DQ488" s="42" t="s">
        <v>126</v>
      </c>
      <c r="DR488" s="99"/>
      <c r="DS488" s="101"/>
      <c r="DT488" s="42" t="s">
        <v>124</v>
      </c>
      <c r="DU488" s="42" t="s">
        <v>125</v>
      </c>
      <c r="DV488" s="42" t="s">
        <v>126</v>
      </c>
      <c r="DW488" s="99"/>
      <c r="DX488" s="101"/>
      <c r="DY488" s="42" t="s">
        <v>124</v>
      </c>
      <c r="DZ488" s="42" t="s">
        <v>125</v>
      </c>
      <c r="EA488" s="42" t="s">
        <v>126</v>
      </c>
      <c r="EB488" s="99"/>
      <c r="EC488" s="101"/>
      <c r="ED488" s="42" t="s">
        <v>124</v>
      </c>
      <c r="EE488" s="42" t="s">
        <v>125</v>
      </c>
      <c r="EF488" s="42" t="s">
        <v>126</v>
      </c>
      <c r="EG488" s="99"/>
      <c r="EH488" s="101"/>
      <c r="EI488" s="42" t="s">
        <v>124</v>
      </c>
      <c r="EJ488" s="42" t="s">
        <v>125</v>
      </c>
      <c r="EK488" s="42" t="s">
        <v>126</v>
      </c>
      <c r="EL488" s="110"/>
      <c r="EM488" s="113"/>
      <c r="EN488" s="40" t="s">
        <v>124</v>
      </c>
      <c r="EO488" s="40" t="s">
        <v>125</v>
      </c>
      <c r="EP488" s="40" t="s">
        <v>126</v>
      </c>
      <c r="EQ488" s="105"/>
      <c r="ER488" s="105"/>
      <c r="ES488" s="40" t="s">
        <v>124</v>
      </c>
      <c r="ET488" s="40" t="s">
        <v>125</v>
      </c>
      <c r="EU488" s="40" t="s">
        <v>126</v>
      </c>
      <c r="EV488" s="107"/>
      <c r="EW488" s="2"/>
    </row>
    <row r="489" spans="1:153" ht="15.75" thickTop="1" x14ac:dyDescent="0.25">
      <c r="A489" s="8">
        <v>1</v>
      </c>
      <c r="B489" s="9" t="s">
        <v>55</v>
      </c>
      <c r="C489" s="14">
        <v>0</v>
      </c>
      <c r="D489" s="15">
        <v>0</v>
      </c>
      <c r="E489" s="15">
        <v>0</v>
      </c>
      <c r="F489" s="15">
        <v>0</v>
      </c>
      <c r="G489" s="44">
        <v>0</v>
      </c>
      <c r="H489" s="47"/>
      <c r="I489" s="15"/>
      <c r="J489" s="15"/>
      <c r="K489" s="15"/>
      <c r="L489" s="44"/>
      <c r="M489" s="47"/>
      <c r="N489" s="15"/>
      <c r="O489" s="15"/>
      <c r="P489" s="15"/>
      <c r="Q489" s="44"/>
      <c r="R489" s="47"/>
      <c r="S489" s="15"/>
      <c r="T489" s="15"/>
      <c r="U489" s="15"/>
      <c r="V489" s="44"/>
      <c r="W489" s="47"/>
      <c r="X489" s="15"/>
      <c r="Y489" s="15"/>
      <c r="Z489" s="15"/>
      <c r="AA489" s="44"/>
      <c r="AB489" s="47"/>
      <c r="AC489" s="15"/>
      <c r="AD489" s="15"/>
      <c r="AE489" s="15"/>
      <c r="AF489" s="44"/>
      <c r="AG489" s="47"/>
      <c r="AH489" s="15"/>
      <c r="AI489" s="15"/>
      <c r="AJ489" s="15"/>
      <c r="AK489" s="44"/>
      <c r="AL489" s="47"/>
      <c r="AM489" s="15"/>
      <c r="AN489" s="15"/>
      <c r="AO489" s="15"/>
      <c r="AP489" s="44"/>
      <c r="AQ489" s="47">
        <v>0</v>
      </c>
      <c r="AR489" s="15">
        <v>0</v>
      </c>
      <c r="AS489" s="15">
        <v>0</v>
      </c>
      <c r="AT489" s="15">
        <v>0</v>
      </c>
      <c r="AU489" s="44">
        <v>0</v>
      </c>
      <c r="AV489" s="47"/>
      <c r="AW489" s="15"/>
      <c r="AX489" s="15"/>
      <c r="AY489" s="15"/>
      <c r="AZ489" s="44"/>
      <c r="BA489" s="47"/>
      <c r="BB489" s="15"/>
      <c r="BC489" s="15"/>
      <c r="BD489" s="15"/>
      <c r="BE489" s="44"/>
      <c r="BF489" s="47"/>
      <c r="BG489" s="15"/>
      <c r="BH489" s="15"/>
      <c r="BI489" s="15"/>
      <c r="BJ489" s="44"/>
      <c r="BK489" s="47"/>
      <c r="BL489" s="15"/>
      <c r="BM489" s="15"/>
      <c r="BN489" s="15"/>
      <c r="BO489" s="44"/>
      <c r="BP489" s="47"/>
      <c r="BQ489" s="15"/>
      <c r="BR489" s="15"/>
      <c r="BS489" s="15"/>
      <c r="BT489" s="44"/>
      <c r="BU489" s="47"/>
      <c r="BV489" s="15"/>
      <c r="BW489" s="15"/>
      <c r="BX489" s="15"/>
      <c r="BY489" s="44"/>
      <c r="BZ489" s="47"/>
      <c r="CA489" s="15"/>
      <c r="CB489" s="15"/>
      <c r="CC489" s="15"/>
      <c r="CD489" s="44"/>
      <c r="CE489" s="47"/>
      <c r="CF489" s="15"/>
      <c r="CG489" s="15"/>
      <c r="CH489" s="15"/>
      <c r="CI489" s="44"/>
      <c r="CJ489" s="47"/>
      <c r="CK489" s="15"/>
      <c r="CL489" s="15"/>
      <c r="CM489" s="15"/>
      <c r="CN489" s="44"/>
      <c r="CO489" s="47"/>
      <c r="CP489" s="15"/>
      <c r="CQ489" s="15"/>
      <c r="CR489" s="15"/>
      <c r="CS489" s="44"/>
      <c r="CT489" s="47"/>
      <c r="CU489" s="15"/>
      <c r="CV489" s="15"/>
      <c r="CW489" s="15"/>
      <c r="CX489" s="44"/>
      <c r="CY489" s="47"/>
      <c r="CZ489" s="15"/>
      <c r="DA489" s="15"/>
      <c r="DB489" s="15"/>
      <c r="DC489" s="44"/>
      <c r="DD489" s="47"/>
      <c r="DE489" s="15"/>
      <c r="DF489" s="15"/>
      <c r="DG489" s="15"/>
      <c r="DH489" s="44"/>
      <c r="DI489" s="47"/>
      <c r="DJ489" s="15"/>
      <c r="DK489" s="15"/>
      <c r="DL489" s="15"/>
      <c r="DM489" s="44"/>
      <c r="DN489" s="47"/>
      <c r="DO489" s="15"/>
      <c r="DP489" s="15"/>
      <c r="DQ489" s="15"/>
      <c r="DR489" s="44"/>
      <c r="DS489" s="47">
        <v>0</v>
      </c>
      <c r="DT489" s="15">
        <v>0</v>
      </c>
      <c r="DU489" s="15">
        <v>0</v>
      </c>
      <c r="DV489" s="15">
        <v>0</v>
      </c>
      <c r="DW489" s="44">
        <v>0</v>
      </c>
      <c r="DX489" s="47">
        <v>0</v>
      </c>
      <c r="DY489" s="15">
        <v>0</v>
      </c>
      <c r="DZ489" s="15">
        <v>0</v>
      </c>
      <c r="EA489" s="15">
        <v>0</v>
      </c>
      <c r="EB489" s="44">
        <v>0</v>
      </c>
      <c r="EC489" s="47"/>
      <c r="ED489" s="15"/>
      <c r="EE489" s="15"/>
      <c r="EF489" s="15"/>
      <c r="EG489" s="44"/>
      <c r="EH489" s="47">
        <v>0</v>
      </c>
      <c r="EI489" s="15">
        <v>0</v>
      </c>
      <c r="EJ489" s="15">
        <v>0</v>
      </c>
      <c r="EK489" s="15">
        <v>0</v>
      </c>
      <c r="EL489" s="15">
        <v>0</v>
      </c>
      <c r="EM489" s="14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6">
        <v>0</v>
      </c>
      <c r="EW489" s="2"/>
    </row>
    <row r="490" spans="1:153" x14ac:dyDescent="0.25">
      <c r="A490" s="5">
        <v>2</v>
      </c>
      <c r="B490" s="7" t="s">
        <v>56</v>
      </c>
      <c r="C490" s="17">
        <v>0</v>
      </c>
      <c r="D490" s="18">
        <v>0</v>
      </c>
      <c r="E490" s="18">
        <v>0</v>
      </c>
      <c r="F490" s="18">
        <v>0</v>
      </c>
      <c r="G490" s="45">
        <v>0</v>
      </c>
      <c r="H490" s="48"/>
      <c r="I490" s="18"/>
      <c r="J490" s="18"/>
      <c r="K490" s="18"/>
      <c r="L490" s="45"/>
      <c r="M490" s="48"/>
      <c r="N490" s="18"/>
      <c r="O490" s="18"/>
      <c r="P490" s="18"/>
      <c r="Q490" s="45"/>
      <c r="R490" s="48"/>
      <c r="S490" s="18"/>
      <c r="T490" s="18"/>
      <c r="U490" s="18"/>
      <c r="V490" s="45"/>
      <c r="W490" s="48"/>
      <c r="X490" s="18"/>
      <c r="Y490" s="18"/>
      <c r="Z490" s="18"/>
      <c r="AA490" s="45"/>
      <c r="AB490" s="48"/>
      <c r="AC490" s="18"/>
      <c r="AD490" s="18"/>
      <c r="AE490" s="18"/>
      <c r="AF490" s="45"/>
      <c r="AG490" s="48"/>
      <c r="AH490" s="18"/>
      <c r="AI490" s="18"/>
      <c r="AJ490" s="18"/>
      <c r="AK490" s="45"/>
      <c r="AL490" s="48"/>
      <c r="AM490" s="18"/>
      <c r="AN490" s="18"/>
      <c r="AO490" s="18"/>
      <c r="AP490" s="45"/>
      <c r="AQ490" s="48">
        <v>0</v>
      </c>
      <c r="AR490" s="18">
        <v>0</v>
      </c>
      <c r="AS490" s="18">
        <v>0</v>
      </c>
      <c r="AT490" s="18">
        <v>0</v>
      </c>
      <c r="AU490" s="45">
        <v>0</v>
      </c>
      <c r="AV490" s="48"/>
      <c r="AW490" s="18"/>
      <c r="AX490" s="18"/>
      <c r="AY490" s="18"/>
      <c r="AZ490" s="45"/>
      <c r="BA490" s="48"/>
      <c r="BB490" s="18"/>
      <c r="BC490" s="18"/>
      <c r="BD490" s="18"/>
      <c r="BE490" s="45"/>
      <c r="BF490" s="48"/>
      <c r="BG490" s="18"/>
      <c r="BH490" s="18"/>
      <c r="BI490" s="18"/>
      <c r="BJ490" s="45"/>
      <c r="BK490" s="48"/>
      <c r="BL490" s="18"/>
      <c r="BM490" s="18"/>
      <c r="BN490" s="18"/>
      <c r="BO490" s="45"/>
      <c r="BP490" s="48"/>
      <c r="BQ490" s="18"/>
      <c r="BR490" s="18"/>
      <c r="BS490" s="18"/>
      <c r="BT490" s="45"/>
      <c r="BU490" s="48"/>
      <c r="BV490" s="18"/>
      <c r="BW490" s="18"/>
      <c r="BX490" s="18"/>
      <c r="BY490" s="45"/>
      <c r="BZ490" s="48"/>
      <c r="CA490" s="18"/>
      <c r="CB490" s="18"/>
      <c r="CC490" s="18"/>
      <c r="CD490" s="45"/>
      <c r="CE490" s="48"/>
      <c r="CF490" s="18"/>
      <c r="CG490" s="18"/>
      <c r="CH490" s="18"/>
      <c r="CI490" s="45"/>
      <c r="CJ490" s="48"/>
      <c r="CK490" s="18"/>
      <c r="CL490" s="18"/>
      <c r="CM490" s="18"/>
      <c r="CN490" s="45"/>
      <c r="CO490" s="48"/>
      <c r="CP490" s="18"/>
      <c r="CQ490" s="18"/>
      <c r="CR490" s="18"/>
      <c r="CS490" s="45"/>
      <c r="CT490" s="48"/>
      <c r="CU490" s="18"/>
      <c r="CV490" s="18"/>
      <c r="CW490" s="18"/>
      <c r="CX490" s="45"/>
      <c r="CY490" s="48"/>
      <c r="CZ490" s="18"/>
      <c r="DA490" s="18"/>
      <c r="DB490" s="18"/>
      <c r="DC490" s="45"/>
      <c r="DD490" s="48"/>
      <c r="DE490" s="18"/>
      <c r="DF490" s="18"/>
      <c r="DG490" s="18"/>
      <c r="DH490" s="45"/>
      <c r="DI490" s="48"/>
      <c r="DJ490" s="18"/>
      <c r="DK490" s="18"/>
      <c r="DL490" s="18"/>
      <c r="DM490" s="45"/>
      <c r="DN490" s="48"/>
      <c r="DO490" s="18"/>
      <c r="DP490" s="18"/>
      <c r="DQ490" s="18"/>
      <c r="DR490" s="45"/>
      <c r="DS490" s="48">
        <v>0</v>
      </c>
      <c r="DT490" s="18">
        <v>0</v>
      </c>
      <c r="DU490" s="18">
        <v>0</v>
      </c>
      <c r="DV490" s="18">
        <v>0</v>
      </c>
      <c r="DW490" s="45">
        <v>0</v>
      </c>
      <c r="DX490" s="48">
        <v>0</v>
      </c>
      <c r="DY490" s="18">
        <v>0</v>
      </c>
      <c r="DZ490" s="18">
        <v>0</v>
      </c>
      <c r="EA490" s="18">
        <v>0</v>
      </c>
      <c r="EB490" s="45">
        <v>0</v>
      </c>
      <c r="EC490" s="48"/>
      <c r="ED490" s="18"/>
      <c r="EE490" s="18"/>
      <c r="EF490" s="18"/>
      <c r="EG490" s="45"/>
      <c r="EH490" s="48">
        <v>0</v>
      </c>
      <c r="EI490" s="18">
        <v>0</v>
      </c>
      <c r="EJ490" s="18">
        <v>0</v>
      </c>
      <c r="EK490" s="18">
        <v>0</v>
      </c>
      <c r="EL490" s="18">
        <v>0</v>
      </c>
      <c r="EM490" s="17">
        <v>0</v>
      </c>
      <c r="EN490" s="18">
        <v>0</v>
      </c>
      <c r="EO490" s="18">
        <v>0</v>
      </c>
      <c r="EP490" s="18">
        <v>0</v>
      </c>
      <c r="EQ490" s="18">
        <v>0</v>
      </c>
      <c r="ER490" s="18">
        <v>0</v>
      </c>
      <c r="ES490" s="18">
        <v>0</v>
      </c>
      <c r="ET490" s="18">
        <v>0</v>
      </c>
      <c r="EU490" s="18">
        <v>0</v>
      </c>
      <c r="EV490" s="19">
        <v>0</v>
      </c>
      <c r="EW490" s="2"/>
    </row>
    <row r="491" spans="1:153" x14ac:dyDescent="0.25">
      <c r="A491" s="5">
        <v>3</v>
      </c>
      <c r="B491" s="7" t="s">
        <v>176</v>
      </c>
      <c r="C491" s="17">
        <v>0</v>
      </c>
      <c r="D491" s="18">
        <v>0</v>
      </c>
      <c r="E491" s="18">
        <v>0</v>
      </c>
      <c r="F491" s="18">
        <v>0</v>
      </c>
      <c r="G491" s="45">
        <v>0</v>
      </c>
      <c r="H491" s="48"/>
      <c r="I491" s="18"/>
      <c r="J491" s="18"/>
      <c r="K491" s="18"/>
      <c r="L491" s="45"/>
      <c r="M491" s="48"/>
      <c r="N491" s="18"/>
      <c r="O491" s="18"/>
      <c r="P491" s="18"/>
      <c r="Q491" s="45"/>
      <c r="R491" s="48"/>
      <c r="S491" s="18"/>
      <c r="T491" s="18"/>
      <c r="U491" s="18"/>
      <c r="V491" s="45"/>
      <c r="W491" s="48"/>
      <c r="X491" s="18"/>
      <c r="Y491" s="18"/>
      <c r="Z491" s="18"/>
      <c r="AA491" s="45"/>
      <c r="AB491" s="48"/>
      <c r="AC491" s="18"/>
      <c r="AD491" s="18"/>
      <c r="AE491" s="18"/>
      <c r="AF491" s="45"/>
      <c r="AG491" s="48"/>
      <c r="AH491" s="18"/>
      <c r="AI491" s="18"/>
      <c r="AJ491" s="18"/>
      <c r="AK491" s="45"/>
      <c r="AL491" s="48"/>
      <c r="AM491" s="18"/>
      <c r="AN491" s="18"/>
      <c r="AO491" s="18"/>
      <c r="AP491" s="45"/>
      <c r="AQ491" s="48">
        <v>0</v>
      </c>
      <c r="AR491" s="18">
        <v>0</v>
      </c>
      <c r="AS491" s="18">
        <v>0</v>
      </c>
      <c r="AT491" s="18">
        <v>0</v>
      </c>
      <c r="AU491" s="45">
        <v>0</v>
      </c>
      <c r="AV491" s="48"/>
      <c r="AW491" s="18"/>
      <c r="AX491" s="18"/>
      <c r="AY491" s="18"/>
      <c r="AZ491" s="45"/>
      <c r="BA491" s="48"/>
      <c r="BB491" s="18"/>
      <c r="BC491" s="18"/>
      <c r="BD491" s="18"/>
      <c r="BE491" s="45"/>
      <c r="BF491" s="48"/>
      <c r="BG491" s="18"/>
      <c r="BH491" s="18"/>
      <c r="BI491" s="18"/>
      <c r="BJ491" s="45"/>
      <c r="BK491" s="48"/>
      <c r="BL491" s="18"/>
      <c r="BM491" s="18"/>
      <c r="BN491" s="18"/>
      <c r="BO491" s="45"/>
      <c r="BP491" s="48"/>
      <c r="BQ491" s="18"/>
      <c r="BR491" s="18"/>
      <c r="BS491" s="18"/>
      <c r="BT491" s="45"/>
      <c r="BU491" s="48"/>
      <c r="BV491" s="18"/>
      <c r="BW491" s="18"/>
      <c r="BX491" s="18"/>
      <c r="BY491" s="45"/>
      <c r="BZ491" s="48"/>
      <c r="CA491" s="18"/>
      <c r="CB491" s="18"/>
      <c r="CC491" s="18"/>
      <c r="CD491" s="45"/>
      <c r="CE491" s="48"/>
      <c r="CF491" s="18"/>
      <c r="CG491" s="18"/>
      <c r="CH491" s="18"/>
      <c r="CI491" s="45"/>
      <c r="CJ491" s="48"/>
      <c r="CK491" s="18"/>
      <c r="CL491" s="18"/>
      <c r="CM491" s="18"/>
      <c r="CN491" s="45"/>
      <c r="CO491" s="48"/>
      <c r="CP491" s="18"/>
      <c r="CQ491" s="18"/>
      <c r="CR491" s="18"/>
      <c r="CS491" s="45"/>
      <c r="CT491" s="48"/>
      <c r="CU491" s="18"/>
      <c r="CV491" s="18"/>
      <c r="CW491" s="18"/>
      <c r="CX491" s="45"/>
      <c r="CY491" s="48"/>
      <c r="CZ491" s="18"/>
      <c r="DA491" s="18"/>
      <c r="DB491" s="18"/>
      <c r="DC491" s="45"/>
      <c r="DD491" s="48"/>
      <c r="DE491" s="18"/>
      <c r="DF491" s="18"/>
      <c r="DG491" s="18"/>
      <c r="DH491" s="45"/>
      <c r="DI491" s="48"/>
      <c r="DJ491" s="18"/>
      <c r="DK491" s="18"/>
      <c r="DL491" s="18"/>
      <c r="DM491" s="45"/>
      <c r="DN491" s="48"/>
      <c r="DO491" s="18"/>
      <c r="DP491" s="18"/>
      <c r="DQ491" s="18"/>
      <c r="DR491" s="45"/>
      <c r="DS491" s="48">
        <v>0</v>
      </c>
      <c r="DT491" s="18">
        <v>0</v>
      </c>
      <c r="DU491" s="18">
        <v>0</v>
      </c>
      <c r="DV491" s="18">
        <v>0</v>
      </c>
      <c r="DW491" s="45">
        <v>0</v>
      </c>
      <c r="DX491" s="48">
        <v>0</v>
      </c>
      <c r="DY491" s="18">
        <v>0</v>
      </c>
      <c r="DZ491" s="18">
        <v>0</v>
      </c>
      <c r="EA491" s="18">
        <v>0</v>
      </c>
      <c r="EB491" s="45">
        <v>0</v>
      </c>
      <c r="EC491" s="48"/>
      <c r="ED491" s="18"/>
      <c r="EE491" s="18"/>
      <c r="EF491" s="18"/>
      <c r="EG491" s="45"/>
      <c r="EH491" s="48">
        <v>0</v>
      </c>
      <c r="EI491" s="18">
        <v>0</v>
      </c>
      <c r="EJ491" s="18">
        <v>0</v>
      </c>
      <c r="EK491" s="18">
        <v>0</v>
      </c>
      <c r="EL491" s="18">
        <v>0</v>
      </c>
      <c r="EM491" s="17">
        <v>0</v>
      </c>
      <c r="EN491" s="18">
        <v>0</v>
      </c>
      <c r="EO491" s="18">
        <v>0</v>
      </c>
      <c r="EP491" s="18">
        <v>0</v>
      </c>
      <c r="EQ491" s="18">
        <v>0</v>
      </c>
      <c r="ER491" s="18">
        <v>0</v>
      </c>
      <c r="ES491" s="18">
        <v>0</v>
      </c>
      <c r="ET491" s="18">
        <v>0</v>
      </c>
      <c r="EU491" s="18">
        <v>0</v>
      </c>
      <c r="EV491" s="19">
        <v>0</v>
      </c>
      <c r="EW491" s="2"/>
    </row>
    <row r="492" spans="1:153" x14ac:dyDescent="0.25">
      <c r="A492" s="5">
        <v>4</v>
      </c>
      <c r="B492" s="7" t="s">
        <v>57</v>
      </c>
      <c r="C492" s="17">
        <v>0</v>
      </c>
      <c r="D492" s="18">
        <v>0</v>
      </c>
      <c r="E492" s="18">
        <v>0</v>
      </c>
      <c r="F492" s="18">
        <v>0</v>
      </c>
      <c r="G492" s="45">
        <v>0</v>
      </c>
      <c r="H492" s="48"/>
      <c r="I492" s="18"/>
      <c r="J492" s="18"/>
      <c r="K492" s="18"/>
      <c r="L492" s="45"/>
      <c r="M492" s="48"/>
      <c r="N492" s="18"/>
      <c r="O492" s="18"/>
      <c r="P492" s="18"/>
      <c r="Q492" s="45"/>
      <c r="R492" s="48"/>
      <c r="S492" s="18"/>
      <c r="T492" s="18"/>
      <c r="U492" s="18"/>
      <c r="V492" s="45"/>
      <c r="W492" s="48"/>
      <c r="X492" s="18"/>
      <c r="Y492" s="18"/>
      <c r="Z492" s="18"/>
      <c r="AA492" s="45"/>
      <c r="AB492" s="48"/>
      <c r="AC492" s="18"/>
      <c r="AD492" s="18"/>
      <c r="AE492" s="18"/>
      <c r="AF492" s="45"/>
      <c r="AG492" s="48"/>
      <c r="AH492" s="18"/>
      <c r="AI492" s="18"/>
      <c r="AJ492" s="18"/>
      <c r="AK492" s="45"/>
      <c r="AL492" s="48"/>
      <c r="AM492" s="18"/>
      <c r="AN492" s="18"/>
      <c r="AO492" s="18"/>
      <c r="AP492" s="45"/>
      <c r="AQ492" s="48">
        <v>0</v>
      </c>
      <c r="AR492" s="18">
        <v>0</v>
      </c>
      <c r="AS492" s="18">
        <v>0</v>
      </c>
      <c r="AT492" s="18">
        <v>0</v>
      </c>
      <c r="AU492" s="45">
        <v>0</v>
      </c>
      <c r="AV492" s="48"/>
      <c r="AW492" s="18"/>
      <c r="AX492" s="18"/>
      <c r="AY492" s="18"/>
      <c r="AZ492" s="45"/>
      <c r="BA492" s="48"/>
      <c r="BB492" s="18"/>
      <c r="BC492" s="18"/>
      <c r="BD492" s="18"/>
      <c r="BE492" s="45"/>
      <c r="BF492" s="48"/>
      <c r="BG492" s="18"/>
      <c r="BH492" s="18"/>
      <c r="BI492" s="18"/>
      <c r="BJ492" s="45"/>
      <c r="BK492" s="48"/>
      <c r="BL492" s="18"/>
      <c r="BM492" s="18"/>
      <c r="BN492" s="18"/>
      <c r="BO492" s="45"/>
      <c r="BP492" s="48"/>
      <c r="BQ492" s="18"/>
      <c r="BR492" s="18"/>
      <c r="BS492" s="18"/>
      <c r="BT492" s="45"/>
      <c r="BU492" s="48"/>
      <c r="BV492" s="18"/>
      <c r="BW492" s="18"/>
      <c r="BX492" s="18"/>
      <c r="BY492" s="45"/>
      <c r="BZ492" s="48"/>
      <c r="CA492" s="18"/>
      <c r="CB492" s="18"/>
      <c r="CC492" s="18"/>
      <c r="CD492" s="45"/>
      <c r="CE492" s="48"/>
      <c r="CF492" s="18"/>
      <c r="CG492" s="18"/>
      <c r="CH492" s="18"/>
      <c r="CI492" s="45"/>
      <c r="CJ492" s="48"/>
      <c r="CK492" s="18"/>
      <c r="CL492" s="18"/>
      <c r="CM492" s="18"/>
      <c r="CN492" s="45"/>
      <c r="CO492" s="48"/>
      <c r="CP492" s="18"/>
      <c r="CQ492" s="18"/>
      <c r="CR492" s="18"/>
      <c r="CS492" s="45"/>
      <c r="CT492" s="48"/>
      <c r="CU492" s="18"/>
      <c r="CV492" s="18"/>
      <c r="CW492" s="18"/>
      <c r="CX492" s="45"/>
      <c r="CY492" s="48"/>
      <c r="CZ492" s="18"/>
      <c r="DA492" s="18"/>
      <c r="DB492" s="18"/>
      <c r="DC492" s="45"/>
      <c r="DD492" s="48"/>
      <c r="DE492" s="18"/>
      <c r="DF492" s="18"/>
      <c r="DG492" s="18"/>
      <c r="DH492" s="45"/>
      <c r="DI492" s="48"/>
      <c r="DJ492" s="18"/>
      <c r="DK492" s="18"/>
      <c r="DL492" s="18"/>
      <c r="DM492" s="45"/>
      <c r="DN492" s="48"/>
      <c r="DO492" s="18"/>
      <c r="DP492" s="18"/>
      <c r="DQ492" s="18"/>
      <c r="DR492" s="45"/>
      <c r="DS492" s="48">
        <v>0</v>
      </c>
      <c r="DT492" s="18">
        <v>0</v>
      </c>
      <c r="DU492" s="18">
        <v>0</v>
      </c>
      <c r="DV492" s="18">
        <v>0</v>
      </c>
      <c r="DW492" s="45">
        <v>0</v>
      </c>
      <c r="DX492" s="48">
        <v>0</v>
      </c>
      <c r="DY492" s="18">
        <v>0</v>
      </c>
      <c r="DZ492" s="18">
        <v>0</v>
      </c>
      <c r="EA492" s="18">
        <v>0</v>
      </c>
      <c r="EB492" s="45">
        <v>0</v>
      </c>
      <c r="EC492" s="48"/>
      <c r="ED492" s="18"/>
      <c r="EE492" s="18"/>
      <c r="EF492" s="18"/>
      <c r="EG492" s="45"/>
      <c r="EH492" s="48">
        <v>0</v>
      </c>
      <c r="EI492" s="18">
        <v>0</v>
      </c>
      <c r="EJ492" s="18">
        <v>0</v>
      </c>
      <c r="EK492" s="18">
        <v>0</v>
      </c>
      <c r="EL492" s="18">
        <v>0</v>
      </c>
      <c r="EM492" s="17">
        <v>0</v>
      </c>
      <c r="EN492" s="18">
        <v>0</v>
      </c>
      <c r="EO492" s="18">
        <v>0</v>
      </c>
      <c r="EP492" s="18">
        <v>0</v>
      </c>
      <c r="EQ492" s="18">
        <v>0</v>
      </c>
      <c r="ER492" s="18">
        <v>0</v>
      </c>
      <c r="ES492" s="18">
        <v>0</v>
      </c>
      <c r="ET492" s="18">
        <v>0</v>
      </c>
      <c r="EU492" s="18">
        <v>0</v>
      </c>
      <c r="EV492" s="19">
        <v>0</v>
      </c>
      <c r="EW492" s="2"/>
    </row>
    <row r="493" spans="1:153" x14ac:dyDescent="0.25">
      <c r="A493" s="5">
        <v>5</v>
      </c>
      <c r="B493" s="7" t="s">
        <v>58</v>
      </c>
      <c r="C493" s="17">
        <v>0</v>
      </c>
      <c r="D493" s="18">
        <v>0</v>
      </c>
      <c r="E493" s="18">
        <v>0</v>
      </c>
      <c r="F493" s="18">
        <v>0</v>
      </c>
      <c r="G493" s="45">
        <v>0</v>
      </c>
      <c r="H493" s="48"/>
      <c r="I493" s="18"/>
      <c r="J493" s="18"/>
      <c r="K493" s="18"/>
      <c r="L493" s="45"/>
      <c r="M493" s="48"/>
      <c r="N493" s="18"/>
      <c r="O493" s="18"/>
      <c r="P493" s="18"/>
      <c r="Q493" s="45"/>
      <c r="R493" s="48"/>
      <c r="S493" s="18"/>
      <c r="T493" s="18"/>
      <c r="U493" s="18"/>
      <c r="V493" s="45"/>
      <c r="W493" s="48"/>
      <c r="X493" s="18"/>
      <c r="Y493" s="18"/>
      <c r="Z493" s="18"/>
      <c r="AA493" s="45"/>
      <c r="AB493" s="48"/>
      <c r="AC493" s="18"/>
      <c r="AD493" s="18"/>
      <c r="AE493" s="18"/>
      <c r="AF493" s="45"/>
      <c r="AG493" s="48"/>
      <c r="AH493" s="18"/>
      <c r="AI493" s="18"/>
      <c r="AJ493" s="18"/>
      <c r="AK493" s="45"/>
      <c r="AL493" s="48"/>
      <c r="AM493" s="18"/>
      <c r="AN493" s="18"/>
      <c r="AO493" s="18"/>
      <c r="AP493" s="45"/>
      <c r="AQ493" s="48">
        <v>0</v>
      </c>
      <c r="AR493" s="18">
        <v>0</v>
      </c>
      <c r="AS493" s="18">
        <v>0</v>
      </c>
      <c r="AT493" s="18">
        <v>0</v>
      </c>
      <c r="AU493" s="45">
        <v>0</v>
      </c>
      <c r="AV493" s="48"/>
      <c r="AW493" s="18"/>
      <c r="AX493" s="18"/>
      <c r="AY493" s="18"/>
      <c r="AZ493" s="45"/>
      <c r="BA493" s="48"/>
      <c r="BB493" s="18"/>
      <c r="BC493" s="18"/>
      <c r="BD493" s="18"/>
      <c r="BE493" s="45"/>
      <c r="BF493" s="48"/>
      <c r="BG493" s="18"/>
      <c r="BH493" s="18"/>
      <c r="BI493" s="18"/>
      <c r="BJ493" s="45"/>
      <c r="BK493" s="48"/>
      <c r="BL493" s="18"/>
      <c r="BM493" s="18"/>
      <c r="BN493" s="18"/>
      <c r="BO493" s="45"/>
      <c r="BP493" s="48"/>
      <c r="BQ493" s="18"/>
      <c r="BR493" s="18"/>
      <c r="BS493" s="18"/>
      <c r="BT493" s="45"/>
      <c r="BU493" s="48"/>
      <c r="BV493" s="18"/>
      <c r="BW493" s="18"/>
      <c r="BX493" s="18"/>
      <c r="BY493" s="45"/>
      <c r="BZ493" s="48"/>
      <c r="CA493" s="18"/>
      <c r="CB493" s="18"/>
      <c r="CC493" s="18"/>
      <c r="CD493" s="45"/>
      <c r="CE493" s="48"/>
      <c r="CF493" s="18"/>
      <c r="CG493" s="18"/>
      <c r="CH493" s="18"/>
      <c r="CI493" s="45"/>
      <c r="CJ493" s="48"/>
      <c r="CK493" s="18"/>
      <c r="CL493" s="18"/>
      <c r="CM493" s="18"/>
      <c r="CN493" s="45"/>
      <c r="CO493" s="48"/>
      <c r="CP493" s="18"/>
      <c r="CQ493" s="18"/>
      <c r="CR493" s="18"/>
      <c r="CS493" s="45"/>
      <c r="CT493" s="48"/>
      <c r="CU493" s="18"/>
      <c r="CV493" s="18"/>
      <c r="CW493" s="18"/>
      <c r="CX493" s="45"/>
      <c r="CY493" s="48"/>
      <c r="CZ493" s="18"/>
      <c r="DA493" s="18"/>
      <c r="DB493" s="18"/>
      <c r="DC493" s="45"/>
      <c r="DD493" s="48"/>
      <c r="DE493" s="18"/>
      <c r="DF493" s="18"/>
      <c r="DG493" s="18"/>
      <c r="DH493" s="45"/>
      <c r="DI493" s="48"/>
      <c r="DJ493" s="18"/>
      <c r="DK493" s="18"/>
      <c r="DL493" s="18"/>
      <c r="DM493" s="45"/>
      <c r="DN493" s="48"/>
      <c r="DO493" s="18"/>
      <c r="DP493" s="18"/>
      <c r="DQ493" s="18"/>
      <c r="DR493" s="45"/>
      <c r="DS493" s="48">
        <v>0</v>
      </c>
      <c r="DT493" s="18">
        <v>0</v>
      </c>
      <c r="DU493" s="18">
        <v>0</v>
      </c>
      <c r="DV493" s="18">
        <v>0</v>
      </c>
      <c r="DW493" s="45">
        <v>0</v>
      </c>
      <c r="DX493" s="48">
        <v>0</v>
      </c>
      <c r="DY493" s="18">
        <v>0</v>
      </c>
      <c r="DZ493" s="18">
        <v>0</v>
      </c>
      <c r="EA493" s="18">
        <v>0</v>
      </c>
      <c r="EB493" s="45">
        <v>0</v>
      </c>
      <c r="EC493" s="48"/>
      <c r="ED493" s="18"/>
      <c r="EE493" s="18"/>
      <c r="EF493" s="18"/>
      <c r="EG493" s="45"/>
      <c r="EH493" s="48">
        <v>0</v>
      </c>
      <c r="EI493" s="18">
        <v>0</v>
      </c>
      <c r="EJ493" s="18">
        <v>0</v>
      </c>
      <c r="EK493" s="18">
        <v>0</v>
      </c>
      <c r="EL493" s="18">
        <v>0</v>
      </c>
      <c r="EM493" s="17">
        <v>0</v>
      </c>
      <c r="EN493" s="18">
        <v>0</v>
      </c>
      <c r="EO493" s="18">
        <v>0</v>
      </c>
      <c r="EP493" s="18">
        <v>0</v>
      </c>
      <c r="EQ493" s="18">
        <v>0</v>
      </c>
      <c r="ER493" s="18">
        <v>0</v>
      </c>
      <c r="ES493" s="18">
        <v>0</v>
      </c>
      <c r="ET493" s="18">
        <v>0</v>
      </c>
      <c r="EU493" s="18">
        <v>0</v>
      </c>
      <c r="EV493" s="19">
        <v>0</v>
      </c>
      <c r="EW493" s="2"/>
    </row>
    <row r="494" spans="1:153" x14ac:dyDescent="0.25">
      <c r="A494" s="5">
        <v>6</v>
      </c>
      <c r="B494" s="7" t="s">
        <v>59</v>
      </c>
      <c r="C494" s="17">
        <v>0</v>
      </c>
      <c r="D494" s="18">
        <v>0</v>
      </c>
      <c r="E494" s="18">
        <v>0</v>
      </c>
      <c r="F494" s="18">
        <v>0</v>
      </c>
      <c r="G494" s="45">
        <v>0</v>
      </c>
      <c r="H494" s="48"/>
      <c r="I494" s="18"/>
      <c r="J494" s="18"/>
      <c r="K494" s="18"/>
      <c r="L494" s="45"/>
      <c r="M494" s="48"/>
      <c r="N494" s="18"/>
      <c r="O494" s="18"/>
      <c r="P494" s="18"/>
      <c r="Q494" s="45"/>
      <c r="R494" s="48"/>
      <c r="S494" s="18"/>
      <c r="T494" s="18"/>
      <c r="U494" s="18"/>
      <c r="V494" s="45"/>
      <c r="W494" s="48"/>
      <c r="X494" s="18"/>
      <c r="Y494" s="18"/>
      <c r="Z494" s="18"/>
      <c r="AA494" s="45"/>
      <c r="AB494" s="48"/>
      <c r="AC494" s="18"/>
      <c r="AD494" s="18"/>
      <c r="AE494" s="18"/>
      <c r="AF494" s="45"/>
      <c r="AG494" s="48"/>
      <c r="AH494" s="18"/>
      <c r="AI494" s="18"/>
      <c r="AJ494" s="18"/>
      <c r="AK494" s="45"/>
      <c r="AL494" s="48"/>
      <c r="AM494" s="18"/>
      <c r="AN494" s="18"/>
      <c r="AO494" s="18"/>
      <c r="AP494" s="45"/>
      <c r="AQ494" s="48">
        <v>0</v>
      </c>
      <c r="AR494" s="18">
        <v>0</v>
      </c>
      <c r="AS494" s="18">
        <v>0</v>
      </c>
      <c r="AT494" s="18">
        <v>0</v>
      </c>
      <c r="AU494" s="45">
        <v>0</v>
      </c>
      <c r="AV494" s="48"/>
      <c r="AW494" s="18"/>
      <c r="AX494" s="18"/>
      <c r="AY494" s="18"/>
      <c r="AZ494" s="45"/>
      <c r="BA494" s="48"/>
      <c r="BB494" s="18"/>
      <c r="BC494" s="18"/>
      <c r="BD494" s="18"/>
      <c r="BE494" s="45"/>
      <c r="BF494" s="48"/>
      <c r="BG494" s="18"/>
      <c r="BH494" s="18"/>
      <c r="BI494" s="18"/>
      <c r="BJ494" s="45"/>
      <c r="BK494" s="48"/>
      <c r="BL494" s="18"/>
      <c r="BM494" s="18"/>
      <c r="BN494" s="18"/>
      <c r="BO494" s="45"/>
      <c r="BP494" s="48"/>
      <c r="BQ494" s="18"/>
      <c r="BR494" s="18"/>
      <c r="BS494" s="18"/>
      <c r="BT494" s="45"/>
      <c r="BU494" s="48"/>
      <c r="BV494" s="18"/>
      <c r="BW494" s="18"/>
      <c r="BX494" s="18"/>
      <c r="BY494" s="45"/>
      <c r="BZ494" s="48"/>
      <c r="CA494" s="18"/>
      <c r="CB494" s="18"/>
      <c r="CC494" s="18"/>
      <c r="CD494" s="45"/>
      <c r="CE494" s="48"/>
      <c r="CF494" s="18"/>
      <c r="CG494" s="18"/>
      <c r="CH494" s="18"/>
      <c r="CI494" s="45"/>
      <c r="CJ494" s="48"/>
      <c r="CK494" s="18"/>
      <c r="CL494" s="18"/>
      <c r="CM494" s="18"/>
      <c r="CN494" s="45"/>
      <c r="CO494" s="48"/>
      <c r="CP494" s="18"/>
      <c r="CQ494" s="18"/>
      <c r="CR494" s="18"/>
      <c r="CS494" s="45"/>
      <c r="CT494" s="48"/>
      <c r="CU494" s="18"/>
      <c r="CV494" s="18"/>
      <c r="CW494" s="18"/>
      <c r="CX494" s="45"/>
      <c r="CY494" s="48"/>
      <c r="CZ494" s="18"/>
      <c r="DA494" s="18"/>
      <c r="DB494" s="18"/>
      <c r="DC494" s="45"/>
      <c r="DD494" s="48"/>
      <c r="DE494" s="18"/>
      <c r="DF494" s="18"/>
      <c r="DG494" s="18"/>
      <c r="DH494" s="45"/>
      <c r="DI494" s="48"/>
      <c r="DJ494" s="18"/>
      <c r="DK494" s="18"/>
      <c r="DL494" s="18"/>
      <c r="DM494" s="45"/>
      <c r="DN494" s="48"/>
      <c r="DO494" s="18"/>
      <c r="DP494" s="18"/>
      <c r="DQ494" s="18"/>
      <c r="DR494" s="45"/>
      <c r="DS494" s="48">
        <v>0</v>
      </c>
      <c r="DT494" s="18">
        <v>0</v>
      </c>
      <c r="DU494" s="18">
        <v>0</v>
      </c>
      <c r="DV494" s="18">
        <v>0</v>
      </c>
      <c r="DW494" s="45">
        <v>0</v>
      </c>
      <c r="DX494" s="48">
        <v>0</v>
      </c>
      <c r="DY494" s="18">
        <v>0</v>
      </c>
      <c r="DZ494" s="18">
        <v>0</v>
      </c>
      <c r="EA494" s="18">
        <v>0</v>
      </c>
      <c r="EB494" s="45">
        <v>0</v>
      </c>
      <c r="EC494" s="48"/>
      <c r="ED494" s="18"/>
      <c r="EE494" s="18"/>
      <c r="EF494" s="18"/>
      <c r="EG494" s="45"/>
      <c r="EH494" s="48">
        <v>0</v>
      </c>
      <c r="EI494" s="18">
        <v>0</v>
      </c>
      <c r="EJ494" s="18">
        <v>0</v>
      </c>
      <c r="EK494" s="18">
        <v>0</v>
      </c>
      <c r="EL494" s="18">
        <v>0</v>
      </c>
      <c r="EM494" s="17">
        <v>0</v>
      </c>
      <c r="EN494" s="18">
        <v>0</v>
      </c>
      <c r="EO494" s="18">
        <v>0</v>
      </c>
      <c r="EP494" s="18">
        <v>0</v>
      </c>
      <c r="EQ494" s="18">
        <v>0</v>
      </c>
      <c r="ER494" s="18">
        <v>0</v>
      </c>
      <c r="ES494" s="18">
        <v>0</v>
      </c>
      <c r="ET494" s="18">
        <v>0</v>
      </c>
      <c r="EU494" s="18">
        <v>0</v>
      </c>
      <c r="EV494" s="19">
        <v>0</v>
      </c>
      <c r="EW494" s="2"/>
    </row>
    <row r="495" spans="1:153" x14ac:dyDescent="0.25">
      <c r="A495" s="5">
        <v>7</v>
      </c>
      <c r="B495" s="7" t="s">
        <v>60</v>
      </c>
      <c r="C495" s="17">
        <v>0</v>
      </c>
      <c r="D495" s="18">
        <v>0</v>
      </c>
      <c r="E495" s="18">
        <v>0</v>
      </c>
      <c r="F495" s="18">
        <v>0</v>
      </c>
      <c r="G495" s="45">
        <v>0</v>
      </c>
      <c r="H495" s="48"/>
      <c r="I495" s="18"/>
      <c r="J495" s="18"/>
      <c r="K495" s="18"/>
      <c r="L495" s="45"/>
      <c r="M495" s="48"/>
      <c r="N495" s="18"/>
      <c r="O495" s="18"/>
      <c r="P495" s="18"/>
      <c r="Q495" s="45"/>
      <c r="R495" s="48"/>
      <c r="S495" s="18"/>
      <c r="T495" s="18"/>
      <c r="U495" s="18"/>
      <c r="V495" s="45"/>
      <c r="W495" s="48"/>
      <c r="X495" s="18"/>
      <c r="Y495" s="18"/>
      <c r="Z495" s="18"/>
      <c r="AA495" s="45"/>
      <c r="AB495" s="48"/>
      <c r="AC495" s="18"/>
      <c r="AD495" s="18"/>
      <c r="AE495" s="18"/>
      <c r="AF495" s="45"/>
      <c r="AG495" s="48"/>
      <c r="AH495" s="18"/>
      <c r="AI495" s="18"/>
      <c r="AJ495" s="18"/>
      <c r="AK495" s="45"/>
      <c r="AL495" s="48"/>
      <c r="AM495" s="18"/>
      <c r="AN495" s="18"/>
      <c r="AO495" s="18"/>
      <c r="AP495" s="45"/>
      <c r="AQ495" s="48">
        <v>0</v>
      </c>
      <c r="AR495" s="18">
        <v>0</v>
      </c>
      <c r="AS495" s="18">
        <v>0</v>
      </c>
      <c r="AT495" s="18">
        <v>0</v>
      </c>
      <c r="AU495" s="45">
        <v>0</v>
      </c>
      <c r="AV495" s="48"/>
      <c r="AW495" s="18"/>
      <c r="AX495" s="18"/>
      <c r="AY495" s="18"/>
      <c r="AZ495" s="45"/>
      <c r="BA495" s="48"/>
      <c r="BB495" s="18"/>
      <c r="BC495" s="18"/>
      <c r="BD495" s="18"/>
      <c r="BE495" s="45"/>
      <c r="BF495" s="48"/>
      <c r="BG495" s="18"/>
      <c r="BH495" s="18"/>
      <c r="BI495" s="18"/>
      <c r="BJ495" s="45"/>
      <c r="BK495" s="48"/>
      <c r="BL495" s="18"/>
      <c r="BM495" s="18"/>
      <c r="BN495" s="18"/>
      <c r="BO495" s="45"/>
      <c r="BP495" s="48"/>
      <c r="BQ495" s="18"/>
      <c r="BR495" s="18"/>
      <c r="BS495" s="18"/>
      <c r="BT495" s="45"/>
      <c r="BU495" s="48"/>
      <c r="BV495" s="18"/>
      <c r="BW495" s="18"/>
      <c r="BX495" s="18"/>
      <c r="BY495" s="45"/>
      <c r="BZ495" s="48"/>
      <c r="CA495" s="18"/>
      <c r="CB495" s="18"/>
      <c r="CC495" s="18"/>
      <c r="CD495" s="45"/>
      <c r="CE495" s="48"/>
      <c r="CF495" s="18"/>
      <c r="CG495" s="18"/>
      <c r="CH495" s="18"/>
      <c r="CI495" s="45"/>
      <c r="CJ495" s="48"/>
      <c r="CK495" s="18"/>
      <c r="CL495" s="18"/>
      <c r="CM495" s="18"/>
      <c r="CN495" s="45"/>
      <c r="CO495" s="48"/>
      <c r="CP495" s="18"/>
      <c r="CQ495" s="18"/>
      <c r="CR495" s="18"/>
      <c r="CS495" s="45"/>
      <c r="CT495" s="48"/>
      <c r="CU495" s="18"/>
      <c r="CV495" s="18"/>
      <c r="CW495" s="18"/>
      <c r="CX495" s="45"/>
      <c r="CY495" s="48"/>
      <c r="CZ495" s="18"/>
      <c r="DA495" s="18"/>
      <c r="DB495" s="18"/>
      <c r="DC495" s="45"/>
      <c r="DD495" s="48"/>
      <c r="DE495" s="18"/>
      <c r="DF495" s="18"/>
      <c r="DG495" s="18"/>
      <c r="DH495" s="45"/>
      <c r="DI495" s="48"/>
      <c r="DJ495" s="18"/>
      <c r="DK495" s="18"/>
      <c r="DL495" s="18"/>
      <c r="DM495" s="45"/>
      <c r="DN495" s="48"/>
      <c r="DO495" s="18"/>
      <c r="DP495" s="18"/>
      <c r="DQ495" s="18"/>
      <c r="DR495" s="45"/>
      <c r="DS495" s="48">
        <v>0</v>
      </c>
      <c r="DT495" s="18">
        <v>0</v>
      </c>
      <c r="DU495" s="18">
        <v>0</v>
      </c>
      <c r="DV495" s="18">
        <v>0</v>
      </c>
      <c r="DW495" s="45">
        <v>0</v>
      </c>
      <c r="DX495" s="48">
        <v>0</v>
      </c>
      <c r="DY495" s="18">
        <v>0</v>
      </c>
      <c r="DZ495" s="18">
        <v>0</v>
      </c>
      <c r="EA495" s="18">
        <v>0</v>
      </c>
      <c r="EB495" s="45">
        <v>0</v>
      </c>
      <c r="EC495" s="48"/>
      <c r="ED495" s="18"/>
      <c r="EE495" s="18"/>
      <c r="EF495" s="18"/>
      <c r="EG495" s="45"/>
      <c r="EH495" s="48">
        <v>0</v>
      </c>
      <c r="EI495" s="18">
        <v>0</v>
      </c>
      <c r="EJ495" s="18">
        <v>0</v>
      </c>
      <c r="EK495" s="18">
        <v>0</v>
      </c>
      <c r="EL495" s="18">
        <v>0</v>
      </c>
      <c r="EM495" s="17">
        <v>0</v>
      </c>
      <c r="EN495" s="18">
        <v>0</v>
      </c>
      <c r="EO495" s="18">
        <v>0</v>
      </c>
      <c r="EP495" s="18">
        <v>0</v>
      </c>
      <c r="EQ495" s="18">
        <v>0</v>
      </c>
      <c r="ER495" s="18">
        <v>0</v>
      </c>
      <c r="ES495" s="18">
        <v>0</v>
      </c>
      <c r="ET495" s="18">
        <v>0</v>
      </c>
      <c r="EU495" s="18">
        <v>0</v>
      </c>
      <c r="EV495" s="19">
        <v>0</v>
      </c>
      <c r="EW495" s="2"/>
    </row>
    <row r="496" spans="1:153" x14ac:dyDescent="0.25">
      <c r="A496" s="5">
        <v>8</v>
      </c>
      <c r="B496" s="7" t="s">
        <v>61</v>
      </c>
      <c r="C496" s="17">
        <v>5559.7074899999998</v>
      </c>
      <c r="D496" s="18">
        <v>3706479.4000623198</v>
      </c>
      <c r="E496" s="18">
        <v>1798972.1442120399</v>
      </c>
      <c r="F496" s="18">
        <v>1140854.6152864201</v>
      </c>
      <c r="G496" s="45">
        <v>16581.913099994101</v>
      </c>
      <c r="H496" s="48">
        <v>5559.7074899999998</v>
      </c>
      <c r="I496" s="18">
        <v>1882212.0666416299</v>
      </c>
      <c r="J496" s="18">
        <v>534886.81548657105</v>
      </c>
      <c r="K496" s="18">
        <v>367586.734497739</v>
      </c>
      <c r="L496" s="45">
        <v>8647.7822599909196</v>
      </c>
      <c r="M496" s="48">
        <v>0</v>
      </c>
      <c r="N496" s="18">
        <v>484236.39095812</v>
      </c>
      <c r="O496" s="18">
        <v>222526.25313274801</v>
      </c>
      <c r="P496" s="18">
        <v>136140.82840706399</v>
      </c>
      <c r="Q496" s="45">
        <v>2286.35404999927</v>
      </c>
      <c r="R496" s="48">
        <v>0</v>
      </c>
      <c r="S496" s="18">
        <v>370186.27238678798</v>
      </c>
      <c r="T496" s="18">
        <v>291327.87806617998</v>
      </c>
      <c r="U496" s="18">
        <v>203831.51589197799</v>
      </c>
      <c r="V496" s="45">
        <v>955.79999999969698</v>
      </c>
      <c r="W496" s="48">
        <v>0</v>
      </c>
      <c r="X496" s="18">
        <v>571581.68412132503</v>
      </c>
      <c r="Y496" s="18">
        <v>495181.07894972299</v>
      </c>
      <c r="Z496" s="18">
        <v>244667.62890702099</v>
      </c>
      <c r="AA496" s="45">
        <v>228.40755000163301</v>
      </c>
      <c r="AB496" s="48">
        <v>0</v>
      </c>
      <c r="AC496" s="18">
        <v>294846.39716339199</v>
      </c>
      <c r="AD496" s="18">
        <v>209009.23485580599</v>
      </c>
      <c r="AE496" s="18">
        <v>143028.17934470199</v>
      </c>
      <c r="AF496" s="45">
        <v>96.800000002607703</v>
      </c>
      <c r="AG496" s="48">
        <v>0</v>
      </c>
      <c r="AH496" s="18">
        <v>51541.074421069898</v>
      </c>
      <c r="AI496" s="18">
        <v>39853.3221110093</v>
      </c>
      <c r="AJ496" s="18">
        <v>43927.940597920802</v>
      </c>
      <c r="AK496" s="45">
        <v>4306.8790000000199</v>
      </c>
      <c r="AL496" s="48">
        <v>0</v>
      </c>
      <c r="AM496" s="18">
        <v>51875.514369999997</v>
      </c>
      <c r="AN496" s="18">
        <v>6187.5616099999997</v>
      </c>
      <c r="AO496" s="18">
        <v>1671.78764</v>
      </c>
      <c r="AP496" s="45">
        <v>59.890239999935098</v>
      </c>
      <c r="AQ496" s="48">
        <v>0</v>
      </c>
      <c r="AR496" s="18">
        <v>1253419.1084199999</v>
      </c>
      <c r="AS496" s="18">
        <v>659469.77203999995</v>
      </c>
      <c r="AT496" s="18">
        <v>539590.74543999997</v>
      </c>
      <c r="AU496" s="45">
        <v>4348.52474000035</v>
      </c>
      <c r="AV496" s="48"/>
      <c r="AW496" s="18">
        <v>531706.06816999998</v>
      </c>
      <c r="AX496" s="18">
        <v>255915.16613</v>
      </c>
      <c r="AY496" s="18">
        <v>184397.19691</v>
      </c>
      <c r="AZ496" s="45">
        <v>227.01463000045601</v>
      </c>
      <c r="BA496" s="48"/>
      <c r="BB496" s="18">
        <v>236076.05475000001</v>
      </c>
      <c r="BC496" s="18">
        <v>81274.287689999997</v>
      </c>
      <c r="BD496" s="18">
        <v>38885.869200000001</v>
      </c>
      <c r="BE496" s="45">
        <v>931.30245999939496</v>
      </c>
      <c r="BF496" s="48"/>
      <c r="BG496" s="18">
        <v>14273.160889999999</v>
      </c>
      <c r="BH496" s="18">
        <v>11096.099469999999</v>
      </c>
      <c r="BI496" s="18">
        <v>7981.1749099999997</v>
      </c>
      <c r="BJ496" s="45">
        <v>191.015330000002</v>
      </c>
      <c r="BK496" s="48"/>
      <c r="BL496" s="18">
        <v>6256.4788900000003</v>
      </c>
      <c r="BM496" s="18">
        <v>15077.038490000001</v>
      </c>
      <c r="BN496" s="18">
        <v>5573.2097400000002</v>
      </c>
      <c r="BO496" s="45">
        <v>0</v>
      </c>
      <c r="BP496" s="48"/>
      <c r="BQ496" s="18">
        <v>50636.510370000004</v>
      </c>
      <c r="BR496" s="18">
        <v>47297.927129999996</v>
      </c>
      <c r="BS496" s="18">
        <v>33749.398330000004</v>
      </c>
      <c r="BT496" s="45">
        <v>0</v>
      </c>
      <c r="BU496" s="48"/>
      <c r="BV496" s="18">
        <v>9191.5341200000003</v>
      </c>
      <c r="BW496" s="18">
        <v>13677.389209999999</v>
      </c>
      <c r="BX496" s="18">
        <v>24652.163789999999</v>
      </c>
      <c r="BY496" s="45">
        <v>0</v>
      </c>
      <c r="BZ496" s="48"/>
      <c r="CA496" s="18">
        <v>16544.009719999998</v>
      </c>
      <c r="CB496" s="18">
        <v>5805.9612500000003</v>
      </c>
      <c r="CC496" s="18">
        <v>2198.3253100000002</v>
      </c>
      <c r="CD496" s="45">
        <v>0</v>
      </c>
      <c r="CE496" s="48"/>
      <c r="CF496" s="18">
        <v>53945.504359999999</v>
      </c>
      <c r="CG496" s="18">
        <v>28200.061020000001</v>
      </c>
      <c r="CH496" s="18">
        <v>26486.962660000001</v>
      </c>
      <c r="CI496" s="45">
        <v>439.46752000016602</v>
      </c>
      <c r="CJ496" s="48"/>
      <c r="CK496" s="18">
        <v>19467.33726</v>
      </c>
      <c r="CL496" s="18">
        <v>19658.357209999998</v>
      </c>
      <c r="CM496" s="18">
        <v>22890.9493</v>
      </c>
      <c r="CN496" s="45">
        <v>0</v>
      </c>
      <c r="CO496" s="48"/>
      <c r="CP496" s="18">
        <v>446.54262</v>
      </c>
      <c r="CQ496" s="18">
        <v>827.87622999999996</v>
      </c>
      <c r="CR496" s="18">
        <v>0</v>
      </c>
      <c r="CS496" s="45">
        <v>0</v>
      </c>
      <c r="CT496" s="48"/>
      <c r="CU496" s="18">
        <v>1271.7485899999999</v>
      </c>
      <c r="CV496" s="18">
        <v>620.07626000000005</v>
      </c>
      <c r="CW496" s="18">
        <v>514.70000000000005</v>
      </c>
      <c r="CX496" s="45">
        <v>0</v>
      </c>
      <c r="CY496" s="48"/>
      <c r="CZ496" s="18">
        <v>22544.55358</v>
      </c>
      <c r="DA496" s="18">
        <v>12942.66898</v>
      </c>
      <c r="DB496" s="18">
        <v>14474.16375</v>
      </c>
      <c r="DC496" s="45">
        <v>150.00000000001501</v>
      </c>
      <c r="DD496" s="48"/>
      <c r="DE496" s="18"/>
      <c r="DF496" s="18"/>
      <c r="DG496" s="18"/>
      <c r="DH496" s="45"/>
      <c r="DI496" s="48"/>
      <c r="DJ496" s="18">
        <v>1131.89123</v>
      </c>
      <c r="DK496" s="18">
        <v>868.30499999999995</v>
      </c>
      <c r="DL496" s="18">
        <v>562.58140000000003</v>
      </c>
      <c r="DM496" s="45">
        <v>0</v>
      </c>
      <c r="DN496" s="48"/>
      <c r="DO496" s="18">
        <v>289927.71386999998</v>
      </c>
      <c r="DP496" s="18">
        <v>166208.55796999999</v>
      </c>
      <c r="DQ496" s="18">
        <v>177224.05014000001</v>
      </c>
      <c r="DR496" s="45">
        <v>2409.7248000003201</v>
      </c>
      <c r="DS496" s="48">
        <v>0</v>
      </c>
      <c r="DT496" s="18">
        <v>25391.49913</v>
      </c>
      <c r="DU496" s="18">
        <v>20716.875329999999</v>
      </c>
      <c r="DV496" s="18">
        <v>38934.967290000001</v>
      </c>
      <c r="DW496" s="45">
        <v>485.73205999997299</v>
      </c>
      <c r="DX496" s="48">
        <v>0</v>
      </c>
      <c r="DY496" s="18">
        <v>9310.38789</v>
      </c>
      <c r="DZ496" s="18">
        <v>5910.53107</v>
      </c>
      <c r="EA496" s="18">
        <v>3603.3277600000001</v>
      </c>
      <c r="EB496" s="45">
        <v>0</v>
      </c>
      <c r="EC496" s="48"/>
      <c r="ED496" s="18"/>
      <c r="EE496" s="18"/>
      <c r="EF496" s="18"/>
      <c r="EG496" s="45"/>
      <c r="EH496" s="48">
        <v>0</v>
      </c>
      <c r="EI496" s="18">
        <v>0</v>
      </c>
      <c r="EJ496" s="18">
        <v>0</v>
      </c>
      <c r="EK496" s="18">
        <v>0</v>
      </c>
      <c r="EL496" s="18">
        <v>0</v>
      </c>
      <c r="EM496" s="17">
        <v>5559.7074899999998</v>
      </c>
      <c r="EN496" s="18">
        <v>4994600.3955023196</v>
      </c>
      <c r="EO496" s="18">
        <v>2485069.32265204</v>
      </c>
      <c r="EP496" s="18">
        <v>1722983.6557764199</v>
      </c>
      <c r="EQ496" s="18">
        <v>21416.169899994398</v>
      </c>
      <c r="ER496" s="18">
        <v>5559.7074899999998</v>
      </c>
      <c r="ES496" s="18">
        <v>4994600.3955023196</v>
      </c>
      <c r="ET496" s="18">
        <v>2485069.32265204</v>
      </c>
      <c r="EU496" s="18">
        <v>1722983.6557764199</v>
      </c>
      <c r="EV496" s="19">
        <v>21416.169899994398</v>
      </c>
      <c r="EW496" s="2"/>
    </row>
    <row r="497" spans="1:153" x14ac:dyDescent="0.25">
      <c r="A497" s="5">
        <v>9</v>
      </c>
      <c r="B497" s="7" t="s">
        <v>62</v>
      </c>
      <c r="C497" s="17">
        <v>0</v>
      </c>
      <c r="D497" s="18">
        <v>0</v>
      </c>
      <c r="E497" s="18">
        <v>0</v>
      </c>
      <c r="F497" s="18">
        <v>0</v>
      </c>
      <c r="G497" s="45">
        <v>0</v>
      </c>
      <c r="H497" s="48"/>
      <c r="I497" s="18"/>
      <c r="J497" s="18"/>
      <c r="K497" s="18"/>
      <c r="L497" s="45"/>
      <c r="M497" s="48"/>
      <c r="N497" s="18"/>
      <c r="O497" s="18"/>
      <c r="P497" s="18"/>
      <c r="Q497" s="45"/>
      <c r="R497" s="48"/>
      <c r="S497" s="18"/>
      <c r="T497" s="18"/>
      <c r="U497" s="18"/>
      <c r="V497" s="45"/>
      <c r="W497" s="48"/>
      <c r="X497" s="18"/>
      <c r="Y497" s="18"/>
      <c r="Z497" s="18"/>
      <c r="AA497" s="45"/>
      <c r="AB497" s="48"/>
      <c r="AC497" s="18"/>
      <c r="AD497" s="18"/>
      <c r="AE497" s="18"/>
      <c r="AF497" s="45"/>
      <c r="AG497" s="48"/>
      <c r="AH497" s="18"/>
      <c r="AI497" s="18"/>
      <c r="AJ497" s="18"/>
      <c r="AK497" s="45"/>
      <c r="AL497" s="48"/>
      <c r="AM497" s="18"/>
      <c r="AN497" s="18"/>
      <c r="AO497" s="18"/>
      <c r="AP497" s="45"/>
      <c r="AQ497" s="48">
        <v>0</v>
      </c>
      <c r="AR497" s="18">
        <v>0</v>
      </c>
      <c r="AS497" s="18">
        <v>0</v>
      </c>
      <c r="AT497" s="18">
        <v>0</v>
      </c>
      <c r="AU497" s="45">
        <v>0</v>
      </c>
      <c r="AV497" s="48"/>
      <c r="AW497" s="18"/>
      <c r="AX497" s="18"/>
      <c r="AY497" s="18"/>
      <c r="AZ497" s="45"/>
      <c r="BA497" s="48"/>
      <c r="BB497" s="18"/>
      <c r="BC497" s="18"/>
      <c r="BD497" s="18"/>
      <c r="BE497" s="45"/>
      <c r="BF497" s="48"/>
      <c r="BG497" s="18"/>
      <c r="BH497" s="18"/>
      <c r="BI497" s="18"/>
      <c r="BJ497" s="45"/>
      <c r="BK497" s="48"/>
      <c r="BL497" s="18"/>
      <c r="BM497" s="18"/>
      <c r="BN497" s="18"/>
      <c r="BO497" s="45"/>
      <c r="BP497" s="48"/>
      <c r="BQ497" s="18"/>
      <c r="BR497" s="18"/>
      <c r="BS497" s="18"/>
      <c r="BT497" s="45"/>
      <c r="BU497" s="48"/>
      <c r="BV497" s="18"/>
      <c r="BW497" s="18"/>
      <c r="BX497" s="18"/>
      <c r="BY497" s="45"/>
      <c r="BZ497" s="48"/>
      <c r="CA497" s="18"/>
      <c r="CB497" s="18"/>
      <c r="CC497" s="18"/>
      <c r="CD497" s="45"/>
      <c r="CE497" s="48"/>
      <c r="CF497" s="18"/>
      <c r="CG497" s="18"/>
      <c r="CH497" s="18"/>
      <c r="CI497" s="45"/>
      <c r="CJ497" s="48"/>
      <c r="CK497" s="18"/>
      <c r="CL497" s="18"/>
      <c r="CM497" s="18"/>
      <c r="CN497" s="45"/>
      <c r="CO497" s="48"/>
      <c r="CP497" s="18"/>
      <c r="CQ497" s="18"/>
      <c r="CR497" s="18"/>
      <c r="CS497" s="45"/>
      <c r="CT497" s="48"/>
      <c r="CU497" s="18"/>
      <c r="CV497" s="18"/>
      <c r="CW497" s="18"/>
      <c r="CX497" s="45"/>
      <c r="CY497" s="48"/>
      <c r="CZ497" s="18"/>
      <c r="DA497" s="18"/>
      <c r="DB497" s="18"/>
      <c r="DC497" s="45"/>
      <c r="DD497" s="48"/>
      <c r="DE497" s="18"/>
      <c r="DF497" s="18"/>
      <c r="DG497" s="18"/>
      <c r="DH497" s="45"/>
      <c r="DI497" s="48"/>
      <c r="DJ497" s="18"/>
      <c r="DK497" s="18"/>
      <c r="DL497" s="18"/>
      <c r="DM497" s="45"/>
      <c r="DN497" s="48"/>
      <c r="DO497" s="18"/>
      <c r="DP497" s="18"/>
      <c r="DQ497" s="18"/>
      <c r="DR497" s="45"/>
      <c r="DS497" s="48">
        <v>0</v>
      </c>
      <c r="DT497" s="18">
        <v>0</v>
      </c>
      <c r="DU497" s="18">
        <v>0</v>
      </c>
      <c r="DV497" s="18">
        <v>0</v>
      </c>
      <c r="DW497" s="45">
        <v>0</v>
      </c>
      <c r="DX497" s="48">
        <v>0</v>
      </c>
      <c r="DY497" s="18">
        <v>0</v>
      </c>
      <c r="DZ497" s="18">
        <v>0</v>
      </c>
      <c r="EA497" s="18">
        <v>0</v>
      </c>
      <c r="EB497" s="45">
        <v>0</v>
      </c>
      <c r="EC497" s="48"/>
      <c r="ED497" s="18"/>
      <c r="EE497" s="18"/>
      <c r="EF497" s="18"/>
      <c r="EG497" s="45"/>
      <c r="EH497" s="48">
        <v>0</v>
      </c>
      <c r="EI497" s="18">
        <v>0</v>
      </c>
      <c r="EJ497" s="18">
        <v>0</v>
      </c>
      <c r="EK497" s="18">
        <v>0</v>
      </c>
      <c r="EL497" s="18">
        <v>0</v>
      </c>
      <c r="EM497" s="17">
        <v>0</v>
      </c>
      <c r="EN497" s="18">
        <v>0</v>
      </c>
      <c r="EO497" s="18">
        <v>0</v>
      </c>
      <c r="EP497" s="18">
        <v>0</v>
      </c>
      <c r="EQ497" s="18">
        <v>0</v>
      </c>
      <c r="ER497" s="18">
        <v>0</v>
      </c>
      <c r="ES497" s="18">
        <v>0</v>
      </c>
      <c r="ET497" s="18">
        <v>0</v>
      </c>
      <c r="EU497" s="18">
        <v>0</v>
      </c>
      <c r="EV497" s="19">
        <v>0</v>
      </c>
      <c r="EW497" s="2"/>
    </row>
    <row r="498" spans="1:153" x14ac:dyDescent="0.25">
      <c r="A498" s="5">
        <v>10</v>
      </c>
      <c r="B498" s="7" t="s">
        <v>63</v>
      </c>
      <c r="C498" s="17">
        <v>0</v>
      </c>
      <c r="D498" s="18">
        <v>0</v>
      </c>
      <c r="E498" s="18">
        <v>0</v>
      </c>
      <c r="F498" s="18">
        <v>0</v>
      </c>
      <c r="G498" s="45">
        <v>0</v>
      </c>
      <c r="H498" s="48"/>
      <c r="I498" s="18"/>
      <c r="J498" s="18"/>
      <c r="K498" s="18"/>
      <c r="L498" s="45"/>
      <c r="M498" s="48"/>
      <c r="N498" s="18"/>
      <c r="O498" s="18"/>
      <c r="P498" s="18"/>
      <c r="Q498" s="45"/>
      <c r="R498" s="48"/>
      <c r="S498" s="18"/>
      <c r="T498" s="18"/>
      <c r="U498" s="18"/>
      <c r="V498" s="45"/>
      <c r="W498" s="48"/>
      <c r="X498" s="18"/>
      <c r="Y498" s="18"/>
      <c r="Z498" s="18"/>
      <c r="AA498" s="45"/>
      <c r="AB498" s="48"/>
      <c r="AC498" s="18"/>
      <c r="AD498" s="18"/>
      <c r="AE498" s="18"/>
      <c r="AF498" s="45"/>
      <c r="AG498" s="48"/>
      <c r="AH498" s="18"/>
      <c r="AI498" s="18"/>
      <c r="AJ498" s="18"/>
      <c r="AK498" s="45"/>
      <c r="AL498" s="48"/>
      <c r="AM498" s="18"/>
      <c r="AN498" s="18"/>
      <c r="AO498" s="18"/>
      <c r="AP498" s="45"/>
      <c r="AQ498" s="48">
        <v>0</v>
      </c>
      <c r="AR498" s="18">
        <v>0</v>
      </c>
      <c r="AS498" s="18">
        <v>0</v>
      </c>
      <c r="AT498" s="18">
        <v>0</v>
      </c>
      <c r="AU498" s="45">
        <v>0</v>
      </c>
      <c r="AV498" s="48"/>
      <c r="AW498" s="18"/>
      <c r="AX498" s="18"/>
      <c r="AY498" s="18"/>
      <c r="AZ498" s="45"/>
      <c r="BA498" s="48"/>
      <c r="BB498" s="18"/>
      <c r="BC498" s="18"/>
      <c r="BD498" s="18"/>
      <c r="BE498" s="45"/>
      <c r="BF498" s="48"/>
      <c r="BG498" s="18"/>
      <c r="BH498" s="18"/>
      <c r="BI498" s="18"/>
      <c r="BJ498" s="45"/>
      <c r="BK498" s="48"/>
      <c r="BL498" s="18"/>
      <c r="BM498" s="18"/>
      <c r="BN498" s="18"/>
      <c r="BO498" s="45"/>
      <c r="BP498" s="48"/>
      <c r="BQ498" s="18"/>
      <c r="BR498" s="18"/>
      <c r="BS498" s="18"/>
      <c r="BT498" s="45"/>
      <c r="BU498" s="48"/>
      <c r="BV498" s="18"/>
      <c r="BW498" s="18"/>
      <c r="BX498" s="18"/>
      <c r="BY498" s="45"/>
      <c r="BZ498" s="48"/>
      <c r="CA498" s="18"/>
      <c r="CB498" s="18"/>
      <c r="CC498" s="18"/>
      <c r="CD498" s="45"/>
      <c r="CE498" s="48"/>
      <c r="CF498" s="18"/>
      <c r="CG498" s="18"/>
      <c r="CH498" s="18"/>
      <c r="CI498" s="45"/>
      <c r="CJ498" s="48"/>
      <c r="CK498" s="18"/>
      <c r="CL498" s="18"/>
      <c r="CM498" s="18"/>
      <c r="CN498" s="45"/>
      <c r="CO498" s="48"/>
      <c r="CP498" s="18"/>
      <c r="CQ498" s="18"/>
      <c r="CR498" s="18"/>
      <c r="CS498" s="45"/>
      <c r="CT498" s="48"/>
      <c r="CU498" s="18"/>
      <c r="CV498" s="18"/>
      <c r="CW498" s="18"/>
      <c r="CX498" s="45"/>
      <c r="CY498" s="48"/>
      <c r="CZ498" s="18"/>
      <c r="DA498" s="18"/>
      <c r="DB498" s="18"/>
      <c r="DC498" s="45"/>
      <c r="DD498" s="48"/>
      <c r="DE498" s="18"/>
      <c r="DF498" s="18"/>
      <c r="DG498" s="18"/>
      <c r="DH498" s="45"/>
      <c r="DI498" s="48"/>
      <c r="DJ498" s="18"/>
      <c r="DK498" s="18"/>
      <c r="DL498" s="18"/>
      <c r="DM498" s="45"/>
      <c r="DN498" s="48"/>
      <c r="DO498" s="18"/>
      <c r="DP498" s="18"/>
      <c r="DQ498" s="18"/>
      <c r="DR498" s="45"/>
      <c r="DS498" s="48">
        <v>0</v>
      </c>
      <c r="DT498" s="18">
        <v>0</v>
      </c>
      <c r="DU498" s="18">
        <v>0</v>
      </c>
      <c r="DV498" s="18">
        <v>0</v>
      </c>
      <c r="DW498" s="45">
        <v>0</v>
      </c>
      <c r="DX498" s="48">
        <v>0</v>
      </c>
      <c r="DY498" s="18">
        <v>0</v>
      </c>
      <c r="DZ498" s="18">
        <v>0</v>
      </c>
      <c r="EA498" s="18">
        <v>0</v>
      </c>
      <c r="EB498" s="45">
        <v>0</v>
      </c>
      <c r="EC498" s="48"/>
      <c r="ED498" s="18"/>
      <c r="EE498" s="18"/>
      <c r="EF498" s="18"/>
      <c r="EG498" s="45"/>
      <c r="EH498" s="48">
        <v>0</v>
      </c>
      <c r="EI498" s="18">
        <v>0</v>
      </c>
      <c r="EJ498" s="18">
        <v>0</v>
      </c>
      <c r="EK498" s="18">
        <v>0</v>
      </c>
      <c r="EL498" s="18">
        <v>0</v>
      </c>
      <c r="EM498" s="17">
        <v>0</v>
      </c>
      <c r="EN498" s="18">
        <v>0</v>
      </c>
      <c r="EO498" s="18">
        <v>0</v>
      </c>
      <c r="EP498" s="18">
        <v>0</v>
      </c>
      <c r="EQ498" s="18">
        <v>0</v>
      </c>
      <c r="ER498" s="18">
        <v>0</v>
      </c>
      <c r="ES498" s="18">
        <v>0</v>
      </c>
      <c r="ET498" s="18">
        <v>0</v>
      </c>
      <c r="EU498" s="18">
        <v>0</v>
      </c>
      <c r="EV498" s="19">
        <v>0</v>
      </c>
      <c r="EW498" s="2"/>
    </row>
    <row r="499" spans="1:153" x14ac:dyDescent="0.25">
      <c r="A499" s="5">
        <v>11</v>
      </c>
      <c r="B499" s="7" t="s">
        <v>64</v>
      </c>
      <c r="C499" s="17">
        <v>0</v>
      </c>
      <c r="D499" s="18">
        <v>0</v>
      </c>
      <c r="E499" s="18">
        <v>0</v>
      </c>
      <c r="F499" s="18">
        <v>0</v>
      </c>
      <c r="G499" s="45">
        <v>0</v>
      </c>
      <c r="H499" s="48"/>
      <c r="I499" s="18"/>
      <c r="J499" s="18"/>
      <c r="K499" s="18"/>
      <c r="L499" s="45"/>
      <c r="M499" s="48"/>
      <c r="N499" s="18"/>
      <c r="O499" s="18"/>
      <c r="P499" s="18"/>
      <c r="Q499" s="45"/>
      <c r="R499" s="48"/>
      <c r="S499" s="18"/>
      <c r="T499" s="18"/>
      <c r="U499" s="18"/>
      <c r="V499" s="45"/>
      <c r="W499" s="48"/>
      <c r="X499" s="18"/>
      <c r="Y499" s="18"/>
      <c r="Z499" s="18"/>
      <c r="AA499" s="45"/>
      <c r="AB499" s="48"/>
      <c r="AC499" s="18"/>
      <c r="AD499" s="18"/>
      <c r="AE499" s="18"/>
      <c r="AF499" s="45"/>
      <c r="AG499" s="48"/>
      <c r="AH499" s="18"/>
      <c r="AI499" s="18"/>
      <c r="AJ499" s="18"/>
      <c r="AK499" s="45"/>
      <c r="AL499" s="48"/>
      <c r="AM499" s="18"/>
      <c r="AN499" s="18"/>
      <c r="AO499" s="18"/>
      <c r="AP499" s="45"/>
      <c r="AQ499" s="48">
        <v>0</v>
      </c>
      <c r="AR499" s="18">
        <v>0</v>
      </c>
      <c r="AS499" s="18">
        <v>0</v>
      </c>
      <c r="AT499" s="18">
        <v>0</v>
      </c>
      <c r="AU499" s="45">
        <v>0</v>
      </c>
      <c r="AV499" s="48"/>
      <c r="AW499" s="18"/>
      <c r="AX499" s="18"/>
      <c r="AY499" s="18"/>
      <c r="AZ499" s="45"/>
      <c r="BA499" s="48"/>
      <c r="BB499" s="18"/>
      <c r="BC499" s="18"/>
      <c r="BD499" s="18"/>
      <c r="BE499" s="45"/>
      <c r="BF499" s="48"/>
      <c r="BG499" s="18"/>
      <c r="BH499" s="18"/>
      <c r="BI499" s="18"/>
      <c r="BJ499" s="45"/>
      <c r="BK499" s="48"/>
      <c r="BL499" s="18"/>
      <c r="BM499" s="18"/>
      <c r="BN499" s="18"/>
      <c r="BO499" s="45"/>
      <c r="BP499" s="48"/>
      <c r="BQ499" s="18"/>
      <c r="BR499" s="18"/>
      <c r="BS499" s="18"/>
      <c r="BT499" s="45"/>
      <c r="BU499" s="48"/>
      <c r="BV499" s="18"/>
      <c r="BW499" s="18"/>
      <c r="BX499" s="18"/>
      <c r="BY499" s="45"/>
      <c r="BZ499" s="48"/>
      <c r="CA499" s="18"/>
      <c r="CB499" s="18"/>
      <c r="CC499" s="18"/>
      <c r="CD499" s="45"/>
      <c r="CE499" s="48"/>
      <c r="CF499" s="18"/>
      <c r="CG499" s="18"/>
      <c r="CH499" s="18"/>
      <c r="CI499" s="45"/>
      <c r="CJ499" s="48"/>
      <c r="CK499" s="18"/>
      <c r="CL499" s="18"/>
      <c r="CM499" s="18"/>
      <c r="CN499" s="45"/>
      <c r="CO499" s="48"/>
      <c r="CP499" s="18"/>
      <c r="CQ499" s="18"/>
      <c r="CR499" s="18"/>
      <c r="CS499" s="45"/>
      <c r="CT499" s="48"/>
      <c r="CU499" s="18"/>
      <c r="CV499" s="18"/>
      <c r="CW499" s="18"/>
      <c r="CX499" s="45"/>
      <c r="CY499" s="48"/>
      <c r="CZ499" s="18"/>
      <c r="DA499" s="18"/>
      <c r="DB499" s="18"/>
      <c r="DC499" s="45"/>
      <c r="DD499" s="48"/>
      <c r="DE499" s="18"/>
      <c r="DF499" s="18"/>
      <c r="DG499" s="18"/>
      <c r="DH499" s="45"/>
      <c r="DI499" s="48"/>
      <c r="DJ499" s="18"/>
      <c r="DK499" s="18"/>
      <c r="DL499" s="18"/>
      <c r="DM499" s="45"/>
      <c r="DN499" s="48"/>
      <c r="DO499" s="18"/>
      <c r="DP499" s="18"/>
      <c r="DQ499" s="18"/>
      <c r="DR499" s="45"/>
      <c r="DS499" s="48">
        <v>0</v>
      </c>
      <c r="DT499" s="18">
        <v>0</v>
      </c>
      <c r="DU499" s="18">
        <v>0</v>
      </c>
      <c r="DV499" s="18">
        <v>0</v>
      </c>
      <c r="DW499" s="45">
        <v>0</v>
      </c>
      <c r="DX499" s="48">
        <v>0</v>
      </c>
      <c r="DY499" s="18">
        <v>0</v>
      </c>
      <c r="DZ499" s="18">
        <v>0</v>
      </c>
      <c r="EA499" s="18">
        <v>0</v>
      </c>
      <c r="EB499" s="45">
        <v>0</v>
      </c>
      <c r="EC499" s="48"/>
      <c r="ED499" s="18"/>
      <c r="EE499" s="18"/>
      <c r="EF499" s="18"/>
      <c r="EG499" s="45"/>
      <c r="EH499" s="48">
        <v>0</v>
      </c>
      <c r="EI499" s="18">
        <v>0</v>
      </c>
      <c r="EJ499" s="18">
        <v>0</v>
      </c>
      <c r="EK499" s="18">
        <v>0</v>
      </c>
      <c r="EL499" s="18">
        <v>0</v>
      </c>
      <c r="EM499" s="17">
        <v>0</v>
      </c>
      <c r="EN499" s="18">
        <v>0</v>
      </c>
      <c r="EO499" s="18">
        <v>0</v>
      </c>
      <c r="EP499" s="18">
        <v>0</v>
      </c>
      <c r="EQ499" s="18">
        <v>0</v>
      </c>
      <c r="ER499" s="18">
        <v>0</v>
      </c>
      <c r="ES499" s="18">
        <v>0</v>
      </c>
      <c r="ET499" s="18">
        <v>0</v>
      </c>
      <c r="EU499" s="18">
        <v>0</v>
      </c>
      <c r="EV499" s="19">
        <v>0</v>
      </c>
      <c r="EW499" s="2"/>
    </row>
    <row r="500" spans="1:153" x14ac:dyDescent="0.25">
      <c r="A500" s="5">
        <v>12</v>
      </c>
      <c r="B500" s="7" t="s">
        <v>65</v>
      </c>
      <c r="C500" s="17">
        <v>0</v>
      </c>
      <c r="D500" s="18">
        <v>0</v>
      </c>
      <c r="E500" s="18">
        <v>0</v>
      </c>
      <c r="F500" s="18">
        <v>0</v>
      </c>
      <c r="G500" s="45">
        <v>0</v>
      </c>
      <c r="H500" s="48"/>
      <c r="I500" s="18"/>
      <c r="J500" s="18"/>
      <c r="K500" s="18"/>
      <c r="L500" s="45"/>
      <c r="M500" s="48"/>
      <c r="N500" s="18"/>
      <c r="O500" s="18"/>
      <c r="P500" s="18"/>
      <c r="Q500" s="45"/>
      <c r="R500" s="48"/>
      <c r="S500" s="18"/>
      <c r="T500" s="18"/>
      <c r="U500" s="18"/>
      <c r="V500" s="45"/>
      <c r="W500" s="48"/>
      <c r="X500" s="18"/>
      <c r="Y500" s="18"/>
      <c r="Z500" s="18"/>
      <c r="AA500" s="45"/>
      <c r="AB500" s="48"/>
      <c r="AC500" s="18"/>
      <c r="AD500" s="18"/>
      <c r="AE500" s="18"/>
      <c r="AF500" s="45"/>
      <c r="AG500" s="48"/>
      <c r="AH500" s="18"/>
      <c r="AI500" s="18"/>
      <c r="AJ500" s="18"/>
      <c r="AK500" s="45"/>
      <c r="AL500" s="48"/>
      <c r="AM500" s="18"/>
      <c r="AN500" s="18"/>
      <c r="AO500" s="18"/>
      <c r="AP500" s="45"/>
      <c r="AQ500" s="48">
        <v>0</v>
      </c>
      <c r="AR500" s="18">
        <v>0</v>
      </c>
      <c r="AS500" s="18">
        <v>0</v>
      </c>
      <c r="AT500" s="18">
        <v>0</v>
      </c>
      <c r="AU500" s="45">
        <v>0</v>
      </c>
      <c r="AV500" s="48"/>
      <c r="AW500" s="18"/>
      <c r="AX500" s="18"/>
      <c r="AY500" s="18"/>
      <c r="AZ500" s="45"/>
      <c r="BA500" s="48"/>
      <c r="BB500" s="18"/>
      <c r="BC500" s="18"/>
      <c r="BD500" s="18"/>
      <c r="BE500" s="45"/>
      <c r="BF500" s="48"/>
      <c r="BG500" s="18"/>
      <c r="BH500" s="18"/>
      <c r="BI500" s="18"/>
      <c r="BJ500" s="45"/>
      <c r="BK500" s="48"/>
      <c r="BL500" s="18"/>
      <c r="BM500" s="18"/>
      <c r="BN500" s="18"/>
      <c r="BO500" s="45"/>
      <c r="BP500" s="48"/>
      <c r="BQ500" s="18"/>
      <c r="BR500" s="18"/>
      <c r="BS500" s="18"/>
      <c r="BT500" s="45"/>
      <c r="BU500" s="48"/>
      <c r="BV500" s="18"/>
      <c r="BW500" s="18"/>
      <c r="BX500" s="18"/>
      <c r="BY500" s="45"/>
      <c r="BZ500" s="48"/>
      <c r="CA500" s="18"/>
      <c r="CB500" s="18"/>
      <c r="CC500" s="18"/>
      <c r="CD500" s="45"/>
      <c r="CE500" s="48"/>
      <c r="CF500" s="18"/>
      <c r="CG500" s="18"/>
      <c r="CH500" s="18"/>
      <c r="CI500" s="45"/>
      <c r="CJ500" s="48"/>
      <c r="CK500" s="18"/>
      <c r="CL500" s="18"/>
      <c r="CM500" s="18"/>
      <c r="CN500" s="45"/>
      <c r="CO500" s="48"/>
      <c r="CP500" s="18"/>
      <c r="CQ500" s="18"/>
      <c r="CR500" s="18"/>
      <c r="CS500" s="45"/>
      <c r="CT500" s="48"/>
      <c r="CU500" s="18"/>
      <c r="CV500" s="18"/>
      <c r="CW500" s="18"/>
      <c r="CX500" s="45"/>
      <c r="CY500" s="48"/>
      <c r="CZ500" s="18"/>
      <c r="DA500" s="18"/>
      <c r="DB500" s="18"/>
      <c r="DC500" s="45"/>
      <c r="DD500" s="48"/>
      <c r="DE500" s="18"/>
      <c r="DF500" s="18"/>
      <c r="DG500" s="18"/>
      <c r="DH500" s="45"/>
      <c r="DI500" s="48"/>
      <c r="DJ500" s="18"/>
      <c r="DK500" s="18"/>
      <c r="DL500" s="18"/>
      <c r="DM500" s="45"/>
      <c r="DN500" s="48"/>
      <c r="DO500" s="18"/>
      <c r="DP500" s="18"/>
      <c r="DQ500" s="18"/>
      <c r="DR500" s="45"/>
      <c r="DS500" s="48">
        <v>0</v>
      </c>
      <c r="DT500" s="18">
        <v>0</v>
      </c>
      <c r="DU500" s="18">
        <v>0</v>
      </c>
      <c r="DV500" s="18">
        <v>0</v>
      </c>
      <c r="DW500" s="45">
        <v>0</v>
      </c>
      <c r="DX500" s="48">
        <v>0</v>
      </c>
      <c r="DY500" s="18">
        <v>0</v>
      </c>
      <c r="DZ500" s="18">
        <v>0</v>
      </c>
      <c r="EA500" s="18">
        <v>0</v>
      </c>
      <c r="EB500" s="45">
        <v>0</v>
      </c>
      <c r="EC500" s="48"/>
      <c r="ED500" s="18"/>
      <c r="EE500" s="18"/>
      <c r="EF500" s="18"/>
      <c r="EG500" s="45"/>
      <c r="EH500" s="48">
        <v>0</v>
      </c>
      <c r="EI500" s="18">
        <v>0</v>
      </c>
      <c r="EJ500" s="18">
        <v>0</v>
      </c>
      <c r="EK500" s="18">
        <v>0</v>
      </c>
      <c r="EL500" s="18">
        <v>0</v>
      </c>
      <c r="EM500" s="17">
        <v>0</v>
      </c>
      <c r="EN500" s="18">
        <v>0</v>
      </c>
      <c r="EO500" s="18">
        <v>0</v>
      </c>
      <c r="EP500" s="18">
        <v>0</v>
      </c>
      <c r="EQ500" s="18">
        <v>0</v>
      </c>
      <c r="ER500" s="18">
        <v>0</v>
      </c>
      <c r="ES500" s="18">
        <v>0</v>
      </c>
      <c r="ET500" s="18">
        <v>0</v>
      </c>
      <c r="EU500" s="18">
        <v>0</v>
      </c>
      <c r="EV500" s="19">
        <v>0</v>
      </c>
      <c r="EW500" s="2"/>
    </row>
    <row r="501" spans="1:153" x14ac:dyDescent="0.25">
      <c r="A501" s="5">
        <v>13</v>
      </c>
      <c r="B501" s="7" t="s">
        <v>66</v>
      </c>
      <c r="C501" s="17">
        <v>0</v>
      </c>
      <c r="D501" s="18">
        <v>1336576.64910352</v>
      </c>
      <c r="E501" s="18">
        <v>404910.95745471597</v>
      </c>
      <c r="F501" s="18">
        <v>801439.64543204894</v>
      </c>
      <c r="G501" s="45">
        <v>0</v>
      </c>
      <c r="H501" s="48"/>
      <c r="I501" s="18">
        <v>606256.35607788595</v>
      </c>
      <c r="J501" s="18">
        <v>108057.507971393</v>
      </c>
      <c r="K501" s="18">
        <v>289830.80695787602</v>
      </c>
      <c r="L501" s="45"/>
      <c r="M501" s="48"/>
      <c r="N501" s="18">
        <v>144053.95748154001</v>
      </c>
      <c r="O501" s="18">
        <v>34761.357718380001</v>
      </c>
      <c r="P501" s="18">
        <v>78300.401728935001</v>
      </c>
      <c r="Q501" s="45"/>
      <c r="R501" s="48"/>
      <c r="S501" s="18">
        <v>80158.061056382998</v>
      </c>
      <c r="T501" s="18">
        <v>44540.055697160999</v>
      </c>
      <c r="U501" s="18">
        <v>92631.191087925894</v>
      </c>
      <c r="V501" s="45"/>
      <c r="W501" s="48"/>
      <c r="X501" s="18">
        <v>225786.6898661</v>
      </c>
      <c r="Y501" s="18">
        <v>135234.08375864799</v>
      </c>
      <c r="Z501" s="18">
        <v>200494.99157121501</v>
      </c>
      <c r="AA501" s="45"/>
      <c r="AB501" s="48"/>
      <c r="AC501" s="18">
        <v>134238.494267634</v>
      </c>
      <c r="AD501" s="18">
        <v>62456.813100157102</v>
      </c>
      <c r="AE501" s="18">
        <v>82587.536958330005</v>
      </c>
      <c r="AF501" s="45"/>
      <c r="AG501" s="48"/>
      <c r="AH501" s="18">
        <v>107434.57670000001</v>
      </c>
      <c r="AI501" s="18">
        <v>3422.07258</v>
      </c>
      <c r="AJ501" s="18">
        <v>23846.880880000001</v>
      </c>
      <c r="AK501" s="45"/>
      <c r="AL501" s="48"/>
      <c r="AM501" s="18">
        <v>38648.513653980001</v>
      </c>
      <c r="AN501" s="18">
        <v>16439.066628977002</v>
      </c>
      <c r="AO501" s="18">
        <v>33747.836247767002</v>
      </c>
      <c r="AP501" s="45"/>
      <c r="AQ501" s="48">
        <v>0</v>
      </c>
      <c r="AR501" s="18">
        <v>517863.739079536</v>
      </c>
      <c r="AS501" s="18">
        <v>155381.595400146</v>
      </c>
      <c r="AT501" s="18">
        <v>433464.39663266903</v>
      </c>
      <c r="AU501" s="45">
        <v>0</v>
      </c>
      <c r="AV501" s="48"/>
      <c r="AW501" s="18">
        <v>112523.671206265</v>
      </c>
      <c r="AX501" s="18">
        <v>41157.366833116001</v>
      </c>
      <c r="AY501" s="18">
        <v>100546.03273178299</v>
      </c>
      <c r="AZ501" s="45"/>
      <c r="BA501" s="48"/>
      <c r="BB501" s="18">
        <v>4561.1173008899996</v>
      </c>
      <c r="BC501" s="18">
        <v>1931.7958599999999</v>
      </c>
      <c r="BD501" s="18">
        <v>7787.0109199999997</v>
      </c>
      <c r="BE501" s="45"/>
      <c r="BF501" s="48"/>
      <c r="BG501" s="18">
        <v>27314.276687000001</v>
      </c>
      <c r="BH501" s="18">
        <v>9653.6950180000003</v>
      </c>
      <c r="BI501" s="18">
        <v>10654.96212787</v>
      </c>
      <c r="BJ501" s="45"/>
      <c r="BK501" s="48"/>
      <c r="BL501" s="18">
        <v>90691.592473360899</v>
      </c>
      <c r="BM501" s="18">
        <v>27370.003277111002</v>
      </c>
      <c r="BN501" s="18">
        <v>86570.329187720999</v>
      </c>
      <c r="BO501" s="45"/>
      <c r="BP501" s="48"/>
      <c r="BQ501" s="18"/>
      <c r="BR501" s="18"/>
      <c r="BS501" s="18"/>
      <c r="BT501" s="45"/>
      <c r="BU501" s="48"/>
      <c r="BV501" s="18">
        <v>39844.426430893</v>
      </c>
      <c r="BW501" s="18">
        <v>11430.20549</v>
      </c>
      <c r="BX501" s="18">
        <v>35649.644717035</v>
      </c>
      <c r="BY501" s="45"/>
      <c r="BZ501" s="48"/>
      <c r="CA501" s="18">
        <v>32707.671685292</v>
      </c>
      <c r="CB501" s="18">
        <v>2275.54403</v>
      </c>
      <c r="CC501" s="18">
        <v>1201.2176126649999</v>
      </c>
      <c r="CD501" s="45"/>
      <c r="CE501" s="48"/>
      <c r="CF501" s="18">
        <v>0</v>
      </c>
      <c r="CG501" s="18">
        <v>0</v>
      </c>
      <c r="CH501" s="18">
        <v>0</v>
      </c>
      <c r="CI501" s="45"/>
      <c r="CJ501" s="48"/>
      <c r="CK501" s="18">
        <v>18406.355097118001</v>
      </c>
      <c r="CL501" s="18">
        <v>7141.4714957810002</v>
      </c>
      <c r="CM501" s="18">
        <v>51380.599585996999</v>
      </c>
      <c r="CN501" s="45"/>
      <c r="CO501" s="48"/>
      <c r="CP501" s="18">
        <v>1143.1776299999999</v>
      </c>
      <c r="CQ501" s="18">
        <v>0</v>
      </c>
      <c r="CR501" s="18">
        <v>0</v>
      </c>
      <c r="CS501" s="45"/>
      <c r="CT501" s="48"/>
      <c r="CU501" s="18">
        <v>1147.6864800000001</v>
      </c>
      <c r="CV501" s="18">
        <v>313</v>
      </c>
      <c r="CW501" s="18">
        <v>257.80793</v>
      </c>
      <c r="CX501" s="45"/>
      <c r="CY501" s="48"/>
      <c r="CZ501" s="18">
        <v>31823.9453154</v>
      </c>
      <c r="DA501" s="18">
        <v>12576.537965492</v>
      </c>
      <c r="DB501" s="18">
        <v>13900.598410000001</v>
      </c>
      <c r="DC501" s="45"/>
      <c r="DD501" s="48"/>
      <c r="DE501" s="18"/>
      <c r="DF501" s="18"/>
      <c r="DG501" s="18"/>
      <c r="DH501" s="45"/>
      <c r="DI501" s="48"/>
      <c r="DJ501" s="18">
        <v>0</v>
      </c>
      <c r="DK501" s="18">
        <v>277.39999999999998</v>
      </c>
      <c r="DL501" s="18">
        <v>0</v>
      </c>
      <c r="DM501" s="45"/>
      <c r="DN501" s="48"/>
      <c r="DO501" s="18">
        <v>157699.81877331701</v>
      </c>
      <c r="DP501" s="18">
        <v>41254.575430646</v>
      </c>
      <c r="DQ501" s="18">
        <v>125516.193409598</v>
      </c>
      <c r="DR501" s="45"/>
      <c r="DS501" s="48">
        <v>0</v>
      </c>
      <c r="DT501" s="18">
        <v>21340.517799017998</v>
      </c>
      <c r="DU501" s="18">
        <v>1982.82915</v>
      </c>
      <c r="DV501" s="18">
        <v>8189.1062049239999</v>
      </c>
      <c r="DW501" s="45">
        <v>0</v>
      </c>
      <c r="DX501" s="48">
        <v>0</v>
      </c>
      <c r="DY501" s="18">
        <v>94418.944029999999</v>
      </c>
      <c r="DZ501" s="18">
        <v>321.62</v>
      </c>
      <c r="EA501" s="18">
        <v>85609.438605301999</v>
      </c>
      <c r="EB501" s="45">
        <v>0</v>
      </c>
      <c r="EC501" s="48"/>
      <c r="ED501" s="18"/>
      <c r="EE501" s="18"/>
      <c r="EF501" s="18"/>
      <c r="EG501" s="45"/>
      <c r="EH501" s="48">
        <v>0</v>
      </c>
      <c r="EI501" s="18">
        <v>0</v>
      </c>
      <c r="EJ501" s="18">
        <v>35638.446859999996</v>
      </c>
      <c r="EK501" s="18">
        <v>0</v>
      </c>
      <c r="EL501" s="18">
        <v>0</v>
      </c>
      <c r="EM501" s="17">
        <v>0</v>
      </c>
      <c r="EN501" s="18">
        <v>1970199.85001208</v>
      </c>
      <c r="EO501" s="18">
        <v>562597.00200486195</v>
      </c>
      <c r="EP501" s="18">
        <v>1328702.58687494</v>
      </c>
      <c r="EQ501" s="18">
        <v>0</v>
      </c>
      <c r="ER501" s="18">
        <v>0</v>
      </c>
      <c r="ES501" s="18">
        <v>1970199.85001208</v>
      </c>
      <c r="ET501" s="18">
        <v>598235.44886486197</v>
      </c>
      <c r="EU501" s="18">
        <v>1328702.58687494</v>
      </c>
      <c r="EV501" s="19">
        <v>0</v>
      </c>
      <c r="EW501" s="2"/>
    </row>
    <row r="502" spans="1:153" x14ac:dyDescent="0.25">
      <c r="A502" s="5">
        <v>14</v>
      </c>
      <c r="B502" s="7" t="s">
        <v>67</v>
      </c>
      <c r="C502" s="17">
        <v>0</v>
      </c>
      <c r="D502" s="18">
        <v>2199637.0742061902</v>
      </c>
      <c r="E502" s="18">
        <v>1220027.8639340401</v>
      </c>
      <c r="F502" s="18">
        <v>1443717.05502826</v>
      </c>
      <c r="G502" s="45">
        <v>298.10568999999998</v>
      </c>
      <c r="H502" s="48"/>
      <c r="I502" s="18">
        <v>1942251.7316749999</v>
      </c>
      <c r="J502" s="18">
        <v>928813.39491885097</v>
      </c>
      <c r="K502" s="18">
        <v>881748.72740823298</v>
      </c>
      <c r="L502" s="45">
        <v>298.10568999999998</v>
      </c>
      <c r="M502" s="48"/>
      <c r="N502" s="18">
        <v>75500.650343864996</v>
      </c>
      <c r="O502" s="18">
        <v>92699.793357060902</v>
      </c>
      <c r="P502" s="18">
        <v>104044.00223748499</v>
      </c>
      <c r="Q502" s="45"/>
      <c r="R502" s="48"/>
      <c r="S502" s="18">
        <v>51241.394068681999</v>
      </c>
      <c r="T502" s="18">
        <v>53710.767531650003</v>
      </c>
      <c r="U502" s="18">
        <v>152210.01435535401</v>
      </c>
      <c r="V502" s="45"/>
      <c r="W502" s="48"/>
      <c r="X502" s="18">
        <v>35930.223687881997</v>
      </c>
      <c r="Y502" s="18">
        <v>70828.246154017004</v>
      </c>
      <c r="Z502" s="18">
        <v>158397.94311570699</v>
      </c>
      <c r="AA502" s="45"/>
      <c r="AB502" s="48"/>
      <c r="AC502" s="18">
        <v>24759.300686572002</v>
      </c>
      <c r="AD502" s="18">
        <v>31923.778533576002</v>
      </c>
      <c r="AE502" s="18">
        <v>79617.533120648994</v>
      </c>
      <c r="AF502" s="45"/>
      <c r="AG502" s="48"/>
      <c r="AH502" s="18">
        <v>17776.35115473</v>
      </c>
      <c r="AI502" s="18">
        <v>13536.007131099999</v>
      </c>
      <c r="AJ502" s="18">
        <v>48828.747302800002</v>
      </c>
      <c r="AK502" s="45"/>
      <c r="AL502" s="48"/>
      <c r="AM502" s="18">
        <v>52177.422589460002</v>
      </c>
      <c r="AN502" s="18">
        <v>28515.876307784001</v>
      </c>
      <c r="AO502" s="18">
        <v>18870.087488032001</v>
      </c>
      <c r="AP502" s="45"/>
      <c r="AQ502" s="48">
        <v>0</v>
      </c>
      <c r="AR502" s="18">
        <v>196890.83255213301</v>
      </c>
      <c r="AS502" s="18">
        <v>322433.991541658</v>
      </c>
      <c r="AT502" s="18">
        <v>693106.23044464004</v>
      </c>
      <c r="AU502" s="45">
        <v>325</v>
      </c>
      <c r="AV502" s="48"/>
      <c r="AW502" s="18">
        <v>35823.725059999997</v>
      </c>
      <c r="AX502" s="18">
        <v>82825.102020000006</v>
      </c>
      <c r="AY502" s="18">
        <v>146036.756305791</v>
      </c>
      <c r="AZ502" s="45">
        <v>325</v>
      </c>
      <c r="BA502" s="48"/>
      <c r="BB502" s="18">
        <v>27113.072800000002</v>
      </c>
      <c r="BC502" s="18">
        <v>12782.602860000001</v>
      </c>
      <c r="BD502" s="18">
        <v>31775.454165400999</v>
      </c>
      <c r="BE502" s="45"/>
      <c r="BF502" s="48"/>
      <c r="BG502" s="18">
        <v>6936.4422298090003</v>
      </c>
      <c r="BH502" s="18">
        <v>19457.011588615998</v>
      </c>
      <c r="BI502" s="18">
        <v>46788.068594652999</v>
      </c>
      <c r="BJ502" s="45"/>
      <c r="BK502" s="48"/>
      <c r="BL502" s="18">
        <v>1739.30916843</v>
      </c>
      <c r="BM502" s="18">
        <v>11669.984607459999</v>
      </c>
      <c r="BN502" s="18">
        <v>18181.619001935</v>
      </c>
      <c r="BO502" s="45"/>
      <c r="BP502" s="48"/>
      <c r="BQ502" s="18">
        <v>22639.386641695</v>
      </c>
      <c r="BR502" s="18">
        <v>29592.069094496001</v>
      </c>
      <c r="BS502" s="18">
        <v>119441.776383299</v>
      </c>
      <c r="BT502" s="45"/>
      <c r="BU502" s="48"/>
      <c r="BV502" s="18">
        <v>2730.7304899999999</v>
      </c>
      <c r="BW502" s="18">
        <v>16705.918600000001</v>
      </c>
      <c r="BX502" s="18">
        <v>47442.698619374001</v>
      </c>
      <c r="BY502" s="45"/>
      <c r="BZ502" s="48"/>
      <c r="CA502" s="18">
        <v>12973.252990000001</v>
      </c>
      <c r="CB502" s="18">
        <v>13396.05219</v>
      </c>
      <c r="CC502" s="18">
        <v>1218.1798200000001</v>
      </c>
      <c r="CD502" s="45"/>
      <c r="CE502" s="48"/>
      <c r="CF502" s="18">
        <v>684.40657999999996</v>
      </c>
      <c r="CG502" s="18">
        <v>2949.9321289710001</v>
      </c>
      <c r="CH502" s="18">
        <v>425.07128</v>
      </c>
      <c r="CI502" s="45"/>
      <c r="CJ502" s="48"/>
      <c r="CK502" s="18">
        <v>7409.431016216</v>
      </c>
      <c r="CL502" s="18">
        <v>6712.6366216550005</v>
      </c>
      <c r="CM502" s="18">
        <v>45337.700899591997</v>
      </c>
      <c r="CN502" s="45"/>
      <c r="CO502" s="48"/>
      <c r="CP502" s="18">
        <v>508.8</v>
      </c>
      <c r="CQ502" s="18">
        <v>1438.8276722549999</v>
      </c>
      <c r="CR502" s="18">
        <v>156</v>
      </c>
      <c r="CS502" s="45"/>
      <c r="CT502" s="48"/>
      <c r="CU502" s="18">
        <v>320.51706999999999</v>
      </c>
      <c r="CV502" s="18">
        <v>79.705100000000002</v>
      </c>
      <c r="CW502" s="18">
        <v>147.76</v>
      </c>
      <c r="CX502" s="45"/>
      <c r="CY502" s="48"/>
      <c r="CZ502" s="18">
        <v>1704.4483</v>
      </c>
      <c r="DA502" s="18">
        <v>4053.5095135209999</v>
      </c>
      <c r="DB502" s="18">
        <v>8538.6151300000001</v>
      </c>
      <c r="DC502" s="45"/>
      <c r="DD502" s="48"/>
      <c r="DE502" s="18"/>
      <c r="DF502" s="18"/>
      <c r="DG502" s="18"/>
      <c r="DH502" s="45"/>
      <c r="DI502" s="48"/>
      <c r="DJ502" s="18">
        <v>326.33</v>
      </c>
      <c r="DK502" s="18">
        <v>235.76905013000001</v>
      </c>
      <c r="DL502" s="18">
        <v>65.049325999999994</v>
      </c>
      <c r="DM502" s="45"/>
      <c r="DN502" s="48"/>
      <c r="DO502" s="18">
        <v>75980.980205982996</v>
      </c>
      <c r="DP502" s="18">
        <v>120534.87049455399</v>
      </c>
      <c r="DQ502" s="18">
        <v>227551.48091859501</v>
      </c>
      <c r="DR502" s="45"/>
      <c r="DS502" s="48">
        <v>0</v>
      </c>
      <c r="DT502" s="18">
        <v>488.37297000000001</v>
      </c>
      <c r="DU502" s="18">
        <v>6702.1099520839998</v>
      </c>
      <c r="DV502" s="18">
        <v>50397.192020000002</v>
      </c>
      <c r="DW502" s="45">
        <v>0</v>
      </c>
      <c r="DX502" s="48">
        <v>0</v>
      </c>
      <c r="DY502" s="18">
        <v>20074.41404</v>
      </c>
      <c r="DZ502" s="18">
        <v>56201.925947536001</v>
      </c>
      <c r="EA502" s="18">
        <v>167666.741632088</v>
      </c>
      <c r="EB502" s="45">
        <v>0</v>
      </c>
      <c r="EC502" s="48"/>
      <c r="ED502" s="18">
        <v>4573.9892365329997</v>
      </c>
      <c r="EE502" s="18">
        <v>20419.268922210002</v>
      </c>
      <c r="EF502" s="18">
        <v>46265.357127697003</v>
      </c>
      <c r="EG502" s="45"/>
      <c r="EH502" s="48">
        <v>0</v>
      </c>
      <c r="EI502" s="18">
        <v>0</v>
      </c>
      <c r="EJ502" s="18">
        <v>0</v>
      </c>
      <c r="EK502" s="18">
        <v>74931.529991787</v>
      </c>
      <c r="EL502" s="18">
        <v>0</v>
      </c>
      <c r="EM502" s="17">
        <v>0</v>
      </c>
      <c r="EN502" s="18">
        <v>2421664.6830048598</v>
      </c>
      <c r="EO502" s="18">
        <v>1625785.16029753</v>
      </c>
      <c r="EP502" s="18">
        <v>2401152.5762526901</v>
      </c>
      <c r="EQ502" s="18">
        <v>623.10568999999998</v>
      </c>
      <c r="ER502" s="18">
        <v>0</v>
      </c>
      <c r="ES502" s="18">
        <v>2421664.6830048598</v>
      </c>
      <c r="ET502" s="18">
        <v>1625785.16029753</v>
      </c>
      <c r="EU502" s="18">
        <v>2476084.10624447</v>
      </c>
      <c r="EV502" s="19">
        <v>623.10568999999998</v>
      </c>
      <c r="EW502" s="2"/>
    </row>
    <row r="503" spans="1:153" x14ac:dyDescent="0.25">
      <c r="A503" s="5">
        <v>15</v>
      </c>
      <c r="B503" s="7" t="s">
        <v>175</v>
      </c>
      <c r="C503" s="17">
        <v>0</v>
      </c>
      <c r="D503" s="18">
        <v>0</v>
      </c>
      <c r="E503" s="18">
        <v>0</v>
      </c>
      <c r="F503" s="18">
        <v>0</v>
      </c>
      <c r="G503" s="45">
        <v>0</v>
      </c>
      <c r="H503" s="48"/>
      <c r="I503" s="18"/>
      <c r="J503" s="18"/>
      <c r="K503" s="18"/>
      <c r="L503" s="45"/>
      <c r="M503" s="48"/>
      <c r="N503" s="18"/>
      <c r="O503" s="18"/>
      <c r="P503" s="18"/>
      <c r="Q503" s="45"/>
      <c r="R503" s="48"/>
      <c r="S503" s="18"/>
      <c r="T503" s="18"/>
      <c r="U503" s="18"/>
      <c r="V503" s="45"/>
      <c r="W503" s="48"/>
      <c r="X503" s="18"/>
      <c r="Y503" s="18"/>
      <c r="Z503" s="18"/>
      <c r="AA503" s="45"/>
      <c r="AB503" s="48"/>
      <c r="AC503" s="18"/>
      <c r="AD503" s="18"/>
      <c r="AE503" s="18"/>
      <c r="AF503" s="45"/>
      <c r="AG503" s="48"/>
      <c r="AH503" s="18"/>
      <c r="AI503" s="18"/>
      <c r="AJ503" s="18"/>
      <c r="AK503" s="45"/>
      <c r="AL503" s="48"/>
      <c r="AM503" s="18"/>
      <c r="AN503" s="18"/>
      <c r="AO503" s="18"/>
      <c r="AP503" s="45"/>
      <c r="AQ503" s="48">
        <v>0</v>
      </c>
      <c r="AR503" s="18">
        <v>0</v>
      </c>
      <c r="AS503" s="18">
        <v>0</v>
      </c>
      <c r="AT503" s="18">
        <v>0</v>
      </c>
      <c r="AU503" s="45">
        <v>0</v>
      </c>
      <c r="AV503" s="48"/>
      <c r="AW503" s="18"/>
      <c r="AX503" s="18"/>
      <c r="AY503" s="18"/>
      <c r="AZ503" s="45"/>
      <c r="BA503" s="48"/>
      <c r="BB503" s="18"/>
      <c r="BC503" s="18"/>
      <c r="BD503" s="18"/>
      <c r="BE503" s="45"/>
      <c r="BF503" s="48"/>
      <c r="BG503" s="18"/>
      <c r="BH503" s="18"/>
      <c r="BI503" s="18"/>
      <c r="BJ503" s="45"/>
      <c r="BK503" s="48"/>
      <c r="BL503" s="18"/>
      <c r="BM503" s="18"/>
      <c r="BN503" s="18"/>
      <c r="BO503" s="45"/>
      <c r="BP503" s="48"/>
      <c r="BQ503" s="18"/>
      <c r="BR503" s="18"/>
      <c r="BS503" s="18"/>
      <c r="BT503" s="45"/>
      <c r="BU503" s="48"/>
      <c r="BV503" s="18"/>
      <c r="BW503" s="18"/>
      <c r="BX503" s="18"/>
      <c r="BY503" s="45"/>
      <c r="BZ503" s="48"/>
      <c r="CA503" s="18"/>
      <c r="CB503" s="18"/>
      <c r="CC503" s="18"/>
      <c r="CD503" s="45"/>
      <c r="CE503" s="48"/>
      <c r="CF503" s="18"/>
      <c r="CG503" s="18"/>
      <c r="CH503" s="18"/>
      <c r="CI503" s="45"/>
      <c r="CJ503" s="48"/>
      <c r="CK503" s="18"/>
      <c r="CL503" s="18"/>
      <c r="CM503" s="18"/>
      <c r="CN503" s="45"/>
      <c r="CO503" s="48"/>
      <c r="CP503" s="18"/>
      <c r="CQ503" s="18"/>
      <c r="CR503" s="18"/>
      <c r="CS503" s="45"/>
      <c r="CT503" s="48"/>
      <c r="CU503" s="18"/>
      <c r="CV503" s="18"/>
      <c r="CW503" s="18"/>
      <c r="CX503" s="45"/>
      <c r="CY503" s="48"/>
      <c r="CZ503" s="18"/>
      <c r="DA503" s="18"/>
      <c r="DB503" s="18"/>
      <c r="DC503" s="45"/>
      <c r="DD503" s="48"/>
      <c r="DE503" s="18"/>
      <c r="DF503" s="18"/>
      <c r="DG503" s="18"/>
      <c r="DH503" s="45"/>
      <c r="DI503" s="48"/>
      <c r="DJ503" s="18"/>
      <c r="DK503" s="18"/>
      <c r="DL503" s="18"/>
      <c r="DM503" s="45"/>
      <c r="DN503" s="48"/>
      <c r="DO503" s="18"/>
      <c r="DP503" s="18"/>
      <c r="DQ503" s="18"/>
      <c r="DR503" s="45"/>
      <c r="DS503" s="48">
        <v>0</v>
      </c>
      <c r="DT503" s="18">
        <v>0</v>
      </c>
      <c r="DU503" s="18">
        <v>0</v>
      </c>
      <c r="DV503" s="18">
        <v>0</v>
      </c>
      <c r="DW503" s="45">
        <v>0</v>
      </c>
      <c r="DX503" s="48">
        <v>0</v>
      </c>
      <c r="DY503" s="18">
        <v>0</v>
      </c>
      <c r="DZ503" s="18">
        <v>0</v>
      </c>
      <c r="EA503" s="18">
        <v>0</v>
      </c>
      <c r="EB503" s="45">
        <v>0</v>
      </c>
      <c r="EC503" s="48"/>
      <c r="ED503" s="18"/>
      <c r="EE503" s="18"/>
      <c r="EF503" s="18"/>
      <c r="EG503" s="45"/>
      <c r="EH503" s="48">
        <v>0</v>
      </c>
      <c r="EI503" s="18">
        <v>0</v>
      </c>
      <c r="EJ503" s="18">
        <v>0</v>
      </c>
      <c r="EK503" s="18">
        <v>0</v>
      </c>
      <c r="EL503" s="18">
        <v>0</v>
      </c>
      <c r="EM503" s="17">
        <v>0</v>
      </c>
      <c r="EN503" s="18">
        <v>0</v>
      </c>
      <c r="EO503" s="18">
        <v>0</v>
      </c>
      <c r="EP503" s="18">
        <v>0</v>
      </c>
      <c r="EQ503" s="18">
        <v>0</v>
      </c>
      <c r="ER503" s="18">
        <v>0</v>
      </c>
      <c r="ES503" s="18">
        <v>0</v>
      </c>
      <c r="ET503" s="18">
        <v>0</v>
      </c>
      <c r="EU503" s="18">
        <v>0</v>
      </c>
      <c r="EV503" s="19">
        <v>0</v>
      </c>
      <c r="EW503" s="2"/>
    </row>
    <row r="504" spans="1:153" x14ac:dyDescent="0.25">
      <c r="A504" s="5">
        <v>16</v>
      </c>
      <c r="B504" s="7" t="s">
        <v>68</v>
      </c>
      <c r="C504" s="17">
        <v>0</v>
      </c>
      <c r="D504" s="18">
        <v>0</v>
      </c>
      <c r="E504" s="18">
        <v>0</v>
      </c>
      <c r="F504" s="18">
        <v>0</v>
      </c>
      <c r="G504" s="45">
        <v>0</v>
      </c>
      <c r="H504" s="48"/>
      <c r="I504" s="18"/>
      <c r="J504" s="18"/>
      <c r="K504" s="18"/>
      <c r="L504" s="45"/>
      <c r="M504" s="48"/>
      <c r="N504" s="18"/>
      <c r="O504" s="18"/>
      <c r="P504" s="18"/>
      <c r="Q504" s="45"/>
      <c r="R504" s="48"/>
      <c r="S504" s="18"/>
      <c r="T504" s="18"/>
      <c r="U504" s="18"/>
      <c r="V504" s="45"/>
      <c r="W504" s="48"/>
      <c r="X504" s="18"/>
      <c r="Y504" s="18"/>
      <c r="Z504" s="18"/>
      <c r="AA504" s="45"/>
      <c r="AB504" s="48"/>
      <c r="AC504" s="18"/>
      <c r="AD504" s="18"/>
      <c r="AE504" s="18"/>
      <c r="AF504" s="45"/>
      <c r="AG504" s="48"/>
      <c r="AH504" s="18"/>
      <c r="AI504" s="18"/>
      <c r="AJ504" s="18"/>
      <c r="AK504" s="45"/>
      <c r="AL504" s="48"/>
      <c r="AM504" s="18"/>
      <c r="AN504" s="18"/>
      <c r="AO504" s="18"/>
      <c r="AP504" s="45"/>
      <c r="AQ504" s="48">
        <v>0</v>
      </c>
      <c r="AR504" s="18">
        <v>0</v>
      </c>
      <c r="AS504" s="18">
        <v>0</v>
      </c>
      <c r="AT504" s="18">
        <v>0</v>
      </c>
      <c r="AU504" s="45">
        <v>0</v>
      </c>
      <c r="AV504" s="48"/>
      <c r="AW504" s="18"/>
      <c r="AX504" s="18"/>
      <c r="AY504" s="18"/>
      <c r="AZ504" s="45"/>
      <c r="BA504" s="48"/>
      <c r="BB504" s="18"/>
      <c r="BC504" s="18"/>
      <c r="BD504" s="18"/>
      <c r="BE504" s="45"/>
      <c r="BF504" s="48"/>
      <c r="BG504" s="18"/>
      <c r="BH504" s="18"/>
      <c r="BI504" s="18"/>
      <c r="BJ504" s="45"/>
      <c r="BK504" s="48"/>
      <c r="BL504" s="18"/>
      <c r="BM504" s="18"/>
      <c r="BN504" s="18"/>
      <c r="BO504" s="45"/>
      <c r="BP504" s="48"/>
      <c r="BQ504" s="18"/>
      <c r="BR504" s="18"/>
      <c r="BS504" s="18"/>
      <c r="BT504" s="45"/>
      <c r="BU504" s="48"/>
      <c r="BV504" s="18"/>
      <c r="BW504" s="18"/>
      <c r="BX504" s="18"/>
      <c r="BY504" s="45"/>
      <c r="BZ504" s="48"/>
      <c r="CA504" s="18"/>
      <c r="CB504" s="18"/>
      <c r="CC504" s="18"/>
      <c r="CD504" s="45"/>
      <c r="CE504" s="48"/>
      <c r="CF504" s="18"/>
      <c r="CG504" s="18"/>
      <c r="CH504" s="18"/>
      <c r="CI504" s="45"/>
      <c r="CJ504" s="48"/>
      <c r="CK504" s="18"/>
      <c r="CL504" s="18"/>
      <c r="CM504" s="18"/>
      <c r="CN504" s="45"/>
      <c r="CO504" s="48"/>
      <c r="CP504" s="18"/>
      <c r="CQ504" s="18"/>
      <c r="CR504" s="18"/>
      <c r="CS504" s="45"/>
      <c r="CT504" s="48"/>
      <c r="CU504" s="18"/>
      <c r="CV504" s="18"/>
      <c r="CW504" s="18"/>
      <c r="CX504" s="45"/>
      <c r="CY504" s="48"/>
      <c r="CZ504" s="18"/>
      <c r="DA504" s="18"/>
      <c r="DB504" s="18"/>
      <c r="DC504" s="45"/>
      <c r="DD504" s="48"/>
      <c r="DE504" s="18"/>
      <c r="DF504" s="18"/>
      <c r="DG504" s="18"/>
      <c r="DH504" s="45"/>
      <c r="DI504" s="48"/>
      <c r="DJ504" s="18"/>
      <c r="DK504" s="18"/>
      <c r="DL504" s="18"/>
      <c r="DM504" s="45"/>
      <c r="DN504" s="48"/>
      <c r="DO504" s="18"/>
      <c r="DP504" s="18"/>
      <c r="DQ504" s="18"/>
      <c r="DR504" s="45"/>
      <c r="DS504" s="48">
        <v>0</v>
      </c>
      <c r="DT504" s="18">
        <v>0</v>
      </c>
      <c r="DU504" s="18">
        <v>0</v>
      </c>
      <c r="DV504" s="18">
        <v>0</v>
      </c>
      <c r="DW504" s="45">
        <v>0</v>
      </c>
      <c r="DX504" s="48">
        <v>0</v>
      </c>
      <c r="DY504" s="18">
        <v>0</v>
      </c>
      <c r="DZ504" s="18">
        <v>0</v>
      </c>
      <c r="EA504" s="18">
        <v>0</v>
      </c>
      <c r="EB504" s="45">
        <v>0</v>
      </c>
      <c r="EC504" s="48"/>
      <c r="ED504" s="18"/>
      <c r="EE504" s="18"/>
      <c r="EF504" s="18"/>
      <c r="EG504" s="45"/>
      <c r="EH504" s="48">
        <v>0</v>
      </c>
      <c r="EI504" s="18">
        <v>0</v>
      </c>
      <c r="EJ504" s="18">
        <v>0</v>
      </c>
      <c r="EK504" s="18">
        <v>0</v>
      </c>
      <c r="EL504" s="18">
        <v>0</v>
      </c>
      <c r="EM504" s="17">
        <v>0</v>
      </c>
      <c r="EN504" s="18">
        <v>0</v>
      </c>
      <c r="EO504" s="18">
        <v>0</v>
      </c>
      <c r="EP504" s="18">
        <v>0</v>
      </c>
      <c r="EQ504" s="18">
        <v>0</v>
      </c>
      <c r="ER504" s="18">
        <v>0</v>
      </c>
      <c r="ES504" s="18">
        <v>0</v>
      </c>
      <c r="ET504" s="18">
        <v>0</v>
      </c>
      <c r="EU504" s="18">
        <v>0</v>
      </c>
      <c r="EV504" s="19">
        <v>0</v>
      </c>
      <c r="EW504" s="2"/>
    </row>
    <row r="505" spans="1:153" x14ac:dyDescent="0.25">
      <c r="A505" s="5">
        <v>17</v>
      </c>
      <c r="B505" s="7" t="s">
        <v>69</v>
      </c>
      <c r="C505" s="17">
        <v>0</v>
      </c>
      <c r="D505" s="18">
        <v>1377238.8415399999</v>
      </c>
      <c r="E505" s="18">
        <v>795743.29151000001</v>
      </c>
      <c r="F505" s="18">
        <v>1416093.2521500001</v>
      </c>
      <c r="G505" s="45">
        <v>0</v>
      </c>
      <c r="H505" s="48"/>
      <c r="I505" s="18">
        <v>870021.57403000095</v>
      </c>
      <c r="J505" s="18">
        <v>284745.52435000002</v>
      </c>
      <c r="K505" s="18">
        <v>539750.13729999796</v>
      </c>
      <c r="L505" s="45"/>
      <c r="M505" s="48"/>
      <c r="N505" s="18">
        <v>119835.32275000001</v>
      </c>
      <c r="O505" s="18">
        <v>58936.628660000002</v>
      </c>
      <c r="P505" s="18">
        <v>96816.623479999995</v>
      </c>
      <c r="Q505" s="45"/>
      <c r="R505" s="48"/>
      <c r="S505" s="18">
        <v>56709.039599999996</v>
      </c>
      <c r="T505" s="18">
        <v>75503.858550000106</v>
      </c>
      <c r="U505" s="18">
        <v>220884.74038</v>
      </c>
      <c r="V505" s="45"/>
      <c r="W505" s="48"/>
      <c r="X505" s="18">
        <v>158341.60698000001</v>
      </c>
      <c r="Y505" s="18">
        <v>193587.38165</v>
      </c>
      <c r="Z505" s="18">
        <v>295314.80235000001</v>
      </c>
      <c r="AA505" s="45"/>
      <c r="AB505" s="48"/>
      <c r="AC505" s="18">
        <v>57497.331969999999</v>
      </c>
      <c r="AD505" s="18">
        <v>92269.314530000003</v>
      </c>
      <c r="AE505" s="18">
        <v>163869.56401999999</v>
      </c>
      <c r="AF505" s="45"/>
      <c r="AG505" s="48"/>
      <c r="AH505" s="18">
        <v>80170.862460000004</v>
      </c>
      <c r="AI505" s="18">
        <v>60804.911939999998</v>
      </c>
      <c r="AJ505" s="18">
        <v>67737.022419999994</v>
      </c>
      <c r="AK505" s="45"/>
      <c r="AL505" s="48"/>
      <c r="AM505" s="18">
        <v>34663.103750000002</v>
      </c>
      <c r="AN505" s="18">
        <v>29895.671829999999</v>
      </c>
      <c r="AO505" s="18">
        <v>31720.3622</v>
      </c>
      <c r="AP505" s="45"/>
      <c r="AQ505" s="48">
        <v>0</v>
      </c>
      <c r="AR505" s="18">
        <v>299254.13400000002</v>
      </c>
      <c r="AS505" s="18">
        <v>401506.57725999999</v>
      </c>
      <c r="AT505" s="18">
        <v>1341343.4103600001</v>
      </c>
      <c r="AU505" s="45">
        <v>0</v>
      </c>
      <c r="AV505" s="48"/>
      <c r="AW505" s="18">
        <v>73111.379430000001</v>
      </c>
      <c r="AX505" s="18">
        <v>84684.066619999998</v>
      </c>
      <c r="AY505" s="18">
        <v>159013.79698000001</v>
      </c>
      <c r="AZ505" s="45"/>
      <c r="BA505" s="48"/>
      <c r="BB505" s="18">
        <v>21673.944759999998</v>
      </c>
      <c r="BC505" s="18">
        <v>16846.030019999998</v>
      </c>
      <c r="BD505" s="18">
        <v>33129.140829999997</v>
      </c>
      <c r="BE505" s="45"/>
      <c r="BF505" s="48"/>
      <c r="BG505" s="18">
        <v>7066.7381500000001</v>
      </c>
      <c r="BH505" s="18">
        <v>18779.952939999999</v>
      </c>
      <c r="BI505" s="18">
        <v>55462.305930000002</v>
      </c>
      <c r="BJ505" s="45"/>
      <c r="BK505" s="48"/>
      <c r="BL505" s="18">
        <v>8387.7197699999997</v>
      </c>
      <c r="BM505" s="18">
        <v>8357.8471800000007</v>
      </c>
      <c r="BN505" s="18">
        <v>93331.568199999994</v>
      </c>
      <c r="BO505" s="45"/>
      <c r="BP505" s="48"/>
      <c r="BQ505" s="18">
        <v>56098.366479999997</v>
      </c>
      <c r="BR505" s="18">
        <v>42091.820050000002</v>
      </c>
      <c r="BS505" s="18">
        <v>263805.25128000003</v>
      </c>
      <c r="BT505" s="45"/>
      <c r="BU505" s="48"/>
      <c r="BV505" s="18">
        <v>5146.6107099999999</v>
      </c>
      <c r="BW505" s="18">
        <v>8572.7754499999992</v>
      </c>
      <c r="BX505" s="18">
        <v>103737.83639</v>
      </c>
      <c r="BY505" s="45"/>
      <c r="BZ505" s="48"/>
      <c r="CA505" s="18">
        <v>6646.1261000000004</v>
      </c>
      <c r="CB505" s="18">
        <v>5659.6522000000004</v>
      </c>
      <c r="CC505" s="18">
        <v>19880.190920000001</v>
      </c>
      <c r="CD505" s="45"/>
      <c r="CE505" s="48"/>
      <c r="CF505" s="18">
        <v>2874.31167</v>
      </c>
      <c r="CG505" s="18">
        <v>1151.7982099999999</v>
      </c>
      <c r="CH505" s="18">
        <v>4565.68</v>
      </c>
      <c r="CI505" s="45"/>
      <c r="CJ505" s="48"/>
      <c r="CK505" s="18">
        <v>7700.0136400000001</v>
      </c>
      <c r="CL505" s="18">
        <v>14025.382799999999</v>
      </c>
      <c r="CM505" s="18">
        <v>66135.528869999995</v>
      </c>
      <c r="CN505" s="45"/>
      <c r="CO505" s="48"/>
      <c r="CP505" s="18">
        <v>0</v>
      </c>
      <c r="CQ505" s="18">
        <v>0</v>
      </c>
      <c r="CR505" s="18">
        <v>2060</v>
      </c>
      <c r="CS505" s="45"/>
      <c r="CT505" s="48"/>
      <c r="CU505" s="18">
        <v>338.26341000000002</v>
      </c>
      <c r="CV505" s="18">
        <v>234.8</v>
      </c>
      <c r="CW505" s="18">
        <v>22</v>
      </c>
      <c r="CX505" s="45"/>
      <c r="CY505" s="48"/>
      <c r="CZ505" s="18">
        <v>11670.199850000001</v>
      </c>
      <c r="DA505" s="18">
        <v>72019.445000000007</v>
      </c>
      <c r="DB505" s="18">
        <v>34137.845289999997</v>
      </c>
      <c r="DC505" s="45"/>
      <c r="DD505" s="48"/>
      <c r="DE505" s="18">
        <v>109.7561</v>
      </c>
      <c r="DF505" s="18">
        <v>0</v>
      </c>
      <c r="DG505" s="18">
        <v>0</v>
      </c>
      <c r="DH505" s="45"/>
      <c r="DI505" s="48"/>
      <c r="DJ505" s="18">
        <v>40.996000000000002</v>
      </c>
      <c r="DK505" s="18">
        <v>210.56910999999999</v>
      </c>
      <c r="DL505" s="18">
        <v>129.59855999999999</v>
      </c>
      <c r="DM505" s="45"/>
      <c r="DN505" s="48"/>
      <c r="DO505" s="18">
        <v>98389.707930000106</v>
      </c>
      <c r="DP505" s="18">
        <v>128872.43768</v>
      </c>
      <c r="DQ505" s="18">
        <v>505932.66710999998</v>
      </c>
      <c r="DR505" s="45"/>
      <c r="DS505" s="48">
        <v>0</v>
      </c>
      <c r="DT505" s="18">
        <v>6783.8432300000004</v>
      </c>
      <c r="DU505" s="18">
        <v>16944.08122</v>
      </c>
      <c r="DV505" s="18">
        <v>38087.876089999998</v>
      </c>
      <c r="DW505" s="45">
        <v>0</v>
      </c>
      <c r="DX505" s="48">
        <v>0</v>
      </c>
      <c r="DY505" s="18">
        <v>56320.180760000003</v>
      </c>
      <c r="DZ505" s="18">
        <v>22510.2889</v>
      </c>
      <c r="EA505" s="18">
        <v>224589.10298</v>
      </c>
      <c r="EB505" s="45">
        <v>0</v>
      </c>
      <c r="EC505" s="48"/>
      <c r="ED505" s="18">
        <v>8946.8880099999897</v>
      </c>
      <c r="EE505" s="18">
        <v>16142.224459999999</v>
      </c>
      <c r="EF505" s="18">
        <v>101577.59871000001</v>
      </c>
      <c r="EG505" s="45"/>
      <c r="EH505" s="48">
        <v>0</v>
      </c>
      <c r="EI505" s="18">
        <v>0</v>
      </c>
      <c r="EJ505" s="18">
        <v>2299.4</v>
      </c>
      <c r="EK505" s="18">
        <v>34596.118719999999</v>
      </c>
      <c r="EL505" s="18">
        <v>0</v>
      </c>
      <c r="EM505" s="17">
        <v>0</v>
      </c>
      <c r="EN505" s="18">
        <v>1748543.88754</v>
      </c>
      <c r="EO505" s="18">
        <v>1252846.4633500001</v>
      </c>
      <c r="EP505" s="18">
        <v>3121691.2402900001</v>
      </c>
      <c r="EQ505" s="18">
        <v>0</v>
      </c>
      <c r="ER505" s="18">
        <v>0</v>
      </c>
      <c r="ES505" s="18">
        <v>1748543.88754</v>
      </c>
      <c r="ET505" s="18">
        <v>1255145.86335</v>
      </c>
      <c r="EU505" s="18">
        <v>3156287.3590099998</v>
      </c>
      <c r="EV505" s="19">
        <v>0</v>
      </c>
      <c r="EW505" s="2"/>
    </row>
    <row r="506" spans="1:153" x14ac:dyDescent="0.25">
      <c r="A506" s="5">
        <v>18</v>
      </c>
      <c r="B506" s="7" t="s">
        <v>70</v>
      </c>
      <c r="C506" s="17">
        <v>236577.65607</v>
      </c>
      <c r="D506" s="18">
        <v>5538759.0615129201</v>
      </c>
      <c r="E506" s="18">
        <v>1742255.5708349301</v>
      </c>
      <c r="F506" s="18">
        <v>2081654.6113243499</v>
      </c>
      <c r="G506" s="45">
        <v>63962.817642116599</v>
      </c>
      <c r="H506" s="48">
        <v>232676.08911</v>
      </c>
      <c r="I506" s="18">
        <v>4014118.1826545601</v>
      </c>
      <c r="J506" s="18">
        <v>826002.12667084497</v>
      </c>
      <c r="K506" s="18">
        <v>872652.92054392199</v>
      </c>
      <c r="L506" s="45">
        <v>4526.9652500000002</v>
      </c>
      <c r="M506" s="48">
        <v>1479.2729300000001</v>
      </c>
      <c r="N506" s="18">
        <v>626264.90438636194</v>
      </c>
      <c r="O506" s="18">
        <v>169901.41886253699</v>
      </c>
      <c r="P506" s="18">
        <v>171741.45362460299</v>
      </c>
      <c r="Q506" s="45">
        <v>10089.2302721166</v>
      </c>
      <c r="R506" s="48"/>
      <c r="S506" s="18">
        <v>190003.00373312301</v>
      </c>
      <c r="T506" s="18">
        <v>164442.037885117</v>
      </c>
      <c r="U506" s="18">
        <v>220709.63724069399</v>
      </c>
      <c r="V506" s="45">
        <v>19387.320759999999</v>
      </c>
      <c r="W506" s="48"/>
      <c r="X506" s="18">
        <v>343369.64222007099</v>
      </c>
      <c r="Y506" s="18">
        <v>364359.44161462499</v>
      </c>
      <c r="Z506" s="18">
        <v>483258.30071687797</v>
      </c>
      <c r="AA506" s="45">
        <v>17564.90136</v>
      </c>
      <c r="AB506" s="48">
        <v>551.26016000000004</v>
      </c>
      <c r="AC506" s="18">
        <v>194478.25669820499</v>
      </c>
      <c r="AD506" s="18">
        <v>155062.63452365901</v>
      </c>
      <c r="AE506" s="18">
        <v>236308.51244556301</v>
      </c>
      <c r="AF506" s="45">
        <v>5202.3999999999996</v>
      </c>
      <c r="AG506" s="48"/>
      <c r="AH506" s="18">
        <v>90462.826267753902</v>
      </c>
      <c r="AI506" s="18">
        <v>48476.912149014002</v>
      </c>
      <c r="AJ506" s="18">
        <v>92698.824689828994</v>
      </c>
      <c r="AK506" s="45">
        <v>7192</v>
      </c>
      <c r="AL506" s="48">
        <v>1871.03387</v>
      </c>
      <c r="AM506" s="18">
        <v>80062.245552852895</v>
      </c>
      <c r="AN506" s="18">
        <v>14010.9991291316</v>
      </c>
      <c r="AO506" s="18">
        <v>4284.9620628565299</v>
      </c>
      <c r="AP506" s="45"/>
      <c r="AQ506" s="48">
        <v>0</v>
      </c>
      <c r="AR506" s="18">
        <v>918207.291636465</v>
      </c>
      <c r="AS506" s="18">
        <v>529250.42544928705</v>
      </c>
      <c r="AT506" s="18">
        <v>1163445.92294639</v>
      </c>
      <c r="AU506" s="45">
        <v>56841.677104372902</v>
      </c>
      <c r="AV506" s="48"/>
      <c r="AW506" s="18">
        <v>291097.767564854</v>
      </c>
      <c r="AX506" s="18">
        <v>197137.13784735801</v>
      </c>
      <c r="AY506" s="18">
        <v>171563.85809656099</v>
      </c>
      <c r="AZ506" s="45">
        <v>9074.2158993009998</v>
      </c>
      <c r="BA506" s="48"/>
      <c r="BB506" s="18">
        <v>103835.52265831199</v>
      </c>
      <c r="BC506" s="18">
        <v>44634.998743443903</v>
      </c>
      <c r="BD506" s="18">
        <v>47244.549607758898</v>
      </c>
      <c r="BE506" s="45">
        <v>2568.7019983079999</v>
      </c>
      <c r="BF506" s="48"/>
      <c r="BG506" s="18">
        <v>21411.2266502333</v>
      </c>
      <c r="BH506" s="18">
        <v>20627.066394488698</v>
      </c>
      <c r="BI506" s="18">
        <v>30024.6327815654</v>
      </c>
      <c r="BJ506" s="45"/>
      <c r="BK506" s="48"/>
      <c r="BL506" s="18">
        <v>11174.1137571567</v>
      </c>
      <c r="BM506" s="18">
        <v>28562.552280785301</v>
      </c>
      <c r="BN506" s="18">
        <v>34784.649905322403</v>
      </c>
      <c r="BO506" s="45"/>
      <c r="BP506" s="48"/>
      <c r="BQ506" s="18">
        <v>73313.770484845503</v>
      </c>
      <c r="BR506" s="18">
        <v>36603.369534432102</v>
      </c>
      <c r="BS506" s="18">
        <v>163986.44290882599</v>
      </c>
      <c r="BT506" s="45">
        <v>22213.808870000001</v>
      </c>
      <c r="BU506" s="48"/>
      <c r="BV506" s="18">
        <v>38313.134975926703</v>
      </c>
      <c r="BW506" s="18">
        <v>26527.612205888199</v>
      </c>
      <c r="BX506" s="18">
        <v>58780.851520976699</v>
      </c>
      <c r="BY506" s="45"/>
      <c r="BZ506" s="48"/>
      <c r="CA506" s="18">
        <v>50424.139824469399</v>
      </c>
      <c r="CB506" s="18">
        <v>4759.6985583728801</v>
      </c>
      <c r="CC506" s="18">
        <v>17528.1009046855</v>
      </c>
      <c r="CD506" s="45">
        <v>181.12962999999999</v>
      </c>
      <c r="CE506" s="48"/>
      <c r="CF506" s="18">
        <v>9460.7459217856704</v>
      </c>
      <c r="CG506" s="18">
        <v>3671.8840431497902</v>
      </c>
      <c r="CH506" s="18">
        <v>4604.5865010910002</v>
      </c>
      <c r="CI506" s="45"/>
      <c r="CJ506" s="48"/>
      <c r="CK506" s="18">
        <v>25258.3888960402</v>
      </c>
      <c r="CL506" s="18">
        <v>26875.222543781802</v>
      </c>
      <c r="CM506" s="18">
        <v>95826.986040974196</v>
      </c>
      <c r="CN506" s="45">
        <v>3696.71168621386</v>
      </c>
      <c r="CO506" s="48"/>
      <c r="CP506" s="18"/>
      <c r="CQ506" s="18"/>
      <c r="CR506" s="18"/>
      <c r="CS506" s="45"/>
      <c r="CT506" s="48"/>
      <c r="CU506" s="18">
        <v>911.37721339139296</v>
      </c>
      <c r="CV506" s="18">
        <v>11.399999552000001</v>
      </c>
      <c r="CW506" s="18">
        <v>177.56451999999999</v>
      </c>
      <c r="CX506" s="45">
        <v>472.49998054999998</v>
      </c>
      <c r="CY506" s="48"/>
      <c r="CZ506" s="18">
        <v>13265.800916296501</v>
      </c>
      <c r="DA506" s="18">
        <v>6038.6416587000003</v>
      </c>
      <c r="DB506" s="18">
        <v>7533.6834301778499</v>
      </c>
      <c r="DC506" s="45">
        <v>649.22</v>
      </c>
      <c r="DD506" s="48"/>
      <c r="DE506" s="18"/>
      <c r="DF506" s="18">
        <v>67.048680500000003</v>
      </c>
      <c r="DG506" s="18"/>
      <c r="DH506" s="45"/>
      <c r="DI506" s="48"/>
      <c r="DJ506" s="18">
        <v>1400</v>
      </c>
      <c r="DK506" s="18"/>
      <c r="DL506" s="18"/>
      <c r="DM506" s="45"/>
      <c r="DN506" s="48"/>
      <c r="DO506" s="18">
        <v>278341.302773153</v>
      </c>
      <c r="DP506" s="18">
        <v>133733.792958834</v>
      </c>
      <c r="DQ506" s="18">
        <v>531390.01672844705</v>
      </c>
      <c r="DR506" s="45">
        <v>17985.389039999998</v>
      </c>
      <c r="DS506" s="48">
        <v>0</v>
      </c>
      <c r="DT506" s="18">
        <v>53393.721102716103</v>
      </c>
      <c r="DU506" s="18">
        <v>19343.8686192819</v>
      </c>
      <c r="DV506" s="18">
        <v>36632.169407171801</v>
      </c>
      <c r="DW506" s="45">
        <v>112.08999887909999</v>
      </c>
      <c r="DX506" s="48">
        <v>205</v>
      </c>
      <c r="DY506" s="18">
        <v>26236.1423721992</v>
      </c>
      <c r="DZ506" s="18">
        <v>9593.8050065000007</v>
      </c>
      <c r="EA506" s="18">
        <v>370106.9813332</v>
      </c>
      <c r="EB506" s="45">
        <v>0</v>
      </c>
      <c r="EC506" s="48"/>
      <c r="ED506" s="18"/>
      <c r="EE506" s="18"/>
      <c r="EF506" s="18"/>
      <c r="EG506" s="45"/>
      <c r="EH506" s="48">
        <v>0</v>
      </c>
      <c r="EI506" s="18">
        <v>0</v>
      </c>
      <c r="EJ506" s="18">
        <v>0</v>
      </c>
      <c r="EK506" s="18">
        <v>0</v>
      </c>
      <c r="EL506" s="18">
        <v>0</v>
      </c>
      <c r="EM506" s="17">
        <v>236782.65607</v>
      </c>
      <c r="EN506" s="18">
        <v>6536596.2166243</v>
      </c>
      <c r="EO506" s="18">
        <v>2300443.6699100002</v>
      </c>
      <c r="EP506" s="18">
        <v>3651839.6850111</v>
      </c>
      <c r="EQ506" s="18">
        <v>120916.58474536899</v>
      </c>
      <c r="ER506" s="18">
        <v>236782.65607</v>
      </c>
      <c r="ES506" s="18">
        <v>6536596.2166243</v>
      </c>
      <c r="ET506" s="18">
        <v>2300443.6699100002</v>
      </c>
      <c r="EU506" s="18">
        <v>3651839.6850111</v>
      </c>
      <c r="EV506" s="19">
        <v>120916.58474536899</v>
      </c>
      <c r="EW506" s="2"/>
    </row>
    <row r="507" spans="1:153" x14ac:dyDescent="0.25">
      <c r="A507" s="5">
        <v>19</v>
      </c>
      <c r="B507" s="7" t="s">
        <v>71</v>
      </c>
      <c r="C507" s="17">
        <v>0</v>
      </c>
      <c r="D507" s="18">
        <v>0</v>
      </c>
      <c r="E507" s="18">
        <v>0</v>
      </c>
      <c r="F507" s="18">
        <v>0</v>
      </c>
      <c r="G507" s="45">
        <v>0</v>
      </c>
      <c r="H507" s="48"/>
      <c r="I507" s="18"/>
      <c r="J507" s="18"/>
      <c r="K507" s="18"/>
      <c r="L507" s="45"/>
      <c r="M507" s="48"/>
      <c r="N507" s="18"/>
      <c r="O507" s="18"/>
      <c r="P507" s="18"/>
      <c r="Q507" s="45"/>
      <c r="R507" s="48"/>
      <c r="S507" s="18"/>
      <c r="T507" s="18"/>
      <c r="U507" s="18"/>
      <c r="V507" s="45"/>
      <c r="W507" s="48"/>
      <c r="X507" s="18"/>
      <c r="Y507" s="18"/>
      <c r="Z507" s="18"/>
      <c r="AA507" s="45"/>
      <c r="AB507" s="48"/>
      <c r="AC507" s="18"/>
      <c r="AD507" s="18"/>
      <c r="AE507" s="18"/>
      <c r="AF507" s="45"/>
      <c r="AG507" s="48"/>
      <c r="AH507" s="18"/>
      <c r="AI507" s="18"/>
      <c r="AJ507" s="18"/>
      <c r="AK507" s="45"/>
      <c r="AL507" s="48"/>
      <c r="AM507" s="18"/>
      <c r="AN507" s="18"/>
      <c r="AO507" s="18"/>
      <c r="AP507" s="45"/>
      <c r="AQ507" s="48">
        <v>0</v>
      </c>
      <c r="AR507" s="18">
        <v>0</v>
      </c>
      <c r="AS507" s="18">
        <v>0</v>
      </c>
      <c r="AT507" s="18">
        <v>0</v>
      </c>
      <c r="AU507" s="45">
        <v>0</v>
      </c>
      <c r="AV507" s="48"/>
      <c r="AW507" s="18"/>
      <c r="AX507" s="18"/>
      <c r="AY507" s="18"/>
      <c r="AZ507" s="45"/>
      <c r="BA507" s="48"/>
      <c r="BB507" s="18"/>
      <c r="BC507" s="18"/>
      <c r="BD507" s="18"/>
      <c r="BE507" s="45"/>
      <c r="BF507" s="48"/>
      <c r="BG507" s="18"/>
      <c r="BH507" s="18"/>
      <c r="BI507" s="18"/>
      <c r="BJ507" s="45"/>
      <c r="BK507" s="48"/>
      <c r="BL507" s="18"/>
      <c r="BM507" s="18"/>
      <c r="BN507" s="18"/>
      <c r="BO507" s="45"/>
      <c r="BP507" s="48"/>
      <c r="BQ507" s="18"/>
      <c r="BR507" s="18"/>
      <c r="BS507" s="18"/>
      <c r="BT507" s="45"/>
      <c r="BU507" s="48"/>
      <c r="BV507" s="18"/>
      <c r="BW507" s="18"/>
      <c r="BX507" s="18"/>
      <c r="BY507" s="45"/>
      <c r="BZ507" s="48"/>
      <c r="CA507" s="18"/>
      <c r="CB507" s="18"/>
      <c r="CC507" s="18"/>
      <c r="CD507" s="45"/>
      <c r="CE507" s="48"/>
      <c r="CF507" s="18"/>
      <c r="CG507" s="18"/>
      <c r="CH507" s="18"/>
      <c r="CI507" s="45"/>
      <c r="CJ507" s="48"/>
      <c r="CK507" s="18"/>
      <c r="CL507" s="18"/>
      <c r="CM507" s="18"/>
      <c r="CN507" s="45"/>
      <c r="CO507" s="48"/>
      <c r="CP507" s="18"/>
      <c r="CQ507" s="18"/>
      <c r="CR507" s="18"/>
      <c r="CS507" s="45"/>
      <c r="CT507" s="48"/>
      <c r="CU507" s="18"/>
      <c r="CV507" s="18"/>
      <c r="CW507" s="18"/>
      <c r="CX507" s="45"/>
      <c r="CY507" s="48"/>
      <c r="CZ507" s="18"/>
      <c r="DA507" s="18"/>
      <c r="DB507" s="18"/>
      <c r="DC507" s="45"/>
      <c r="DD507" s="48"/>
      <c r="DE507" s="18"/>
      <c r="DF507" s="18"/>
      <c r="DG507" s="18"/>
      <c r="DH507" s="45"/>
      <c r="DI507" s="48"/>
      <c r="DJ507" s="18"/>
      <c r="DK507" s="18"/>
      <c r="DL507" s="18"/>
      <c r="DM507" s="45"/>
      <c r="DN507" s="48"/>
      <c r="DO507" s="18"/>
      <c r="DP507" s="18"/>
      <c r="DQ507" s="18"/>
      <c r="DR507" s="45"/>
      <c r="DS507" s="48">
        <v>0</v>
      </c>
      <c r="DT507" s="18">
        <v>0</v>
      </c>
      <c r="DU507" s="18">
        <v>0</v>
      </c>
      <c r="DV507" s="18">
        <v>0</v>
      </c>
      <c r="DW507" s="45">
        <v>0</v>
      </c>
      <c r="DX507" s="48">
        <v>0</v>
      </c>
      <c r="DY507" s="18">
        <v>0</v>
      </c>
      <c r="DZ507" s="18">
        <v>0</v>
      </c>
      <c r="EA507" s="18">
        <v>0</v>
      </c>
      <c r="EB507" s="45">
        <v>0</v>
      </c>
      <c r="EC507" s="48"/>
      <c r="ED507" s="18"/>
      <c r="EE507" s="18"/>
      <c r="EF507" s="18"/>
      <c r="EG507" s="45"/>
      <c r="EH507" s="48">
        <v>0</v>
      </c>
      <c r="EI507" s="18">
        <v>0</v>
      </c>
      <c r="EJ507" s="18">
        <v>0</v>
      </c>
      <c r="EK507" s="18">
        <v>0</v>
      </c>
      <c r="EL507" s="18">
        <v>0</v>
      </c>
      <c r="EM507" s="17">
        <v>0</v>
      </c>
      <c r="EN507" s="18">
        <v>0</v>
      </c>
      <c r="EO507" s="18">
        <v>0</v>
      </c>
      <c r="EP507" s="18">
        <v>0</v>
      </c>
      <c r="EQ507" s="18">
        <v>0</v>
      </c>
      <c r="ER507" s="18">
        <v>0</v>
      </c>
      <c r="ES507" s="18">
        <v>0</v>
      </c>
      <c r="ET507" s="18">
        <v>0</v>
      </c>
      <c r="EU507" s="18">
        <v>0</v>
      </c>
      <c r="EV507" s="19">
        <v>0</v>
      </c>
      <c r="EW507" s="2"/>
    </row>
    <row r="508" spans="1:153" x14ac:dyDescent="0.25">
      <c r="A508" s="5">
        <v>20</v>
      </c>
      <c r="B508" s="7" t="s">
        <v>72</v>
      </c>
      <c r="C508" s="17">
        <v>2077.0819000000001</v>
      </c>
      <c r="D508" s="18">
        <v>3305082.3824999998</v>
      </c>
      <c r="E508" s="18">
        <v>654999.98710000003</v>
      </c>
      <c r="F508" s="18">
        <v>672396.98490000004</v>
      </c>
      <c r="G508" s="45">
        <v>0</v>
      </c>
      <c r="H508" s="48">
        <v>2077.0819000000001</v>
      </c>
      <c r="I508" s="18">
        <v>2401629.6531000002</v>
      </c>
      <c r="J508" s="18">
        <v>258092.74129999999</v>
      </c>
      <c r="K508" s="18">
        <v>286377.85239999997</v>
      </c>
      <c r="L508" s="45"/>
      <c r="M508" s="48">
        <v>0</v>
      </c>
      <c r="N508" s="18">
        <v>400634.96010000003</v>
      </c>
      <c r="O508" s="18">
        <v>63976.467600000004</v>
      </c>
      <c r="P508" s="18">
        <v>97775.025599999994</v>
      </c>
      <c r="Q508" s="45"/>
      <c r="R508" s="48">
        <v>0</v>
      </c>
      <c r="S508" s="18">
        <v>114737.8337</v>
      </c>
      <c r="T508" s="18">
        <v>76655.621700000003</v>
      </c>
      <c r="U508" s="18">
        <v>76015.616999999998</v>
      </c>
      <c r="V508" s="45"/>
      <c r="W508" s="48">
        <v>0</v>
      </c>
      <c r="X508" s="18">
        <v>212756.47089999999</v>
      </c>
      <c r="Y508" s="18">
        <v>173896.31899999999</v>
      </c>
      <c r="Z508" s="18">
        <v>142282.15539999999</v>
      </c>
      <c r="AA508" s="45"/>
      <c r="AB508" s="48">
        <v>0</v>
      </c>
      <c r="AC508" s="18">
        <v>116004.53449999999</v>
      </c>
      <c r="AD508" s="18">
        <v>68681.265199999994</v>
      </c>
      <c r="AE508" s="18">
        <v>59048.316299999999</v>
      </c>
      <c r="AF508" s="45"/>
      <c r="AG508" s="48">
        <v>0</v>
      </c>
      <c r="AH508" s="18">
        <v>30905.446899999999</v>
      </c>
      <c r="AI508" s="18">
        <v>11620.235000000001</v>
      </c>
      <c r="AJ508" s="18">
        <v>10368.348</v>
      </c>
      <c r="AK508" s="45"/>
      <c r="AL508" s="48">
        <v>0</v>
      </c>
      <c r="AM508" s="18">
        <v>28413.4833</v>
      </c>
      <c r="AN508" s="18">
        <v>2077.3373000000001</v>
      </c>
      <c r="AO508" s="18">
        <v>529.67020000000002</v>
      </c>
      <c r="AP508" s="45"/>
      <c r="AQ508" s="48">
        <v>0</v>
      </c>
      <c r="AR508" s="18">
        <v>494191.10800000001</v>
      </c>
      <c r="AS508" s="18">
        <v>308418.7867</v>
      </c>
      <c r="AT508" s="18">
        <v>800846.56180000002</v>
      </c>
      <c r="AU508" s="45">
        <v>0</v>
      </c>
      <c r="AV508" s="48">
        <v>0</v>
      </c>
      <c r="AW508" s="18">
        <v>118325.2911</v>
      </c>
      <c r="AX508" s="18">
        <v>59515.3753</v>
      </c>
      <c r="AY508" s="18">
        <v>27137.797299999998</v>
      </c>
      <c r="AZ508" s="45"/>
      <c r="BA508" s="48">
        <v>0</v>
      </c>
      <c r="BB508" s="18">
        <v>70352.295499999993</v>
      </c>
      <c r="BC508" s="18">
        <v>21943.790199999999</v>
      </c>
      <c r="BD508" s="18">
        <v>56623.934300000001</v>
      </c>
      <c r="BE508" s="45"/>
      <c r="BF508" s="48">
        <v>0</v>
      </c>
      <c r="BG508" s="18">
        <v>28554.107199999999</v>
      </c>
      <c r="BH508" s="18">
        <v>13926.934300000001</v>
      </c>
      <c r="BI508" s="18">
        <v>21886.3478</v>
      </c>
      <c r="BJ508" s="45"/>
      <c r="BK508" s="48">
        <v>0</v>
      </c>
      <c r="BL508" s="18">
        <v>6944.82</v>
      </c>
      <c r="BM508" s="18">
        <v>13831.707700000001</v>
      </c>
      <c r="BN508" s="18">
        <v>89032.738800000006</v>
      </c>
      <c r="BO508" s="45"/>
      <c r="BP508" s="48">
        <v>0</v>
      </c>
      <c r="BQ508" s="18">
        <v>31785.608400000001</v>
      </c>
      <c r="BR508" s="18">
        <v>37658.276700000002</v>
      </c>
      <c r="BS508" s="18">
        <v>48818.343800000002</v>
      </c>
      <c r="BT508" s="45"/>
      <c r="BU508" s="48">
        <v>0</v>
      </c>
      <c r="BV508" s="18">
        <v>4468.2564000000002</v>
      </c>
      <c r="BW508" s="18">
        <v>2703.5138000000002</v>
      </c>
      <c r="BX508" s="18">
        <v>37809.2791</v>
      </c>
      <c r="BY508" s="45"/>
      <c r="BZ508" s="48">
        <v>0</v>
      </c>
      <c r="CA508" s="18">
        <v>28371.171200000001</v>
      </c>
      <c r="CB508" s="18">
        <v>2728.9773</v>
      </c>
      <c r="CC508" s="18">
        <v>17026.779500000001</v>
      </c>
      <c r="CD508" s="45"/>
      <c r="CE508" s="48">
        <v>0</v>
      </c>
      <c r="CF508" s="18">
        <v>8463.4076999999997</v>
      </c>
      <c r="CG508" s="18">
        <v>7061.6514999999999</v>
      </c>
      <c r="CH508" s="18">
        <v>3810.4279000000001</v>
      </c>
      <c r="CI508" s="45"/>
      <c r="CJ508" s="48">
        <v>0</v>
      </c>
      <c r="CK508" s="18">
        <v>11928.9431</v>
      </c>
      <c r="CL508" s="18">
        <v>14011.2161</v>
      </c>
      <c r="CM508" s="18">
        <v>100261.4702</v>
      </c>
      <c r="CN508" s="45"/>
      <c r="CO508" s="48">
        <v>0</v>
      </c>
      <c r="CP508" s="18">
        <v>812.72260000000006</v>
      </c>
      <c r="CQ508" s="18">
        <v>182.38</v>
      </c>
      <c r="CR508" s="18">
        <v>0</v>
      </c>
      <c r="CS508" s="45"/>
      <c r="CT508" s="48">
        <v>0</v>
      </c>
      <c r="CU508" s="18">
        <v>1277.0426</v>
      </c>
      <c r="CV508" s="18">
        <v>40.6</v>
      </c>
      <c r="CW508" s="18">
        <v>0</v>
      </c>
      <c r="CX508" s="45"/>
      <c r="CY508" s="48">
        <v>0</v>
      </c>
      <c r="CZ508" s="18">
        <v>20406.7588</v>
      </c>
      <c r="DA508" s="18">
        <v>5809.6697999999997</v>
      </c>
      <c r="DB508" s="18">
        <v>15107.6191</v>
      </c>
      <c r="DC508" s="45"/>
      <c r="DD508" s="48">
        <v>0</v>
      </c>
      <c r="DE508" s="18">
        <v>0</v>
      </c>
      <c r="DF508" s="18">
        <v>0</v>
      </c>
      <c r="DG508" s="18">
        <v>0</v>
      </c>
      <c r="DH508" s="45"/>
      <c r="DI508" s="48">
        <v>0</v>
      </c>
      <c r="DJ508" s="18">
        <v>84.617000000000004</v>
      </c>
      <c r="DK508" s="18">
        <v>0</v>
      </c>
      <c r="DL508" s="18">
        <v>92.8</v>
      </c>
      <c r="DM508" s="45"/>
      <c r="DN508" s="48">
        <v>0</v>
      </c>
      <c r="DO508" s="18">
        <v>162416.06640000001</v>
      </c>
      <c r="DP508" s="18">
        <v>129004.694</v>
      </c>
      <c r="DQ508" s="18">
        <v>383239.02399999998</v>
      </c>
      <c r="DR508" s="45"/>
      <c r="DS508" s="48">
        <v>0</v>
      </c>
      <c r="DT508" s="18">
        <v>4908.0695999999998</v>
      </c>
      <c r="DU508" s="18">
        <v>15310.345799999999</v>
      </c>
      <c r="DV508" s="18">
        <v>23398.689600000002</v>
      </c>
      <c r="DW508" s="45">
        <v>0</v>
      </c>
      <c r="DX508" s="48">
        <v>0</v>
      </c>
      <c r="DY508" s="18">
        <v>5882.1414000000004</v>
      </c>
      <c r="DZ508" s="18">
        <v>2744.2631000000001</v>
      </c>
      <c r="EA508" s="18">
        <v>80833.735000000001</v>
      </c>
      <c r="EB508" s="45">
        <v>0</v>
      </c>
      <c r="EC508" s="48">
        <v>0</v>
      </c>
      <c r="ED508" s="18">
        <v>0</v>
      </c>
      <c r="EE508" s="18">
        <v>0</v>
      </c>
      <c r="EF508" s="18">
        <v>0</v>
      </c>
      <c r="EG508" s="45"/>
      <c r="EH508" s="48">
        <v>0</v>
      </c>
      <c r="EI508" s="18">
        <v>0</v>
      </c>
      <c r="EJ508" s="18">
        <v>0</v>
      </c>
      <c r="EK508" s="18">
        <v>0</v>
      </c>
      <c r="EL508" s="18">
        <v>0</v>
      </c>
      <c r="EM508" s="17">
        <v>2077.0819000000001</v>
      </c>
      <c r="EN508" s="18">
        <v>3810063.7015</v>
      </c>
      <c r="EO508" s="18">
        <v>981473.38269999996</v>
      </c>
      <c r="EP508" s="18">
        <v>1577475.9713000001</v>
      </c>
      <c r="EQ508" s="18">
        <v>0</v>
      </c>
      <c r="ER508" s="18">
        <v>2077.0819000000001</v>
      </c>
      <c r="ES508" s="18">
        <v>3810063.7015</v>
      </c>
      <c r="ET508" s="18">
        <v>981473.38269999996</v>
      </c>
      <c r="EU508" s="18">
        <v>1577475.9713000001</v>
      </c>
      <c r="EV508" s="19">
        <v>0</v>
      </c>
      <c r="EW508" s="2"/>
    </row>
    <row r="509" spans="1:153" x14ac:dyDescent="0.25">
      <c r="A509" s="5">
        <v>21</v>
      </c>
      <c r="B509" s="7" t="s">
        <v>73</v>
      </c>
      <c r="C509" s="17">
        <v>0</v>
      </c>
      <c r="D509" s="18">
        <v>0</v>
      </c>
      <c r="E509" s="18">
        <v>0</v>
      </c>
      <c r="F509" s="18">
        <v>0</v>
      </c>
      <c r="G509" s="45">
        <v>0</v>
      </c>
      <c r="H509" s="48"/>
      <c r="I509" s="18"/>
      <c r="J509" s="18"/>
      <c r="K509" s="18"/>
      <c r="L509" s="45"/>
      <c r="M509" s="48"/>
      <c r="N509" s="18"/>
      <c r="O509" s="18"/>
      <c r="P509" s="18"/>
      <c r="Q509" s="45"/>
      <c r="R509" s="48"/>
      <c r="S509" s="18"/>
      <c r="T509" s="18"/>
      <c r="U509" s="18"/>
      <c r="V509" s="45"/>
      <c r="W509" s="48"/>
      <c r="X509" s="18"/>
      <c r="Y509" s="18"/>
      <c r="Z509" s="18"/>
      <c r="AA509" s="45"/>
      <c r="AB509" s="48"/>
      <c r="AC509" s="18"/>
      <c r="AD509" s="18"/>
      <c r="AE509" s="18"/>
      <c r="AF509" s="45"/>
      <c r="AG509" s="48"/>
      <c r="AH509" s="18"/>
      <c r="AI509" s="18"/>
      <c r="AJ509" s="18"/>
      <c r="AK509" s="45"/>
      <c r="AL509" s="48"/>
      <c r="AM509" s="18"/>
      <c r="AN509" s="18"/>
      <c r="AO509" s="18"/>
      <c r="AP509" s="45"/>
      <c r="AQ509" s="48">
        <v>0</v>
      </c>
      <c r="AR509" s="18">
        <v>0</v>
      </c>
      <c r="AS509" s="18">
        <v>0</v>
      </c>
      <c r="AT509" s="18">
        <v>0</v>
      </c>
      <c r="AU509" s="45">
        <v>0</v>
      </c>
      <c r="AV509" s="48"/>
      <c r="AW509" s="18"/>
      <c r="AX509" s="18"/>
      <c r="AY509" s="18"/>
      <c r="AZ509" s="45"/>
      <c r="BA509" s="48"/>
      <c r="BB509" s="18"/>
      <c r="BC509" s="18"/>
      <c r="BD509" s="18"/>
      <c r="BE509" s="45"/>
      <c r="BF509" s="48"/>
      <c r="BG509" s="18"/>
      <c r="BH509" s="18"/>
      <c r="BI509" s="18"/>
      <c r="BJ509" s="45"/>
      <c r="BK509" s="48"/>
      <c r="BL509" s="18"/>
      <c r="BM509" s="18"/>
      <c r="BN509" s="18"/>
      <c r="BO509" s="45"/>
      <c r="BP509" s="48"/>
      <c r="BQ509" s="18"/>
      <c r="BR509" s="18"/>
      <c r="BS509" s="18"/>
      <c r="BT509" s="45"/>
      <c r="BU509" s="48"/>
      <c r="BV509" s="18"/>
      <c r="BW509" s="18"/>
      <c r="BX509" s="18"/>
      <c r="BY509" s="45"/>
      <c r="BZ509" s="48"/>
      <c r="CA509" s="18"/>
      <c r="CB509" s="18"/>
      <c r="CC509" s="18"/>
      <c r="CD509" s="45"/>
      <c r="CE509" s="48"/>
      <c r="CF509" s="18"/>
      <c r="CG509" s="18"/>
      <c r="CH509" s="18"/>
      <c r="CI509" s="45"/>
      <c r="CJ509" s="48"/>
      <c r="CK509" s="18"/>
      <c r="CL509" s="18"/>
      <c r="CM509" s="18"/>
      <c r="CN509" s="45"/>
      <c r="CO509" s="48"/>
      <c r="CP509" s="18"/>
      <c r="CQ509" s="18"/>
      <c r="CR509" s="18"/>
      <c r="CS509" s="45"/>
      <c r="CT509" s="48"/>
      <c r="CU509" s="18"/>
      <c r="CV509" s="18"/>
      <c r="CW509" s="18"/>
      <c r="CX509" s="45"/>
      <c r="CY509" s="48"/>
      <c r="CZ509" s="18"/>
      <c r="DA509" s="18"/>
      <c r="DB509" s="18"/>
      <c r="DC509" s="45"/>
      <c r="DD509" s="48"/>
      <c r="DE509" s="18"/>
      <c r="DF509" s="18"/>
      <c r="DG509" s="18"/>
      <c r="DH509" s="45"/>
      <c r="DI509" s="48"/>
      <c r="DJ509" s="18"/>
      <c r="DK509" s="18"/>
      <c r="DL509" s="18"/>
      <c r="DM509" s="45"/>
      <c r="DN509" s="48"/>
      <c r="DO509" s="18"/>
      <c r="DP509" s="18"/>
      <c r="DQ509" s="18"/>
      <c r="DR509" s="45"/>
      <c r="DS509" s="48">
        <v>0</v>
      </c>
      <c r="DT509" s="18">
        <v>0</v>
      </c>
      <c r="DU509" s="18">
        <v>0</v>
      </c>
      <c r="DV509" s="18">
        <v>0</v>
      </c>
      <c r="DW509" s="45">
        <v>0</v>
      </c>
      <c r="DX509" s="48">
        <v>0</v>
      </c>
      <c r="DY509" s="18">
        <v>0</v>
      </c>
      <c r="DZ509" s="18">
        <v>0</v>
      </c>
      <c r="EA509" s="18">
        <v>0</v>
      </c>
      <c r="EB509" s="45">
        <v>0</v>
      </c>
      <c r="EC509" s="48"/>
      <c r="ED509" s="18"/>
      <c r="EE509" s="18"/>
      <c r="EF509" s="18"/>
      <c r="EG509" s="45"/>
      <c r="EH509" s="48">
        <v>0</v>
      </c>
      <c r="EI509" s="18">
        <v>0</v>
      </c>
      <c r="EJ509" s="18">
        <v>0</v>
      </c>
      <c r="EK509" s="18">
        <v>0</v>
      </c>
      <c r="EL509" s="18">
        <v>0</v>
      </c>
      <c r="EM509" s="17">
        <v>0</v>
      </c>
      <c r="EN509" s="18">
        <v>0</v>
      </c>
      <c r="EO509" s="18">
        <v>0</v>
      </c>
      <c r="EP509" s="18">
        <v>0</v>
      </c>
      <c r="EQ509" s="18">
        <v>0</v>
      </c>
      <c r="ER509" s="18">
        <v>0</v>
      </c>
      <c r="ES509" s="18">
        <v>0</v>
      </c>
      <c r="ET509" s="18">
        <v>0</v>
      </c>
      <c r="EU509" s="18">
        <v>0</v>
      </c>
      <c r="EV509" s="19">
        <v>0</v>
      </c>
      <c r="EW509" s="2"/>
    </row>
    <row r="510" spans="1:153" x14ac:dyDescent="0.25">
      <c r="A510" s="5">
        <v>22</v>
      </c>
      <c r="B510" s="7" t="s">
        <v>74</v>
      </c>
      <c r="C510" s="17">
        <v>0</v>
      </c>
      <c r="D510" s="18">
        <v>0</v>
      </c>
      <c r="E510" s="18">
        <v>0</v>
      </c>
      <c r="F510" s="18">
        <v>0</v>
      </c>
      <c r="G510" s="45">
        <v>0</v>
      </c>
      <c r="H510" s="48"/>
      <c r="I510" s="18"/>
      <c r="J510" s="18"/>
      <c r="K510" s="18"/>
      <c r="L510" s="45"/>
      <c r="M510" s="48"/>
      <c r="N510" s="18"/>
      <c r="O510" s="18"/>
      <c r="P510" s="18"/>
      <c r="Q510" s="45"/>
      <c r="R510" s="48"/>
      <c r="S510" s="18"/>
      <c r="T510" s="18"/>
      <c r="U510" s="18"/>
      <c r="V510" s="45"/>
      <c r="W510" s="48"/>
      <c r="X510" s="18"/>
      <c r="Y510" s="18"/>
      <c r="Z510" s="18"/>
      <c r="AA510" s="45"/>
      <c r="AB510" s="48"/>
      <c r="AC510" s="18"/>
      <c r="AD510" s="18"/>
      <c r="AE510" s="18"/>
      <c r="AF510" s="45"/>
      <c r="AG510" s="48"/>
      <c r="AH510" s="18"/>
      <c r="AI510" s="18"/>
      <c r="AJ510" s="18"/>
      <c r="AK510" s="45"/>
      <c r="AL510" s="48"/>
      <c r="AM510" s="18"/>
      <c r="AN510" s="18"/>
      <c r="AO510" s="18"/>
      <c r="AP510" s="45"/>
      <c r="AQ510" s="48">
        <v>0</v>
      </c>
      <c r="AR510" s="18">
        <v>0</v>
      </c>
      <c r="AS510" s="18">
        <v>0</v>
      </c>
      <c r="AT510" s="18">
        <v>0</v>
      </c>
      <c r="AU510" s="45">
        <v>0</v>
      </c>
      <c r="AV510" s="48"/>
      <c r="AW510" s="18"/>
      <c r="AX510" s="18"/>
      <c r="AY510" s="18"/>
      <c r="AZ510" s="45"/>
      <c r="BA510" s="48"/>
      <c r="BB510" s="18"/>
      <c r="BC510" s="18"/>
      <c r="BD510" s="18"/>
      <c r="BE510" s="45"/>
      <c r="BF510" s="48"/>
      <c r="BG510" s="18"/>
      <c r="BH510" s="18"/>
      <c r="BI510" s="18"/>
      <c r="BJ510" s="45"/>
      <c r="BK510" s="48"/>
      <c r="BL510" s="18"/>
      <c r="BM510" s="18"/>
      <c r="BN510" s="18"/>
      <c r="BO510" s="45"/>
      <c r="BP510" s="48"/>
      <c r="BQ510" s="18"/>
      <c r="BR510" s="18"/>
      <c r="BS510" s="18"/>
      <c r="BT510" s="45"/>
      <c r="BU510" s="48"/>
      <c r="BV510" s="18"/>
      <c r="BW510" s="18"/>
      <c r="BX510" s="18"/>
      <c r="BY510" s="45"/>
      <c r="BZ510" s="48"/>
      <c r="CA510" s="18"/>
      <c r="CB510" s="18"/>
      <c r="CC510" s="18"/>
      <c r="CD510" s="45"/>
      <c r="CE510" s="48"/>
      <c r="CF510" s="18"/>
      <c r="CG510" s="18"/>
      <c r="CH510" s="18"/>
      <c r="CI510" s="45"/>
      <c r="CJ510" s="48"/>
      <c r="CK510" s="18"/>
      <c r="CL510" s="18"/>
      <c r="CM510" s="18"/>
      <c r="CN510" s="45"/>
      <c r="CO510" s="48"/>
      <c r="CP510" s="18"/>
      <c r="CQ510" s="18"/>
      <c r="CR510" s="18"/>
      <c r="CS510" s="45"/>
      <c r="CT510" s="48"/>
      <c r="CU510" s="18"/>
      <c r="CV510" s="18"/>
      <c r="CW510" s="18"/>
      <c r="CX510" s="45"/>
      <c r="CY510" s="48"/>
      <c r="CZ510" s="18"/>
      <c r="DA510" s="18"/>
      <c r="DB510" s="18"/>
      <c r="DC510" s="45"/>
      <c r="DD510" s="48"/>
      <c r="DE510" s="18"/>
      <c r="DF510" s="18"/>
      <c r="DG510" s="18"/>
      <c r="DH510" s="45"/>
      <c r="DI510" s="48"/>
      <c r="DJ510" s="18"/>
      <c r="DK510" s="18"/>
      <c r="DL510" s="18"/>
      <c r="DM510" s="45"/>
      <c r="DN510" s="48"/>
      <c r="DO510" s="18"/>
      <c r="DP510" s="18"/>
      <c r="DQ510" s="18"/>
      <c r="DR510" s="45"/>
      <c r="DS510" s="48">
        <v>0</v>
      </c>
      <c r="DT510" s="18">
        <v>0</v>
      </c>
      <c r="DU510" s="18">
        <v>0</v>
      </c>
      <c r="DV510" s="18">
        <v>0</v>
      </c>
      <c r="DW510" s="45">
        <v>0</v>
      </c>
      <c r="DX510" s="48">
        <v>0</v>
      </c>
      <c r="DY510" s="18">
        <v>0</v>
      </c>
      <c r="DZ510" s="18">
        <v>0</v>
      </c>
      <c r="EA510" s="18">
        <v>0</v>
      </c>
      <c r="EB510" s="45">
        <v>0</v>
      </c>
      <c r="EC510" s="48"/>
      <c r="ED510" s="18"/>
      <c r="EE510" s="18"/>
      <c r="EF510" s="18"/>
      <c r="EG510" s="45"/>
      <c r="EH510" s="48">
        <v>0</v>
      </c>
      <c r="EI510" s="18">
        <v>0</v>
      </c>
      <c r="EJ510" s="18">
        <v>0</v>
      </c>
      <c r="EK510" s="18">
        <v>0</v>
      </c>
      <c r="EL510" s="18">
        <v>0</v>
      </c>
      <c r="EM510" s="17">
        <v>0</v>
      </c>
      <c r="EN510" s="18">
        <v>0</v>
      </c>
      <c r="EO510" s="18">
        <v>0</v>
      </c>
      <c r="EP510" s="18">
        <v>0</v>
      </c>
      <c r="EQ510" s="18">
        <v>0</v>
      </c>
      <c r="ER510" s="18">
        <v>0</v>
      </c>
      <c r="ES510" s="18">
        <v>0</v>
      </c>
      <c r="ET510" s="18">
        <v>0</v>
      </c>
      <c r="EU510" s="18">
        <v>0</v>
      </c>
      <c r="EV510" s="19">
        <v>0</v>
      </c>
      <c r="EW510" s="2"/>
    </row>
    <row r="511" spans="1:153" x14ac:dyDescent="0.25">
      <c r="A511" s="5">
        <v>23</v>
      </c>
      <c r="B511" s="7" t="s">
        <v>75</v>
      </c>
      <c r="C511" s="17">
        <v>0</v>
      </c>
      <c r="D511" s="18">
        <v>0</v>
      </c>
      <c r="E511" s="18">
        <v>0</v>
      </c>
      <c r="F511" s="18">
        <v>0</v>
      </c>
      <c r="G511" s="45">
        <v>0</v>
      </c>
      <c r="H511" s="48"/>
      <c r="I511" s="18"/>
      <c r="J511" s="18"/>
      <c r="K511" s="18"/>
      <c r="L511" s="45"/>
      <c r="M511" s="48"/>
      <c r="N511" s="18"/>
      <c r="O511" s="18"/>
      <c r="P511" s="18"/>
      <c r="Q511" s="45"/>
      <c r="R511" s="48"/>
      <c r="S511" s="18"/>
      <c r="T511" s="18"/>
      <c r="U511" s="18"/>
      <c r="V511" s="45"/>
      <c r="W511" s="48"/>
      <c r="X511" s="18"/>
      <c r="Y511" s="18"/>
      <c r="Z511" s="18"/>
      <c r="AA511" s="45"/>
      <c r="AB511" s="48"/>
      <c r="AC511" s="18"/>
      <c r="AD511" s="18"/>
      <c r="AE511" s="18"/>
      <c r="AF511" s="45"/>
      <c r="AG511" s="48"/>
      <c r="AH511" s="18"/>
      <c r="AI511" s="18"/>
      <c r="AJ511" s="18"/>
      <c r="AK511" s="45"/>
      <c r="AL511" s="48"/>
      <c r="AM511" s="18"/>
      <c r="AN511" s="18"/>
      <c r="AO511" s="18"/>
      <c r="AP511" s="45"/>
      <c r="AQ511" s="48">
        <v>0</v>
      </c>
      <c r="AR511" s="18">
        <v>0</v>
      </c>
      <c r="AS511" s="18">
        <v>0</v>
      </c>
      <c r="AT511" s="18">
        <v>0</v>
      </c>
      <c r="AU511" s="45">
        <v>0</v>
      </c>
      <c r="AV511" s="48"/>
      <c r="AW511" s="18"/>
      <c r="AX511" s="18"/>
      <c r="AY511" s="18"/>
      <c r="AZ511" s="45"/>
      <c r="BA511" s="48"/>
      <c r="BB511" s="18"/>
      <c r="BC511" s="18"/>
      <c r="BD511" s="18"/>
      <c r="BE511" s="45"/>
      <c r="BF511" s="48"/>
      <c r="BG511" s="18"/>
      <c r="BH511" s="18"/>
      <c r="BI511" s="18"/>
      <c r="BJ511" s="45"/>
      <c r="BK511" s="48"/>
      <c r="BL511" s="18"/>
      <c r="BM511" s="18"/>
      <c r="BN511" s="18"/>
      <c r="BO511" s="45"/>
      <c r="BP511" s="48"/>
      <c r="BQ511" s="18"/>
      <c r="BR511" s="18"/>
      <c r="BS511" s="18"/>
      <c r="BT511" s="45"/>
      <c r="BU511" s="48"/>
      <c r="BV511" s="18"/>
      <c r="BW511" s="18"/>
      <c r="BX511" s="18"/>
      <c r="BY511" s="45"/>
      <c r="BZ511" s="48"/>
      <c r="CA511" s="18"/>
      <c r="CB511" s="18"/>
      <c r="CC511" s="18"/>
      <c r="CD511" s="45"/>
      <c r="CE511" s="48"/>
      <c r="CF511" s="18"/>
      <c r="CG511" s="18"/>
      <c r="CH511" s="18"/>
      <c r="CI511" s="45"/>
      <c r="CJ511" s="48"/>
      <c r="CK511" s="18"/>
      <c r="CL511" s="18"/>
      <c r="CM511" s="18"/>
      <c r="CN511" s="45"/>
      <c r="CO511" s="48"/>
      <c r="CP511" s="18"/>
      <c r="CQ511" s="18"/>
      <c r="CR511" s="18"/>
      <c r="CS511" s="45"/>
      <c r="CT511" s="48"/>
      <c r="CU511" s="18"/>
      <c r="CV511" s="18"/>
      <c r="CW511" s="18"/>
      <c r="CX511" s="45"/>
      <c r="CY511" s="48"/>
      <c r="CZ511" s="18"/>
      <c r="DA511" s="18"/>
      <c r="DB511" s="18"/>
      <c r="DC511" s="45"/>
      <c r="DD511" s="48"/>
      <c r="DE511" s="18"/>
      <c r="DF511" s="18"/>
      <c r="DG511" s="18"/>
      <c r="DH511" s="45"/>
      <c r="DI511" s="48"/>
      <c r="DJ511" s="18"/>
      <c r="DK511" s="18"/>
      <c r="DL511" s="18"/>
      <c r="DM511" s="45"/>
      <c r="DN511" s="48"/>
      <c r="DO511" s="18"/>
      <c r="DP511" s="18"/>
      <c r="DQ511" s="18"/>
      <c r="DR511" s="45"/>
      <c r="DS511" s="48">
        <v>0</v>
      </c>
      <c r="DT511" s="18">
        <v>0</v>
      </c>
      <c r="DU511" s="18">
        <v>0</v>
      </c>
      <c r="DV511" s="18">
        <v>0</v>
      </c>
      <c r="DW511" s="45">
        <v>0</v>
      </c>
      <c r="DX511" s="48">
        <v>0</v>
      </c>
      <c r="DY511" s="18">
        <v>0</v>
      </c>
      <c r="DZ511" s="18">
        <v>0</v>
      </c>
      <c r="EA511" s="18">
        <v>0</v>
      </c>
      <c r="EB511" s="45">
        <v>0</v>
      </c>
      <c r="EC511" s="48"/>
      <c r="ED511" s="18"/>
      <c r="EE511" s="18"/>
      <c r="EF511" s="18"/>
      <c r="EG511" s="45"/>
      <c r="EH511" s="48">
        <v>0</v>
      </c>
      <c r="EI511" s="18">
        <v>0</v>
      </c>
      <c r="EJ511" s="18">
        <v>0</v>
      </c>
      <c r="EK511" s="18">
        <v>0</v>
      </c>
      <c r="EL511" s="18">
        <v>0</v>
      </c>
      <c r="EM511" s="17">
        <v>0</v>
      </c>
      <c r="EN511" s="18">
        <v>0</v>
      </c>
      <c r="EO511" s="18">
        <v>0</v>
      </c>
      <c r="EP511" s="18">
        <v>0</v>
      </c>
      <c r="EQ511" s="18">
        <v>0</v>
      </c>
      <c r="ER511" s="18">
        <v>0</v>
      </c>
      <c r="ES511" s="18">
        <v>0</v>
      </c>
      <c r="ET511" s="18">
        <v>0</v>
      </c>
      <c r="EU511" s="18">
        <v>0</v>
      </c>
      <c r="EV511" s="19">
        <v>0</v>
      </c>
      <c r="EW511" s="2"/>
    </row>
    <row r="512" spans="1:153" x14ac:dyDescent="0.25">
      <c r="A512" s="5">
        <v>24</v>
      </c>
      <c r="B512" s="7" t="s">
        <v>76</v>
      </c>
      <c r="C512" s="17">
        <v>0</v>
      </c>
      <c r="D512" s="18">
        <v>0</v>
      </c>
      <c r="E512" s="18">
        <v>0</v>
      </c>
      <c r="F512" s="18">
        <v>0</v>
      </c>
      <c r="G512" s="45">
        <v>0</v>
      </c>
      <c r="H512" s="48"/>
      <c r="I512" s="18"/>
      <c r="J512" s="18"/>
      <c r="K512" s="18"/>
      <c r="L512" s="45"/>
      <c r="M512" s="48"/>
      <c r="N512" s="18"/>
      <c r="O512" s="18"/>
      <c r="P512" s="18"/>
      <c r="Q512" s="45"/>
      <c r="R512" s="48"/>
      <c r="S512" s="18"/>
      <c r="T512" s="18"/>
      <c r="U512" s="18"/>
      <c r="V512" s="45"/>
      <c r="W512" s="48"/>
      <c r="X512" s="18"/>
      <c r="Y512" s="18"/>
      <c r="Z512" s="18"/>
      <c r="AA512" s="45"/>
      <c r="AB512" s="48"/>
      <c r="AC512" s="18"/>
      <c r="AD512" s="18"/>
      <c r="AE512" s="18"/>
      <c r="AF512" s="45"/>
      <c r="AG512" s="48"/>
      <c r="AH512" s="18"/>
      <c r="AI512" s="18"/>
      <c r="AJ512" s="18"/>
      <c r="AK512" s="45"/>
      <c r="AL512" s="48"/>
      <c r="AM512" s="18"/>
      <c r="AN512" s="18"/>
      <c r="AO512" s="18"/>
      <c r="AP512" s="45"/>
      <c r="AQ512" s="48">
        <v>0</v>
      </c>
      <c r="AR512" s="18">
        <v>0</v>
      </c>
      <c r="AS512" s="18">
        <v>0</v>
      </c>
      <c r="AT512" s="18">
        <v>0</v>
      </c>
      <c r="AU512" s="45">
        <v>0</v>
      </c>
      <c r="AV512" s="48"/>
      <c r="AW512" s="18"/>
      <c r="AX512" s="18"/>
      <c r="AY512" s="18"/>
      <c r="AZ512" s="45"/>
      <c r="BA512" s="48"/>
      <c r="BB512" s="18"/>
      <c r="BC512" s="18"/>
      <c r="BD512" s="18"/>
      <c r="BE512" s="45"/>
      <c r="BF512" s="48"/>
      <c r="BG512" s="18"/>
      <c r="BH512" s="18"/>
      <c r="BI512" s="18"/>
      <c r="BJ512" s="45"/>
      <c r="BK512" s="48"/>
      <c r="BL512" s="18"/>
      <c r="BM512" s="18"/>
      <c r="BN512" s="18"/>
      <c r="BO512" s="45"/>
      <c r="BP512" s="48"/>
      <c r="BQ512" s="18"/>
      <c r="BR512" s="18"/>
      <c r="BS512" s="18"/>
      <c r="BT512" s="45"/>
      <c r="BU512" s="48"/>
      <c r="BV512" s="18"/>
      <c r="BW512" s="18"/>
      <c r="BX512" s="18"/>
      <c r="BY512" s="45"/>
      <c r="BZ512" s="48"/>
      <c r="CA512" s="18"/>
      <c r="CB512" s="18"/>
      <c r="CC512" s="18"/>
      <c r="CD512" s="45"/>
      <c r="CE512" s="48"/>
      <c r="CF512" s="18"/>
      <c r="CG512" s="18"/>
      <c r="CH512" s="18"/>
      <c r="CI512" s="45"/>
      <c r="CJ512" s="48"/>
      <c r="CK512" s="18"/>
      <c r="CL512" s="18"/>
      <c r="CM512" s="18"/>
      <c r="CN512" s="45"/>
      <c r="CO512" s="48"/>
      <c r="CP512" s="18"/>
      <c r="CQ512" s="18"/>
      <c r="CR512" s="18"/>
      <c r="CS512" s="45"/>
      <c r="CT512" s="48"/>
      <c r="CU512" s="18"/>
      <c r="CV512" s="18"/>
      <c r="CW512" s="18"/>
      <c r="CX512" s="45"/>
      <c r="CY512" s="48"/>
      <c r="CZ512" s="18"/>
      <c r="DA512" s="18"/>
      <c r="DB512" s="18"/>
      <c r="DC512" s="45"/>
      <c r="DD512" s="48"/>
      <c r="DE512" s="18"/>
      <c r="DF512" s="18"/>
      <c r="DG512" s="18"/>
      <c r="DH512" s="45"/>
      <c r="DI512" s="48"/>
      <c r="DJ512" s="18"/>
      <c r="DK512" s="18"/>
      <c r="DL512" s="18"/>
      <c r="DM512" s="45"/>
      <c r="DN512" s="48"/>
      <c r="DO512" s="18"/>
      <c r="DP512" s="18"/>
      <c r="DQ512" s="18"/>
      <c r="DR512" s="45"/>
      <c r="DS512" s="48">
        <v>0</v>
      </c>
      <c r="DT512" s="18">
        <v>0</v>
      </c>
      <c r="DU512" s="18">
        <v>0</v>
      </c>
      <c r="DV512" s="18">
        <v>0</v>
      </c>
      <c r="DW512" s="45">
        <v>0</v>
      </c>
      <c r="DX512" s="48">
        <v>0</v>
      </c>
      <c r="DY512" s="18">
        <v>0</v>
      </c>
      <c r="DZ512" s="18">
        <v>0</v>
      </c>
      <c r="EA512" s="18">
        <v>0</v>
      </c>
      <c r="EB512" s="45">
        <v>0</v>
      </c>
      <c r="EC512" s="48"/>
      <c r="ED512" s="18"/>
      <c r="EE512" s="18"/>
      <c r="EF512" s="18"/>
      <c r="EG512" s="45"/>
      <c r="EH512" s="48">
        <v>0</v>
      </c>
      <c r="EI512" s="18">
        <v>0</v>
      </c>
      <c r="EJ512" s="18">
        <v>0</v>
      </c>
      <c r="EK512" s="18">
        <v>0</v>
      </c>
      <c r="EL512" s="18">
        <v>0</v>
      </c>
      <c r="EM512" s="17">
        <v>0</v>
      </c>
      <c r="EN512" s="18">
        <v>0</v>
      </c>
      <c r="EO512" s="18">
        <v>0</v>
      </c>
      <c r="EP512" s="18">
        <v>0</v>
      </c>
      <c r="EQ512" s="18">
        <v>0</v>
      </c>
      <c r="ER512" s="18">
        <v>0</v>
      </c>
      <c r="ES512" s="18">
        <v>0</v>
      </c>
      <c r="ET512" s="18">
        <v>0</v>
      </c>
      <c r="EU512" s="18">
        <v>0</v>
      </c>
      <c r="EV512" s="19">
        <v>0</v>
      </c>
      <c r="EW512" s="2"/>
    </row>
    <row r="513" spans="1:153" x14ac:dyDescent="0.25">
      <c r="A513" s="5">
        <v>25</v>
      </c>
      <c r="B513" s="7" t="s">
        <v>77</v>
      </c>
      <c r="C513" s="17">
        <v>98211.819999999905</v>
      </c>
      <c r="D513" s="18">
        <v>994036.06000000099</v>
      </c>
      <c r="E513" s="18">
        <v>0</v>
      </c>
      <c r="F513" s="18">
        <v>0</v>
      </c>
      <c r="G513" s="45">
        <v>0</v>
      </c>
      <c r="H513" s="48">
        <v>97050.789999999906</v>
      </c>
      <c r="I513" s="18">
        <v>792537.73000000103</v>
      </c>
      <c r="J513" s="18"/>
      <c r="K513" s="18"/>
      <c r="L513" s="45"/>
      <c r="M513" s="48">
        <v>1161.03</v>
      </c>
      <c r="N513" s="18">
        <v>201498.329999999</v>
      </c>
      <c r="O513" s="18"/>
      <c r="P513" s="18"/>
      <c r="Q513" s="45"/>
      <c r="R513" s="48"/>
      <c r="S513" s="18"/>
      <c r="T513" s="18"/>
      <c r="U513" s="18"/>
      <c r="V513" s="45"/>
      <c r="W513" s="48"/>
      <c r="X513" s="18"/>
      <c r="Y513" s="18"/>
      <c r="Z513" s="18"/>
      <c r="AA513" s="45"/>
      <c r="AB513" s="48"/>
      <c r="AC513" s="18"/>
      <c r="AD513" s="18"/>
      <c r="AE513" s="18"/>
      <c r="AF513" s="45"/>
      <c r="AG513" s="48"/>
      <c r="AH513" s="18"/>
      <c r="AI513" s="18"/>
      <c r="AJ513" s="18"/>
      <c r="AK513" s="45"/>
      <c r="AL513" s="48"/>
      <c r="AM513" s="18"/>
      <c r="AN513" s="18"/>
      <c r="AO513" s="18"/>
      <c r="AP513" s="45"/>
      <c r="AQ513" s="48">
        <v>0</v>
      </c>
      <c r="AR513" s="18">
        <v>0</v>
      </c>
      <c r="AS513" s="18">
        <v>0</v>
      </c>
      <c r="AT513" s="18">
        <v>0</v>
      </c>
      <c r="AU513" s="45">
        <v>0</v>
      </c>
      <c r="AV513" s="48"/>
      <c r="AW513" s="18"/>
      <c r="AX513" s="18"/>
      <c r="AY513" s="18"/>
      <c r="AZ513" s="45"/>
      <c r="BA513" s="48"/>
      <c r="BB513" s="18"/>
      <c r="BC513" s="18"/>
      <c r="BD513" s="18"/>
      <c r="BE513" s="45"/>
      <c r="BF513" s="48"/>
      <c r="BG513" s="18"/>
      <c r="BH513" s="18"/>
      <c r="BI513" s="18"/>
      <c r="BJ513" s="45"/>
      <c r="BK513" s="48"/>
      <c r="BL513" s="18"/>
      <c r="BM513" s="18"/>
      <c r="BN513" s="18"/>
      <c r="BO513" s="45"/>
      <c r="BP513" s="48"/>
      <c r="BQ513" s="18"/>
      <c r="BR513" s="18"/>
      <c r="BS513" s="18"/>
      <c r="BT513" s="45"/>
      <c r="BU513" s="48"/>
      <c r="BV513" s="18"/>
      <c r="BW513" s="18"/>
      <c r="BX513" s="18"/>
      <c r="BY513" s="45"/>
      <c r="BZ513" s="48"/>
      <c r="CA513" s="18"/>
      <c r="CB513" s="18"/>
      <c r="CC513" s="18"/>
      <c r="CD513" s="45"/>
      <c r="CE513" s="48"/>
      <c r="CF513" s="18"/>
      <c r="CG513" s="18"/>
      <c r="CH513" s="18"/>
      <c r="CI513" s="45"/>
      <c r="CJ513" s="48"/>
      <c r="CK513" s="18"/>
      <c r="CL513" s="18"/>
      <c r="CM513" s="18"/>
      <c r="CN513" s="45"/>
      <c r="CO513" s="48"/>
      <c r="CP513" s="18"/>
      <c r="CQ513" s="18"/>
      <c r="CR513" s="18"/>
      <c r="CS513" s="45"/>
      <c r="CT513" s="48"/>
      <c r="CU513" s="18"/>
      <c r="CV513" s="18"/>
      <c r="CW513" s="18"/>
      <c r="CX513" s="45"/>
      <c r="CY513" s="48"/>
      <c r="CZ513" s="18"/>
      <c r="DA513" s="18"/>
      <c r="DB513" s="18"/>
      <c r="DC513" s="45"/>
      <c r="DD513" s="48"/>
      <c r="DE513" s="18"/>
      <c r="DF513" s="18"/>
      <c r="DG513" s="18"/>
      <c r="DH513" s="45"/>
      <c r="DI513" s="48"/>
      <c r="DJ513" s="18"/>
      <c r="DK513" s="18"/>
      <c r="DL513" s="18"/>
      <c r="DM513" s="45"/>
      <c r="DN513" s="48"/>
      <c r="DO513" s="18"/>
      <c r="DP513" s="18"/>
      <c r="DQ513" s="18"/>
      <c r="DR513" s="45"/>
      <c r="DS513" s="48">
        <v>0</v>
      </c>
      <c r="DT513" s="18">
        <v>0</v>
      </c>
      <c r="DU513" s="18">
        <v>0</v>
      </c>
      <c r="DV513" s="18">
        <v>0</v>
      </c>
      <c r="DW513" s="45">
        <v>0</v>
      </c>
      <c r="DX513" s="48">
        <v>0</v>
      </c>
      <c r="DY513" s="18">
        <v>0</v>
      </c>
      <c r="DZ513" s="18">
        <v>0</v>
      </c>
      <c r="EA513" s="18">
        <v>0</v>
      </c>
      <c r="EB513" s="45">
        <v>0</v>
      </c>
      <c r="EC513" s="48"/>
      <c r="ED513" s="18"/>
      <c r="EE513" s="18"/>
      <c r="EF513" s="18"/>
      <c r="EG513" s="45"/>
      <c r="EH513" s="48">
        <v>0</v>
      </c>
      <c r="EI513" s="18">
        <v>0</v>
      </c>
      <c r="EJ513" s="18">
        <v>0</v>
      </c>
      <c r="EK513" s="18">
        <v>0</v>
      </c>
      <c r="EL513" s="18">
        <v>0</v>
      </c>
      <c r="EM513" s="17">
        <v>98211.819999999905</v>
      </c>
      <c r="EN513" s="18">
        <v>994036.06000000099</v>
      </c>
      <c r="EO513" s="18">
        <v>0</v>
      </c>
      <c r="EP513" s="18">
        <v>0</v>
      </c>
      <c r="EQ513" s="18">
        <v>0</v>
      </c>
      <c r="ER513" s="18">
        <v>98211.819999999905</v>
      </c>
      <c r="ES513" s="18">
        <v>994036.06000000099</v>
      </c>
      <c r="ET513" s="18">
        <v>0</v>
      </c>
      <c r="EU513" s="18">
        <v>0</v>
      </c>
      <c r="EV513" s="19">
        <v>0</v>
      </c>
      <c r="EW513" s="2"/>
    </row>
    <row r="514" spans="1:153" x14ac:dyDescent="0.25">
      <c r="A514" s="5">
        <v>26</v>
      </c>
      <c r="B514" s="7" t="s">
        <v>174</v>
      </c>
      <c r="C514" s="17">
        <v>447.56097999999997</v>
      </c>
      <c r="D514" s="18">
        <v>143542.76639</v>
      </c>
      <c r="E514" s="18">
        <v>0</v>
      </c>
      <c r="F514" s="18">
        <v>0</v>
      </c>
      <c r="G514" s="45">
        <v>105</v>
      </c>
      <c r="H514" s="48">
        <v>447.56097999999997</v>
      </c>
      <c r="I514" s="18">
        <v>126068.21175</v>
      </c>
      <c r="J514" s="18">
        <v>0</v>
      </c>
      <c r="K514" s="18">
        <v>0</v>
      </c>
      <c r="L514" s="45">
        <v>105</v>
      </c>
      <c r="M514" s="48"/>
      <c r="N514" s="18"/>
      <c r="O514" s="18"/>
      <c r="P514" s="18"/>
      <c r="Q514" s="45"/>
      <c r="R514" s="48">
        <v>0</v>
      </c>
      <c r="S514" s="18">
        <v>5458.0213000000003</v>
      </c>
      <c r="T514" s="18">
        <v>0</v>
      </c>
      <c r="U514" s="18">
        <v>0</v>
      </c>
      <c r="V514" s="45">
        <v>0</v>
      </c>
      <c r="W514" s="48">
        <v>0</v>
      </c>
      <c r="X514" s="18">
        <v>4213.8999999999996</v>
      </c>
      <c r="Y514" s="18">
        <v>0</v>
      </c>
      <c r="Z514" s="18">
        <v>0</v>
      </c>
      <c r="AA514" s="45">
        <v>0</v>
      </c>
      <c r="AB514" s="48">
        <v>0</v>
      </c>
      <c r="AC514" s="18">
        <v>3291.6765599999999</v>
      </c>
      <c r="AD514" s="18">
        <v>0</v>
      </c>
      <c r="AE514" s="18">
        <v>0</v>
      </c>
      <c r="AF514" s="45">
        <v>0</v>
      </c>
      <c r="AG514" s="48"/>
      <c r="AH514" s="18"/>
      <c r="AI514" s="18"/>
      <c r="AJ514" s="18"/>
      <c r="AK514" s="45"/>
      <c r="AL514" s="48">
        <v>0</v>
      </c>
      <c r="AM514" s="18">
        <v>4510.9567800000004</v>
      </c>
      <c r="AN514" s="18">
        <v>0</v>
      </c>
      <c r="AO514" s="18">
        <v>0</v>
      </c>
      <c r="AP514" s="45">
        <v>0</v>
      </c>
      <c r="AQ514" s="48">
        <v>0</v>
      </c>
      <c r="AR514" s="18">
        <v>0</v>
      </c>
      <c r="AS514" s="18">
        <v>0</v>
      </c>
      <c r="AT514" s="18">
        <v>0</v>
      </c>
      <c r="AU514" s="45">
        <v>0</v>
      </c>
      <c r="AV514" s="48"/>
      <c r="AW514" s="18"/>
      <c r="AX514" s="18"/>
      <c r="AY514" s="18"/>
      <c r="AZ514" s="45"/>
      <c r="BA514" s="48"/>
      <c r="BB514" s="18"/>
      <c r="BC514" s="18"/>
      <c r="BD514" s="18"/>
      <c r="BE514" s="45"/>
      <c r="BF514" s="48"/>
      <c r="BG514" s="18"/>
      <c r="BH514" s="18"/>
      <c r="BI514" s="18"/>
      <c r="BJ514" s="45"/>
      <c r="BK514" s="48"/>
      <c r="BL514" s="18"/>
      <c r="BM514" s="18"/>
      <c r="BN514" s="18"/>
      <c r="BO514" s="45"/>
      <c r="BP514" s="48"/>
      <c r="BQ514" s="18"/>
      <c r="BR514" s="18"/>
      <c r="BS514" s="18"/>
      <c r="BT514" s="45"/>
      <c r="BU514" s="48"/>
      <c r="BV514" s="18"/>
      <c r="BW514" s="18"/>
      <c r="BX514" s="18"/>
      <c r="BY514" s="45"/>
      <c r="BZ514" s="48"/>
      <c r="CA514" s="18"/>
      <c r="CB514" s="18"/>
      <c r="CC514" s="18"/>
      <c r="CD514" s="45"/>
      <c r="CE514" s="48"/>
      <c r="CF514" s="18"/>
      <c r="CG514" s="18"/>
      <c r="CH514" s="18"/>
      <c r="CI514" s="45"/>
      <c r="CJ514" s="48"/>
      <c r="CK514" s="18"/>
      <c r="CL514" s="18"/>
      <c r="CM514" s="18"/>
      <c r="CN514" s="45"/>
      <c r="CO514" s="48"/>
      <c r="CP514" s="18"/>
      <c r="CQ514" s="18"/>
      <c r="CR514" s="18"/>
      <c r="CS514" s="45"/>
      <c r="CT514" s="48"/>
      <c r="CU514" s="18"/>
      <c r="CV514" s="18"/>
      <c r="CW514" s="18"/>
      <c r="CX514" s="45"/>
      <c r="CY514" s="48"/>
      <c r="CZ514" s="18"/>
      <c r="DA514" s="18"/>
      <c r="DB514" s="18"/>
      <c r="DC514" s="45"/>
      <c r="DD514" s="48"/>
      <c r="DE514" s="18"/>
      <c r="DF514" s="18"/>
      <c r="DG514" s="18"/>
      <c r="DH514" s="45"/>
      <c r="DI514" s="48"/>
      <c r="DJ514" s="18"/>
      <c r="DK514" s="18"/>
      <c r="DL514" s="18"/>
      <c r="DM514" s="45"/>
      <c r="DN514" s="48"/>
      <c r="DO514" s="18"/>
      <c r="DP514" s="18"/>
      <c r="DQ514" s="18"/>
      <c r="DR514" s="45"/>
      <c r="DS514" s="48">
        <v>0</v>
      </c>
      <c r="DT514" s="18">
        <v>0</v>
      </c>
      <c r="DU514" s="18">
        <v>0</v>
      </c>
      <c r="DV514" s="18">
        <v>0</v>
      </c>
      <c r="DW514" s="45">
        <v>0</v>
      </c>
      <c r="DX514" s="48">
        <v>0</v>
      </c>
      <c r="DY514" s="18">
        <v>0</v>
      </c>
      <c r="DZ514" s="18">
        <v>0</v>
      </c>
      <c r="EA514" s="18">
        <v>0</v>
      </c>
      <c r="EB514" s="45">
        <v>0</v>
      </c>
      <c r="EC514" s="48"/>
      <c r="ED514" s="18"/>
      <c r="EE514" s="18"/>
      <c r="EF514" s="18"/>
      <c r="EG514" s="45"/>
      <c r="EH514" s="48">
        <v>0</v>
      </c>
      <c r="EI514" s="18">
        <v>0</v>
      </c>
      <c r="EJ514" s="18">
        <v>0</v>
      </c>
      <c r="EK514" s="18">
        <v>0</v>
      </c>
      <c r="EL514" s="18">
        <v>0</v>
      </c>
      <c r="EM514" s="17">
        <v>447.56097999999997</v>
      </c>
      <c r="EN514" s="18">
        <v>143542.76639</v>
      </c>
      <c r="EO514" s="18">
        <v>0</v>
      </c>
      <c r="EP514" s="18">
        <v>0</v>
      </c>
      <c r="EQ514" s="18">
        <v>105</v>
      </c>
      <c r="ER514" s="18">
        <v>447.56097999999997</v>
      </c>
      <c r="ES514" s="18">
        <v>143542.76639</v>
      </c>
      <c r="ET514" s="18">
        <v>0</v>
      </c>
      <c r="EU514" s="18">
        <v>0</v>
      </c>
      <c r="EV514" s="19">
        <v>105</v>
      </c>
      <c r="EW514" s="2"/>
    </row>
    <row r="515" spans="1:153" ht="15.75" thickBot="1" x14ac:dyDescent="0.3">
      <c r="A515" s="23">
        <v>27</v>
      </c>
      <c r="B515" s="24" t="s">
        <v>78</v>
      </c>
      <c r="C515" s="25">
        <v>342873.82643999992</v>
      </c>
      <c r="D515" s="26">
        <v>18601352.23531495</v>
      </c>
      <c r="E515" s="26">
        <v>6616909.8150457256</v>
      </c>
      <c r="F515" s="26">
        <v>7556156.1641210793</v>
      </c>
      <c r="G515" s="46">
        <v>80947.836432110693</v>
      </c>
      <c r="H515" s="49">
        <v>337811.22947999992</v>
      </c>
      <c r="I515" s="26">
        <v>12635095.505929079</v>
      </c>
      <c r="J515" s="26">
        <v>2940598.1106976601</v>
      </c>
      <c r="K515" s="26">
        <v>3237947.179107768</v>
      </c>
      <c r="L515" s="46">
        <v>13577.853199990919</v>
      </c>
      <c r="M515" s="49">
        <v>2640.3029299999998</v>
      </c>
      <c r="N515" s="26">
        <v>2052024.5160198859</v>
      </c>
      <c r="O515" s="26">
        <v>642801.91933072591</v>
      </c>
      <c r="P515" s="26">
        <v>684818.33507808705</v>
      </c>
      <c r="Q515" s="46">
        <v>12375.58432211587</v>
      </c>
      <c r="R515" s="49">
        <v>0</v>
      </c>
      <c r="S515" s="26">
        <v>868493.62584497605</v>
      </c>
      <c r="T515" s="26">
        <v>706180.21943010809</v>
      </c>
      <c r="U515" s="26">
        <v>966282.71595595195</v>
      </c>
      <c r="V515" s="46">
        <v>20343.120759999696</v>
      </c>
      <c r="W515" s="49">
        <v>0</v>
      </c>
      <c r="X515" s="26">
        <v>1551980.2177753779</v>
      </c>
      <c r="Y515" s="26">
        <v>1433086.5511270131</v>
      </c>
      <c r="Z515" s="26">
        <v>1524415.8220608211</v>
      </c>
      <c r="AA515" s="46">
        <v>17793.308910001633</v>
      </c>
      <c r="AB515" s="49">
        <v>551.26016000000004</v>
      </c>
      <c r="AC515" s="26">
        <v>825115.99184580299</v>
      </c>
      <c r="AD515" s="26">
        <v>619403.04074319813</v>
      </c>
      <c r="AE515" s="26">
        <v>764459.64218924404</v>
      </c>
      <c r="AF515" s="46">
        <v>5299.2000000026073</v>
      </c>
      <c r="AG515" s="49">
        <v>0</v>
      </c>
      <c r="AH515" s="26">
        <v>378291.13790355378</v>
      </c>
      <c r="AI515" s="26">
        <v>177713.46091112329</v>
      </c>
      <c r="AJ515" s="26">
        <v>287407.76389054977</v>
      </c>
      <c r="AK515" s="46">
        <v>11498.879000000021</v>
      </c>
      <c r="AL515" s="49">
        <v>1871.03387</v>
      </c>
      <c r="AM515" s="26">
        <v>290351.23999629292</v>
      </c>
      <c r="AN515" s="26">
        <v>97126.512805892606</v>
      </c>
      <c r="AO515" s="26">
        <v>90824.705838655529</v>
      </c>
      <c r="AP515" s="46">
        <v>59.890239999935098</v>
      </c>
      <c r="AQ515" s="49">
        <v>0</v>
      </c>
      <c r="AR515" s="26">
        <v>3679826.2136881342</v>
      </c>
      <c r="AS515" s="26">
        <v>2376461.1483910908</v>
      </c>
      <c r="AT515" s="26">
        <v>4971797.2676236993</v>
      </c>
      <c r="AU515" s="46">
        <v>61515.201844373252</v>
      </c>
      <c r="AV515" s="49">
        <v>0</v>
      </c>
      <c r="AW515" s="26">
        <v>1162587.9025311191</v>
      </c>
      <c r="AX515" s="26">
        <v>721234.21475047397</v>
      </c>
      <c r="AY515" s="26">
        <v>788695.43832413503</v>
      </c>
      <c r="AZ515" s="46">
        <v>9626.230529301456</v>
      </c>
      <c r="BA515" s="49">
        <v>0</v>
      </c>
      <c r="BB515" s="26">
        <v>463612.007769202</v>
      </c>
      <c r="BC515" s="26">
        <v>179413.50537344391</v>
      </c>
      <c r="BD515" s="26">
        <v>215445.9590231599</v>
      </c>
      <c r="BE515" s="46">
        <v>3500.004458307395</v>
      </c>
      <c r="BF515" s="49">
        <v>0</v>
      </c>
      <c r="BG515" s="26">
        <v>105555.95180704229</v>
      </c>
      <c r="BH515" s="26">
        <v>93540.759711104707</v>
      </c>
      <c r="BI515" s="26">
        <v>172797.49214408841</v>
      </c>
      <c r="BJ515" s="46">
        <v>191.015330000002</v>
      </c>
      <c r="BK515" s="49">
        <v>0</v>
      </c>
      <c r="BL515" s="26">
        <v>125194.0340589476</v>
      </c>
      <c r="BM515" s="26">
        <v>104869.1335353563</v>
      </c>
      <c r="BN515" s="26">
        <v>327474.11483497842</v>
      </c>
      <c r="BO515" s="46">
        <v>0</v>
      </c>
      <c r="BP515" s="49">
        <v>0</v>
      </c>
      <c r="BQ515" s="26">
        <v>234473.64237654049</v>
      </c>
      <c r="BR515" s="26">
        <v>193243.46250892809</v>
      </c>
      <c r="BS515" s="26">
        <v>629801.21270212496</v>
      </c>
      <c r="BT515" s="46">
        <v>22213.808870000001</v>
      </c>
      <c r="BU515" s="49">
        <v>0</v>
      </c>
      <c r="BV515" s="26">
        <v>99694.693126819693</v>
      </c>
      <c r="BW515" s="26">
        <v>79617.414755888196</v>
      </c>
      <c r="BX515" s="26">
        <v>308072.47413738573</v>
      </c>
      <c r="BY515" s="46">
        <v>0</v>
      </c>
      <c r="BZ515" s="49">
        <v>0</v>
      </c>
      <c r="CA515" s="26">
        <v>147666.37151976139</v>
      </c>
      <c r="CB515" s="26">
        <v>34625.885528372877</v>
      </c>
      <c r="CC515" s="26">
        <v>59052.7940673505</v>
      </c>
      <c r="CD515" s="46">
        <v>181.12962999999999</v>
      </c>
      <c r="CE515" s="49">
        <v>0</v>
      </c>
      <c r="CF515" s="26">
        <v>75428.376231785674</v>
      </c>
      <c r="CG515" s="26">
        <v>43035.326902120789</v>
      </c>
      <c r="CH515" s="26">
        <v>39892.728341091002</v>
      </c>
      <c r="CI515" s="46">
        <v>439.46752000016602</v>
      </c>
      <c r="CJ515" s="49">
        <v>0</v>
      </c>
      <c r="CK515" s="26">
        <v>90170.469009374196</v>
      </c>
      <c r="CL515" s="26">
        <v>88424.286771217798</v>
      </c>
      <c r="CM515" s="26">
        <v>381833.23489656323</v>
      </c>
      <c r="CN515" s="46">
        <v>3696.71168621386</v>
      </c>
      <c r="CO515" s="49">
        <v>0</v>
      </c>
      <c r="CP515" s="26">
        <v>2911.2428500000001</v>
      </c>
      <c r="CQ515" s="26">
        <v>2449.0839022549999</v>
      </c>
      <c r="CR515" s="26">
        <v>2216</v>
      </c>
      <c r="CS515" s="46">
        <v>0</v>
      </c>
      <c r="CT515" s="49">
        <v>0</v>
      </c>
      <c r="CU515" s="26">
        <v>5266.6353633913932</v>
      </c>
      <c r="CV515" s="26">
        <v>1299.5813595520001</v>
      </c>
      <c r="CW515" s="26">
        <v>1119.8324500000001</v>
      </c>
      <c r="CX515" s="46">
        <v>472.49998054999998</v>
      </c>
      <c r="CY515" s="49">
        <v>0</v>
      </c>
      <c r="CZ515" s="26">
        <v>101415.70676169651</v>
      </c>
      <c r="DA515" s="26">
        <v>113440.47291771301</v>
      </c>
      <c r="DB515" s="26">
        <v>93692.525110177856</v>
      </c>
      <c r="DC515" s="46">
        <v>799.22000000001503</v>
      </c>
      <c r="DD515" s="49">
        <v>0</v>
      </c>
      <c r="DE515" s="26">
        <v>109.7561</v>
      </c>
      <c r="DF515" s="26">
        <v>67.048680500000003</v>
      </c>
      <c r="DG515" s="26">
        <v>0</v>
      </c>
      <c r="DH515" s="46"/>
      <c r="DI515" s="49">
        <v>0</v>
      </c>
      <c r="DJ515" s="26">
        <v>2983.8342299999999</v>
      </c>
      <c r="DK515" s="26">
        <v>1592.0431601299999</v>
      </c>
      <c r="DL515" s="26">
        <v>850.02928599999996</v>
      </c>
      <c r="DM515" s="46">
        <v>0</v>
      </c>
      <c r="DN515" s="49">
        <v>0</v>
      </c>
      <c r="DO515" s="26">
        <v>1062755.589952453</v>
      </c>
      <c r="DP515" s="26">
        <v>719608.92853403406</v>
      </c>
      <c r="DQ515" s="26">
        <v>1950853.4323066401</v>
      </c>
      <c r="DR515" s="46">
        <v>20395.113840000318</v>
      </c>
      <c r="DS515" s="49">
        <v>0</v>
      </c>
      <c r="DT515" s="26">
        <v>112306.0238317341</v>
      </c>
      <c r="DU515" s="26">
        <v>81000.110071365896</v>
      </c>
      <c r="DV515" s="26">
        <v>195640.00061209581</v>
      </c>
      <c r="DW515" s="46">
        <v>597.82205887907298</v>
      </c>
      <c r="DX515" s="49">
        <v>205</v>
      </c>
      <c r="DY515" s="26">
        <v>212242.2104921992</v>
      </c>
      <c r="DZ515" s="26">
        <v>97282.434024036003</v>
      </c>
      <c r="EA515" s="26">
        <v>932409.32731058996</v>
      </c>
      <c r="EB515" s="46">
        <v>0</v>
      </c>
      <c r="EC515" s="49">
        <v>0</v>
      </c>
      <c r="ED515" s="26">
        <v>13520.877246532989</v>
      </c>
      <c r="EE515" s="26">
        <v>36561.493382209999</v>
      </c>
      <c r="EF515" s="26">
        <v>147842.95583769699</v>
      </c>
      <c r="EG515" s="46"/>
      <c r="EH515" s="49">
        <v>0</v>
      </c>
      <c r="EI515" s="26">
        <v>0</v>
      </c>
      <c r="EJ515" s="26">
        <v>37937.846859999998</v>
      </c>
      <c r="EK515" s="26">
        <v>109527.648711787</v>
      </c>
      <c r="EL515" s="26">
        <v>0</v>
      </c>
      <c r="EM515" s="25">
        <v>343078.82643999992</v>
      </c>
      <c r="EN515" s="26">
        <v>22619247.560573559</v>
      </c>
      <c r="EO515" s="26">
        <v>9208215.0009144321</v>
      </c>
      <c r="EP515" s="26">
        <v>13803845.715505149</v>
      </c>
      <c r="EQ515" s="26">
        <v>143060.8603353634</v>
      </c>
      <c r="ER515" s="26">
        <v>343078.82643999992</v>
      </c>
      <c r="ES515" s="26">
        <v>22619247.560573559</v>
      </c>
      <c r="ET515" s="26">
        <v>9246152.8477744311</v>
      </c>
      <c r="EU515" s="26">
        <v>13913373.364216929</v>
      </c>
      <c r="EV515" s="27">
        <v>143060.8603353634</v>
      </c>
      <c r="EW515" s="2"/>
    </row>
    <row r="516" spans="1:153" ht="15.75" thickTop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</row>
    <row r="531" spans="4:4" x14ac:dyDescent="0.25">
      <c r="D531" s="72"/>
    </row>
    <row r="532" spans="4:4" x14ac:dyDescent="0.25">
      <c r="D532" s="72"/>
    </row>
    <row r="533" spans="4:4" x14ac:dyDescent="0.25">
      <c r="D533" s="72"/>
    </row>
    <row r="534" spans="4:4" x14ac:dyDescent="0.25">
      <c r="D534" s="72"/>
    </row>
    <row r="535" spans="4:4" x14ac:dyDescent="0.25">
      <c r="D535" s="72"/>
    </row>
    <row r="536" spans="4:4" x14ac:dyDescent="0.25">
      <c r="D536" s="72"/>
    </row>
    <row r="537" spans="4:4" x14ac:dyDescent="0.25">
      <c r="D537" s="72"/>
    </row>
    <row r="538" spans="4:4" x14ac:dyDescent="0.25">
      <c r="D538" s="72"/>
    </row>
    <row r="539" spans="4:4" x14ac:dyDescent="0.25">
      <c r="D539" s="72"/>
    </row>
    <row r="540" spans="4:4" x14ac:dyDescent="0.25">
      <c r="D540" s="72"/>
    </row>
    <row r="541" spans="4:4" x14ac:dyDescent="0.25">
      <c r="D541" s="72"/>
    </row>
    <row r="542" spans="4:4" x14ac:dyDescent="0.25">
      <c r="D542" s="72"/>
    </row>
    <row r="543" spans="4:4" x14ac:dyDescent="0.25">
      <c r="D543" s="72"/>
    </row>
    <row r="544" spans="4:4" x14ac:dyDescent="0.25">
      <c r="D544" s="72"/>
    </row>
    <row r="545" spans="4:4" x14ac:dyDescent="0.25">
      <c r="D545" s="72"/>
    </row>
    <row r="546" spans="4:4" x14ac:dyDescent="0.25">
      <c r="D546" s="72"/>
    </row>
    <row r="547" spans="4:4" x14ac:dyDescent="0.25">
      <c r="D547" s="72"/>
    </row>
    <row r="548" spans="4:4" x14ac:dyDescent="0.25">
      <c r="D548" s="72"/>
    </row>
    <row r="549" spans="4:4" x14ac:dyDescent="0.25">
      <c r="D549" s="72"/>
    </row>
    <row r="550" spans="4:4" x14ac:dyDescent="0.25">
      <c r="D550" s="72"/>
    </row>
    <row r="551" spans="4:4" x14ac:dyDescent="0.25">
      <c r="D551" s="72"/>
    </row>
    <row r="552" spans="4:4" x14ac:dyDescent="0.25">
      <c r="D552" s="72"/>
    </row>
    <row r="553" spans="4:4" x14ac:dyDescent="0.25">
      <c r="D553" s="72"/>
    </row>
    <row r="554" spans="4:4" x14ac:dyDescent="0.25">
      <c r="D554" s="72"/>
    </row>
    <row r="555" spans="4:4" x14ac:dyDescent="0.25">
      <c r="D555" s="72"/>
    </row>
    <row r="556" spans="4:4" x14ac:dyDescent="0.25">
      <c r="D556" s="72"/>
    </row>
  </sheetData>
  <mergeCells count="288">
    <mergeCell ref="ER485:EV485"/>
    <mergeCell ref="ER486:ER488"/>
    <mergeCell ref="ES486:EU486"/>
    <mergeCell ref="ES487:EU487"/>
    <mergeCell ref="EV486:EV488"/>
    <mergeCell ref="EH485:EL485"/>
    <mergeCell ref="EH486:EH488"/>
    <mergeCell ref="EI486:EK486"/>
    <mergeCell ref="EI487:EK487"/>
    <mergeCell ref="EL486:EL488"/>
    <mergeCell ref="EM485:EQ485"/>
    <mergeCell ref="EM486:EM488"/>
    <mergeCell ref="EN486:EP486"/>
    <mergeCell ref="EN487:EP487"/>
    <mergeCell ref="EQ486:EQ488"/>
    <mergeCell ref="DX485:EB485"/>
    <mergeCell ref="DX486:DX488"/>
    <mergeCell ref="DY486:EA486"/>
    <mergeCell ref="DY487:EA487"/>
    <mergeCell ref="EB486:EB488"/>
    <mergeCell ref="EC485:EG485"/>
    <mergeCell ref="EC486:EC488"/>
    <mergeCell ref="ED486:EF486"/>
    <mergeCell ref="ED487:EF487"/>
    <mergeCell ref="EG486:EG488"/>
    <mergeCell ref="DN485:DR485"/>
    <mergeCell ref="DN486:DN488"/>
    <mergeCell ref="DO486:DQ486"/>
    <mergeCell ref="DO487:DQ487"/>
    <mergeCell ref="DR486:DR488"/>
    <mergeCell ref="DS485:DW485"/>
    <mergeCell ref="DS486:DS488"/>
    <mergeCell ref="DT486:DV486"/>
    <mergeCell ref="DT487:DV487"/>
    <mergeCell ref="DW486:DW488"/>
    <mergeCell ref="DD485:DH485"/>
    <mergeCell ref="DD486:DD488"/>
    <mergeCell ref="DE486:DG486"/>
    <mergeCell ref="DE487:DG487"/>
    <mergeCell ref="DH486:DH488"/>
    <mergeCell ref="DI485:DM485"/>
    <mergeCell ref="DI486:DI488"/>
    <mergeCell ref="DJ486:DL486"/>
    <mergeCell ref="DJ487:DL487"/>
    <mergeCell ref="DM486:DM488"/>
    <mergeCell ref="CT485:CX485"/>
    <mergeCell ref="CT486:CT488"/>
    <mergeCell ref="CU486:CW486"/>
    <mergeCell ref="CU487:CW487"/>
    <mergeCell ref="CX486:CX488"/>
    <mergeCell ref="CY485:DC485"/>
    <mergeCell ref="CY486:CY488"/>
    <mergeCell ref="CZ486:DB486"/>
    <mergeCell ref="CZ487:DB487"/>
    <mergeCell ref="DC486:DC488"/>
    <mergeCell ref="CJ485:CN485"/>
    <mergeCell ref="CJ486:CJ488"/>
    <mergeCell ref="CK486:CM486"/>
    <mergeCell ref="CK487:CM487"/>
    <mergeCell ref="CN486:CN488"/>
    <mergeCell ref="CO485:CS485"/>
    <mergeCell ref="CO486:CO488"/>
    <mergeCell ref="CP486:CR486"/>
    <mergeCell ref="CP487:CR487"/>
    <mergeCell ref="CS486:CS488"/>
    <mergeCell ref="BZ485:CD485"/>
    <mergeCell ref="BZ486:BZ488"/>
    <mergeCell ref="CA486:CC486"/>
    <mergeCell ref="CA487:CC487"/>
    <mergeCell ref="CD486:CD488"/>
    <mergeCell ref="CE485:CI485"/>
    <mergeCell ref="CE486:CE488"/>
    <mergeCell ref="CF486:CH486"/>
    <mergeCell ref="CF487:CH487"/>
    <mergeCell ref="CI486:CI488"/>
    <mergeCell ref="BP485:BT485"/>
    <mergeCell ref="BP486:BP488"/>
    <mergeCell ref="BQ486:BS486"/>
    <mergeCell ref="BQ487:BS487"/>
    <mergeCell ref="BT486:BT488"/>
    <mergeCell ref="BU485:BY485"/>
    <mergeCell ref="BU486:BU488"/>
    <mergeCell ref="BV486:BX486"/>
    <mergeCell ref="BV487:BX487"/>
    <mergeCell ref="BY486:BY488"/>
    <mergeCell ref="BF485:BJ485"/>
    <mergeCell ref="BF486:BF488"/>
    <mergeCell ref="BG486:BI486"/>
    <mergeCell ref="BG487:BI487"/>
    <mergeCell ref="BJ486:BJ488"/>
    <mergeCell ref="BK485:BO485"/>
    <mergeCell ref="BK486:BK488"/>
    <mergeCell ref="BL486:BN486"/>
    <mergeCell ref="BL487:BN487"/>
    <mergeCell ref="BO486:BO488"/>
    <mergeCell ref="AV485:AZ485"/>
    <mergeCell ref="AV486:AV488"/>
    <mergeCell ref="AW486:AY486"/>
    <mergeCell ref="AW487:AY487"/>
    <mergeCell ref="AZ486:AZ488"/>
    <mergeCell ref="BA485:BE485"/>
    <mergeCell ref="BA486:BA488"/>
    <mergeCell ref="BB486:BD486"/>
    <mergeCell ref="BB487:BD487"/>
    <mergeCell ref="BE486:BE488"/>
    <mergeCell ref="AL485:AP485"/>
    <mergeCell ref="AL486:AL488"/>
    <mergeCell ref="AM486:AO486"/>
    <mergeCell ref="AM487:AO487"/>
    <mergeCell ref="AP486:AP488"/>
    <mergeCell ref="AQ485:AU485"/>
    <mergeCell ref="AQ486:AQ488"/>
    <mergeCell ref="AR486:AT486"/>
    <mergeCell ref="AR487:AT487"/>
    <mergeCell ref="AU486:AU488"/>
    <mergeCell ref="AB485:AF485"/>
    <mergeCell ref="AB486:AB488"/>
    <mergeCell ref="AC486:AE486"/>
    <mergeCell ref="AC487:AE487"/>
    <mergeCell ref="AF486:AF488"/>
    <mergeCell ref="AG485:AK485"/>
    <mergeCell ref="AG486:AG488"/>
    <mergeCell ref="AH486:AJ486"/>
    <mergeCell ref="AH487:AJ487"/>
    <mergeCell ref="AK486:AK488"/>
    <mergeCell ref="Q486:Q488"/>
    <mergeCell ref="R485:V485"/>
    <mergeCell ref="R486:R488"/>
    <mergeCell ref="S486:U486"/>
    <mergeCell ref="S487:U487"/>
    <mergeCell ref="V486:V488"/>
    <mergeCell ref="W485:AA485"/>
    <mergeCell ref="W486:W488"/>
    <mergeCell ref="X486:Z486"/>
    <mergeCell ref="X487:Z487"/>
    <mergeCell ref="AA486:AA488"/>
    <mergeCell ref="M485:Q485"/>
    <mergeCell ref="M486:M488"/>
    <mergeCell ref="N486:P486"/>
    <mergeCell ref="N487:P487"/>
    <mergeCell ref="P389:Q389"/>
    <mergeCell ref="A421:A422"/>
    <mergeCell ref="B421:B422"/>
    <mergeCell ref="C421:C422"/>
    <mergeCell ref="D421:D422"/>
    <mergeCell ref="E421:E422"/>
    <mergeCell ref="F421:F422"/>
    <mergeCell ref="G421:L421"/>
    <mergeCell ref="M421:O421"/>
    <mergeCell ref="P421:Q421"/>
    <mergeCell ref="A389:A390"/>
    <mergeCell ref="B389:B390"/>
    <mergeCell ref="C389:C390"/>
    <mergeCell ref="D389:D390"/>
    <mergeCell ref="E389:E390"/>
    <mergeCell ref="F389:F390"/>
    <mergeCell ref="G389:L389"/>
    <mergeCell ref="M389:O389"/>
    <mergeCell ref="A485:A488"/>
    <mergeCell ref="B485:B488"/>
    <mergeCell ref="C485:G485"/>
    <mergeCell ref="C486:C488"/>
    <mergeCell ref="D486:F486"/>
    <mergeCell ref="D487:F487"/>
    <mergeCell ref="G486:G488"/>
    <mergeCell ref="H485:L485"/>
    <mergeCell ref="H486:H488"/>
    <mergeCell ref="I486:K486"/>
    <mergeCell ref="I487:K487"/>
    <mergeCell ref="L486:L488"/>
    <mergeCell ref="G325:L325"/>
    <mergeCell ref="M325:O325"/>
    <mergeCell ref="P325:Q325"/>
    <mergeCell ref="A357:A358"/>
    <mergeCell ref="B357:B358"/>
    <mergeCell ref="C357:C358"/>
    <mergeCell ref="D357:D358"/>
    <mergeCell ref="E357:E358"/>
    <mergeCell ref="F357:F358"/>
    <mergeCell ref="G357:L357"/>
    <mergeCell ref="A325:A326"/>
    <mergeCell ref="B325:B326"/>
    <mergeCell ref="C325:C326"/>
    <mergeCell ref="D325:D326"/>
    <mergeCell ref="E325:E326"/>
    <mergeCell ref="F325:F326"/>
    <mergeCell ref="M357:O357"/>
    <mergeCell ref="P357:Q357"/>
    <mergeCell ref="DY292:EA292"/>
    <mergeCell ref="EB292:ED292"/>
    <mergeCell ref="EE292:EG292"/>
    <mergeCell ref="EH292:EJ292"/>
    <mergeCell ref="EK292:EM292"/>
    <mergeCell ref="EN292:EP292"/>
    <mergeCell ref="DG292:DI292"/>
    <mergeCell ref="DJ292:DL292"/>
    <mergeCell ref="DM292:DO292"/>
    <mergeCell ref="DP292:DR292"/>
    <mergeCell ref="DS292:DU292"/>
    <mergeCell ref="DV292:DX292"/>
    <mergeCell ref="CO292:CQ292"/>
    <mergeCell ref="CR292:CT292"/>
    <mergeCell ref="CU292:CW292"/>
    <mergeCell ref="CX292:CZ292"/>
    <mergeCell ref="DA292:DC292"/>
    <mergeCell ref="DD292:DF292"/>
    <mergeCell ref="BW292:BY292"/>
    <mergeCell ref="BZ292:CB292"/>
    <mergeCell ref="CC292:CE292"/>
    <mergeCell ref="CF292:CH292"/>
    <mergeCell ref="CI292:CK292"/>
    <mergeCell ref="CL292:CN292"/>
    <mergeCell ref="BE292:BG292"/>
    <mergeCell ref="BH292:BJ292"/>
    <mergeCell ref="BK292:BM292"/>
    <mergeCell ref="BN292:BP292"/>
    <mergeCell ref="BQ292:BS292"/>
    <mergeCell ref="BT292:BV292"/>
    <mergeCell ref="AM292:AO292"/>
    <mergeCell ref="AP292:AR292"/>
    <mergeCell ref="AS292:AU292"/>
    <mergeCell ref="AV292:AX292"/>
    <mergeCell ref="AY292:BA292"/>
    <mergeCell ref="BB292:BD292"/>
    <mergeCell ref="U292:W292"/>
    <mergeCell ref="X292:Z292"/>
    <mergeCell ref="AA292:AC292"/>
    <mergeCell ref="AD292:AF292"/>
    <mergeCell ref="AG292:AI292"/>
    <mergeCell ref="AJ292:AL292"/>
    <mergeCell ref="HY198:IC198"/>
    <mergeCell ref="ID198:IH198"/>
    <mergeCell ref="A292:A293"/>
    <mergeCell ref="B292:B293"/>
    <mergeCell ref="C292:E292"/>
    <mergeCell ref="F292:H292"/>
    <mergeCell ref="I292:K292"/>
    <mergeCell ref="L292:N292"/>
    <mergeCell ref="O292:Q292"/>
    <mergeCell ref="R292:T292"/>
    <mergeCell ref="GU198:GY198"/>
    <mergeCell ref="GZ198:HD198"/>
    <mergeCell ref="HE198:HI198"/>
    <mergeCell ref="HJ198:HN198"/>
    <mergeCell ref="HO198:HS198"/>
    <mergeCell ref="HT198:HX198"/>
    <mergeCell ref="FQ198:FU198"/>
    <mergeCell ref="FV198:FZ198"/>
    <mergeCell ref="GA198:GE198"/>
    <mergeCell ref="GF198:GJ198"/>
    <mergeCell ref="GK198:GO198"/>
    <mergeCell ref="GP198:GT198"/>
    <mergeCell ref="EM198:EQ198"/>
    <mergeCell ref="ER198:EV198"/>
    <mergeCell ref="EW198:FA198"/>
    <mergeCell ref="FB198:FF198"/>
    <mergeCell ref="FG198:FK198"/>
    <mergeCell ref="FL198:FP198"/>
    <mergeCell ref="DI198:DM198"/>
    <mergeCell ref="DN198:DR198"/>
    <mergeCell ref="DS198:DW198"/>
    <mergeCell ref="DX198:EB198"/>
    <mergeCell ref="EC198:EG198"/>
    <mergeCell ref="EH198:EL198"/>
    <mergeCell ref="CE198:CI198"/>
    <mergeCell ref="CJ198:CN198"/>
    <mergeCell ref="CO198:CS198"/>
    <mergeCell ref="CT198:CX198"/>
    <mergeCell ref="CY198:DC198"/>
    <mergeCell ref="DD198:DH198"/>
    <mergeCell ref="BP198:BT198"/>
    <mergeCell ref="BU198:BY198"/>
    <mergeCell ref="BZ198:CD198"/>
    <mergeCell ref="W198:AA198"/>
    <mergeCell ref="AB198:AF198"/>
    <mergeCell ref="AG198:AK198"/>
    <mergeCell ref="AL198:AP198"/>
    <mergeCell ref="AQ198:AU198"/>
    <mergeCell ref="AV198:AZ198"/>
    <mergeCell ref="A198:A199"/>
    <mergeCell ref="B198:B199"/>
    <mergeCell ref="C198:G198"/>
    <mergeCell ref="H198:L198"/>
    <mergeCell ref="M198:Q198"/>
    <mergeCell ref="R198:V198"/>
    <mergeCell ref="BA198:BE198"/>
    <mergeCell ref="BF198:BJ198"/>
    <mergeCell ref="BK198:BO19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0E83-B11C-4D31-BDAE-33F63BFA87E4}">
  <dimension ref="A2:BE66"/>
  <sheetViews>
    <sheetView workbookViewId="0">
      <selection activeCell="B35" sqref="B35"/>
    </sheetView>
  </sheetViews>
  <sheetFormatPr defaultColWidth="9.140625" defaultRowHeight="15" x14ac:dyDescent="0.25"/>
  <cols>
    <col min="1" max="1" width="6" style="1" customWidth="1"/>
    <col min="2" max="2" width="36.7109375" style="1" customWidth="1"/>
    <col min="3" max="3" width="20.7109375" style="1" customWidth="1"/>
    <col min="4" max="4" width="14.42578125" style="1" customWidth="1"/>
    <col min="5" max="5" width="12" style="1" customWidth="1"/>
    <col min="6" max="6" width="13" style="1" customWidth="1"/>
    <col min="7" max="7" width="10.5703125" style="1" bestFit="1" customWidth="1"/>
    <col min="8" max="8" width="10.7109375" style="1" bestFit="1" customWidth="1"/>
    <col min="9" max="10" width="9.7109375" style="1" bestFit="1" customWidth="1"/>
    <col min="11" max="11" width="13.140625" style="1" customWidth="1"/>
    <col min="12" max="13" width="9.7109375" style="1" bestFit="1" customWidth="1"/>
    <col min="14" max="14" width="13" style="1" customWidth="1"/>
    <col min="15" max="16" width="9.7109375" style="1" bestFit="1" customWidth="1"/>
    <col min="17" max="17" width="12" style="1" customWidth="1"/>
    <col min="18" max="18" width="13.28515625" style="1" customWidth="1"/>
    <col min="19" max="23" width="9.7109375" style="1" bestFit="1" customWidth="1"/>
    <col min="24" max="24" width="12.28515625" style="1" customWidth="1"/>
    <col min="25" max="25" width="13.28515625" style="1" customWidth="1"/>
    <col min="26" max="26" width="10.85546875" style="1" bestFit="1" customWidth="1"/>
    <col min="27" max="28" width="9.7109375" style="1" bestFit="1" customWidth="1"/>
    <col min="29" max="29" width="14" style="1" customWidth="1"/>
    <col min="30" max="30" width="9.7109375" style="1" bestFit="1" customWidth="1"/>
    <col min="31" max="31" width="12.85546875" style="1" customWidth="1"/>
    <col min="32" max="32" width="9.7109375" style="1" bestFit="1" customWidth="1"/>
    <col min="33" max="33" width="13.7109375" style="1" customWidth="1"/>
    <col min="34" max="38" width="9.7109375" style="1" bestFit="1" customWidth="1"/>
    <col min="39" max="39" width="13.42578125" style="1" customWidth="1"/>
    <col min="40" max="43" width="9.7109375" style="1" bestFit="1" customWidth="1"/>
    <col min="44" max="44" width="10.42578125" style="1" bestFit="1" customWidth="1"/>
    <col min="45" max="45" width="9.7109375" style="1" bestFit="1" customWidth="1"/>
    <col min="46" max="46" width="10.42578125" style="1" bestFit="1" customWidth="1"/>
    <col min="47" max="48" width="9.7109375" style="1" bestFit="1" customWidth="1"/>
    <col min="49" max="49" width="11.85546875" style="1" bestFit="1" customWidth="1"/>
    <col min="50" max="53" width="9.7109375" style="1" bestFit="1" customWidth="1"/>
    <col min="54" max="54" width="10.42578125" style="1" bestFit="1" customWidth="1"/>
    <col min="55" max="55" width="9.7109375" style="1" bestFit="1" customWidth="1"/>
    <col min="56" max="56" width="11.85546875" style="1" bestFit="1" customWidth="1"/>
    <col min="57" max="63" width="9.5703125" style="1" bestFit="1" customWidth="1"/>
    <col min="64" max="65" width="10.5703125" style="1" bestFit="1" customWidth="1"/>
    <col min="66" max="69" width="9.5703125" style="1" bestFit="1" customWidth="1"/>
    <col min="70" max="70" width="10.5703125" style="1" bestFit="1" customWidth="1"/>
    <col min="71" max="102" width="9.5703125" style="1" bestFit="1" customWidth="1"/>
    <col min="103" max="103" width="10.7109375" style="1" bestFit="1" customWidth="1"/>
    <col min="104" max="112" width="9.5703125" style="1" bestFit="1" customWidth="1"/>
    <col min="113" max="113" width="10.7109375" style="1" bestFit="1" customWidth="1"/>
    <col min="114" max="125" width="9.5703125" style="1" bestFit="1" customWidth="1"/>
    <col min="126" max="128" width="9.42578125" style="1" bestFit="1" customWidth="1"/>
    <col min="129" max="136" width="9.5703125" style="1" bestFit="1" customWidth="1"/>
    <col min="137" max="137" width="9.42578125" style="1" bestFit="1" customWidth="1"/>
    <col min="138" max="140" width="10.5703125" style="1" bestFit="1" customWidth="1"/>
    <col min="141" max="143" width="9.5703125" style="1" bestFit="1" customWidth="1"/>
    <col min="144" max="146" width="10.5703125" style="1" bestFit="1" customWidth="1"/>
    <col min="147" max="148" width="9.42578125" style="1" bestFit="1" customWidth="1"/>
    <col min="149" max="149" width="10.42578125" style="1" bestFit="1" customWidth="1"/>
    <col min="150" max="150" width="9.42578125" style="1" bestFit="1" customWidth="1"/>
    <col min="151" max="151" width="10.42578125" style="1" bestFit="1" customWidth="1"/>
    <col min="152" max="152" width="9.42578125" style="1" bestFit="1" customWidth="1"/>
    <col min="153" max="227" width="9.28515625" style="1" bestFit="1" customWidth="1"/>
    <col min="228" max="229" width="10.42578125" style="1" bestFit="1" customWidth="1"/>
    <col min="230" max="237" width="9.28515625" style="1" bestFit="1" customWidth="1"/>
    <col min="238" max="239" width="10.42578125" style="1" bestFit="1" customWidth="1"/>
    <col min="240" max="242" width="9.28515625" style="1" bestFit="1" customWidth="1"/>
    <col min="243" max="16384" width="9.140625" style="1"/>
  </cols>
  <sheetData>
    <row r="2" spans="1:57" ht="18.75" x14ac:dyDescent="0.25">
      <c r="B2" s="74" t="s">
        <v>166</v>
      </c>
    </row>
    <row r="3" spans="1:57" x14ac:dyDescent="0.25">
      <c r="A3" s="71"/>
    </row>
    <row r="4" spans="1:57" x14ac:dyDescent="0.25">
      <c r="B4" s="1" t="s">
        <v>172</v>
      </c>
      <c r="C4"/>
      <c r="E4" t="s">
        <v>167</v>
      </c>
    </row>
    <row r="5" spans="1:57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</row>
    <row r="6" spans="1:57" s="134" customFormat="1" ht="43.5" customHeight="1" thickTop="1" thickBot="1" x14ac:dyDescent="0.3">
      <c r="A6" s="135" t="s">
        <v>0</v>
      </c>
      <c r="B6" s="136" t="s">
        <v>1</v>
      </c>
      <c r="C6" s="115" t="s">
        <v>2</v>
      </c>
      <c r="D6" s="116" t="s">
        <v>3</v>
      </c>
      <c r="E6" s="116" t="s">
        <v>4</v>
      </c>
      <c r="F6" s="116" t="s">
        <v>5</v>
      </c>
      <c r="G6" s="116" t="s">
        <v>6</v>
      </c>
      <c r="H6" s="116" t="s">
        <v>7</v>
      </c>
      <c r="I6" s="116" t="s">
        <v>8</v>
      </c>
      <c r="J6" s="116" t="s">
        <v>9</v>
      </c>
      <c r="K6" s="116" t="s">
        <v>10</v>
      </c>
      <c r="L6" s="116" t="s">
        <v>11</v>
      </c>
      <c r="M6" s="116" t="s">
        <v>12</v>
      </c>
      <c r="N6" s="116" t="s">
        <v>13</v>
      </c>
      <c r="O6" s="116" t="s">
        <v>14</v>
      </c>
      <c r="P6" s="116" t="s">
        <v>15</v>
      </c>
      <c r="Q6" s="116" t="s">
        <v>16</v>
      </c>
      <c r="R6" s="116" t="s">
        <v>17</v>
      </c>
      <c r="S6" s="116" t="s">
        <v>18</v>
      </c>
      <c r="T6" s="116" t="s">
        <v>19</v>
      </c>
      <c r="U6" s="116" t="s">
        <v>20</v>
      </c>
      <c r="V6" s="116" t="s">
        <v>21</v>
      </c>
      <c r="W6" s="116" t="s">
        <v>22</v>
      </c>
      <c r="X6" s="116" t="s">
        <v>23</v>
      </c>
      <c r="Y6" s="116" t="s">
        <v>24</v>
      </c>
      <c r="Z6" s="116" t="s">
        <v>25</v>
      </c>
      <c r="AA6" s="116" t="s">
        <v>26</v>
      </c>
      <c r="AB6" s="116" t="s">
        <v>27</v>
      </c>
      <c r="AC6" s="116" t="s">
        <v>28</v>
      </c>
      <c r="AD6" s="116" t="s">
        <v>29</v>
      </c>
      <c r="AE6" s="116" t="s">
        <v>30</v>
      </c>
      <c r="AF6" s="116" t="s">
        <v>31</v>
      </c>
      <c r="AG6" s="116" t="s">
        <v>32</v>
      </c>
      <c r="AH6" s="116" t="s">
        <v>33</v>
      </c>
      <c r="AI6" s="116" t="s">
        <v>34</v>
      </c>
      <c r="AJ6" s="116" t="s">
        <v>35</v>
      </c>
      <c r="AK6" s="116" t="s">
        <v>36</v>
      </c>
      <c r="AL6" s="116" t="s">
        <v>37</v>
      </c>
      <c r="AM6" s="116" t="s">
        <v>38</v>
      </c>
      <c r="AN6" s="116" t="s">
        <v>39</v>
      </c>
      <c r="AO6" s="116" t="s">
        <v>40</v>
      </c>
      <c r="AP6" s="116" t="s">
        <v>41</v>
      </c>
      <c r="AQ6" s="116" t="s">
        <v>42</v>
      </c>
      <c r="AR6" s="116" t="s">
        <v>43</v>
      </c>
      <c r="AS6" s="116" t="s">
        <v>44</v>
      </c>
      <c r="AT6" s="116" t="s">
        <v>45</v>
      </c>
      <c r="AU6" s="116" t="s">
        <v>46</v>
      </c>
      <c r="AV6" s="116" t="s">
        <v>47</v>
      </c>
      <c r="AW6" s="116" t="s">
        <v>48</v>
      </c>
      <c r="AX6" s="116" t="s">
        <v>49</v>
      </c>
      <c r="AY6" s="116" t="s">
        <v>50</v>
      </c>
      <c r="AZ6" s="116" t="s">
        <v>51</v>
      </c>
      <c r="BA6" s="116" t="s">
        <v>52</v>
      </c>
      <c r="BB6" s="116" t="s">
        <v>53</v>
      </c>
      <c r="BC6" s="116" t="s">
        <v>20</v>
      </c>
      <c r="BD6" s="117" t="s">
        <v>54</v>
      </c>
      <c r="BE6" s="133"/>
    </row>
    <row r="7" spans="1:57" ht="15.75" thickTop="1" x14ac:dyDescent="0.25">
      <c r="A7" s="8">
        <v>1</v>
      </c>
      <c r="B7" s="9" t="s">
        <v>55</v>
      </c>
      <c r="C7" s="14">
        <f>'pozyczki_I-IV kw 2024'!C7+'leasing_I-IV kw 2024'!C7</f>
        <v>2832894.1548000001</v>
      </c>
      <c r="D7" s="14">
        <f>'pozyczki_I-IV kw 2024'!D7+'leasing_I-IV kw 2024'!D7</f>
        <v>1315044.95704</v>
      </c>
      <c r="E7" s="14">
        <f>'pozyczki_I-IV kw 2024'!E7+'leasing_I-IV kw 2024'!E7</f>
        <v>0</v>
      </c>
      <c r="F7" s="14">
        <f>'pozyczki_I-IV kw 2024'!F7+'leasing_I-IV kw 2024'!F7</f>
        <v>0</v>
      </c>
      <c r="G7" s="14">
        <f>'pozyczki_I-IV kw 2024'!G7+'leasing_I-IV kw 2024'!G7</f>
        <v>534032.17578000005</v>
      </c>
      <c r="H7" s="14">
        <f>'pozyczki_I-IV kw 2024'!H7+'leasing_I-IV kw 2024'!H7</f>
        <v>326994.45204</v>
      </c>
      <c r="I7" s="14">
        <f>'pozyczki_I-IV kw 2024'!I7+'leasing_I-IV kw 2024'!I7</f>
        <v>0</v>
      </c>
      <c r="J7" s="14">
        <f>'pozyczki_I-IV kw 2024'!J7+'leasing_I-IV kw 2024'!J7</f>
        <v>0</v>
      </c>
      <c r="K7" s="14">
        <f>'pozyczki_I-IV kw 2024'!K7+'leasing_I-IV kw 2024'!K7</f>
        <v>207037.72373999999</v>
      </c>
      <c r="L7" s="14">
        <f>'pozyczki_I-IV kw 2024'!L7+'leasing_I-IV kw 2024'!L7</f>
        <v>0</v>
      </c>
      <c r="M7" s="14">
        <f>'pozyczki_I-IV kw 2024'!M7+'leasing_I-IV kw 2024'!M7</f>
        <v>0</v>
      </c>
      <c r="N7" s="14">
        <f>'pozyczki_I-IV kw 2024'!N7+'leasing_I-IV kw 2024'!N7</f>
        <v>457022.74810000003</v>
      </c>
      <c r="O7" s="14">
        <f>'pozyczki_I-IV kw 2024'!O7+'leasing_I-IV kw 2024'!O7</f>
        <v>0</v>
      </c>
      <c r="P7" s="14">
        <f>'pozyczki_I-IV kw 2024'!P7+'leasing_I-IV kw 2024'!P7</f>
        <v>0</v>
      </c>
      <c r="Q7" s="14">
        <f>'pozyczki_I-IV kw 2024'!Q7+'leasing_I-IV kw 2024'!Q7</f>
        <v>274262.88179000001</v>
      </c>
      <c r="R7" s="14">
        <f>'pozyczki_I-IV kw 2024'!R7+'leasing_I-IV kw 2024'!R7</f>
        <v>191704.41089</v>
      </c>
      <c r="S7" s="14">
        <f>'pozyczki_I-IV kw 2024'!S7+'leasing_I-IV kw 2024'!S7</f>
        <v>0</v>
      </c>
      <c r="T7" s="14">
        <f>'pozyczki_I-IV kw 2024'!T7+'leasing_I-IV kw 2024'!T7</f>
        <v>0</v>
      </c>
      <c r="U7" s="14">
        <f>'pozyczki_I-IV kw 2024'!U7+'leasing_I-IV kw 2024'!U7</f>
        <v>60826.981200000002</v>
      </c>
      <c r="V7" s="14">
        <f>'pozyczki_I-IV kw 2024'!V7+'leasing_I-IV kw 2024'!V7</f>
        <v>0</v>
      </c>
      <c r="W7" s="14">
        <f>'pozyczki_I-IV kw 2024'!W7+'leasing_I-IV kw 2024'!W7</f>
        <v>0</v>
      </c>
      <c r="X7" s="14">
        <f>'pozyczki_I-IV kw 2024'!X7+'leasing_I-IV kw 2024'!X7</f>
        <v>648335.15638000006</v>
      </c>
      <c r="Y7" s="14">
        <f>'pozyczki_I-IV kw 2024'!Y7+'leasing_I-IV kw 2024'!Y7</f>
        <v>239912.87247999999</v>
      </c>
      <c r="Z7" s="14">
        <f>'pozyczki_I-IV kw 2024'!Z7+'leasing_I-IV kw 2024'!Z7</f>
        <v>115373.44813999999</v>
      </c>
      <c r="AA7" s="14">
        <f>'pozyczki_I-IV kw 2024'!AA7+'leasing_I-IV kw 2024'!AA7</f>
        <v>20716.218690000002</v>
      </c>
      <c r="AB7" s="14">
        <f>'pozyczki_I-IV kw 2024'!AB7+'leasing_I-IV kw 2024'!AB7</f>
        <v>11718.780720000001</v>
      </c>
      <c r="AC7" s="14">
        <f>'pozyczki_I-IV kw 2024'!AC7+'leasing_I-IV kw 2024'!AC7</f>
        <v>59284.278429999998</v>
      </c>
      <c r="AD7" s="14">
        <f>'pozyczki_I-IV kw 2024'!AD7+'leasing_I-IV kw 2024'!AD7</f>
        <v>26958.07531</v>
      </c>
      <c r="AE7" s="14">
        <f>'pozyczki_I-IV kw 2024'!AE7+'leasing_I-IV kw 2024'!AE7</f>
        <v>37663.023369999995</v>
      </c>
      <c r="AF7" s="14">
        <f>'pozyczki_I-IV kw 2024'!AF7+'leasing_I-IV kw 2024'!AF7</f>
        <v>2662.94</v>
      </c>
      <c r="AG7" s="14">
        <f>'pozyczki_I-IV kw 2024'!AG7+'leasing_I-IV kw 2024'!AG7</f>
        <v>8233.905999999999</v>
      </c>
      <c r="AH7" s="14">
        <f>'pozyczki_I-IV kw 2024'!AH7+'leasing_I-IV kw 2024'!AH7</f>
        <v>29.47</v>
      </c>
      <c r="AI7" s="14">
        <f>'pozyczki_I-IV kw 2024'!AI7+'leasing_I-IV kw 2024'!AI7</f>
        <v>134.97999999999999</v>
      </c>
      <c r="AJ7" s="14">
        <f>'pozyczki_I-IV kw 2024'!AJ7+'leasing_I-IV kw 2024'!AJ7</f>
        <v>9917.1254200000003</v>
      </c>
      <c r="AK7" s="14">
        <f>'pozyczki_I-IV kw 2024'!AK7+'leasing_I-IV kw 2024'!AK7</f>
        <v>0</v>
      </c>
      <c r="AL7" s="14">
        <f>'pozyczki_I-IV kw 2024'!AL7+'leasing_I-IV kw 2024'!AL7</f>
        <v>0</v>
      </c>
      <c r="AM7" s="14">
        <f>'pozyczki_I-IV kw 2024'!AM7+'leasing_I-IV kw 2024'!AM7</f>
        <v>115730.03782000001</v>
      </c>
      <c r="AN7" s="14">
        <f>'pozyczki_I-IV kw 2024'!AN7+'leasing_I-IV kw 2024'!AN7</f>
        <v>8612.1161300000003</v>
      </c>
      <c r="AO7" s="14">
        <f>'pozyczki_I-IV kw 2024'!AO7+'leasing_I-IV kw 2024'!AO7</f>
        <v>8612.1161300000003</v>
      </c>
      <c r="AP7" s="14">
        <f>'pozyczki_I-IV kw 2024'!AP7+'leasing_I-IV kw 2024'!AP7</f>
        <v>0</v>
      </c>
      <c r="AQ7" s="14">
        <f>'pozyczki_I-IV kw 2024'!AQ7+'leasing_I-IV kw 2024'!AQ7</f>
        <v>0</v>
      </c>
      <c r="AR7" s="14">
        <f>'pozyczki_I-IV kw 2024'!AR7+'leasing_I-IV kw 2024'!AR7</f>
        <v>30048.576290000001</v>
      </c>
      <c r="AS7" s="14">
        <f>'pozyczki_I-IV kw 2024'!AS7+'leasing_I-IV kw 2024'!AS7</f>
        <v>8313.39</v>
      </c>
      <c r="AT7" s="14">
        <f>'pozyczki_I-IV kw 2024'!AT7+'leasing_I-IV kw 2024'!AT7</f>
        <v>16385.17829</v>
      </c>
      <c r="AU7" s="14">
        <f>'pozyczki_I-IV kw 2024'!AU7+'leasing_I-IV kw 2024'!AU7</f>
        <v>5350.0079999999998</v>
      </c>
      <c r="AV7" s="14">
        <f>'pozyczki_I-IV kw 2024'!AV7+'leasing_I-IV kw 2024'!AV7</f>
        <v>0</v>
      </c>
      <c r="AW7" s="14">
        <f>'pozyczki_I-IV kw 2024'!AW7+'leasing_I-IV kw 2024'!AW7</f>
        <v>3519890.0035999999</v>
      </c>
      <c r="AX7" s="14">
        <f>'pozyczki_I-IV kw 2024'!AX7+'leasing_I-IV kw 2024'!AX7</f>
        <v>0</v>
      </c>
      <c r="AY7" s="14">
        <f>'pozyczki_I-IV kw 2024'!AY7+'leasing_I-IV kw 2024'!AY7</f>
        <v>0</v>
      </c>
      <c r="AZ7" s="14">
        <f>'pozyczki_I-IV kw 2024'!AZ7+'leasing_I-IV kw 2024'!AZ7</f>
        <v>0</v>
      </c>
      <c r="BA7" s="14">
        <f>'pozyczki_I-IV kw 2024'!BA7+'leasing_I-IV kw 2024'!BA7</f>
        <v>0</v>
      </c>
      <c r="BB7" s="14">
        <f>'pozyczki_I-IV kw 2024'!BB7+'leasing_I-IV kw 2024'!BB7</f>
        <v>0</v>
      </c>
      <c r="BC7" s="14">
        <f>'pozyczki_I-IV kw 2024'!BC7+'leasing_I-IV kw 2024'!BC7</f>
        <v>0</v>
      </c>
      <c r="BD7" s="14">
        <f>'pozyczki_I-IV kw 2024'!BD7+'leasing_I-IV kw 2024'!BD7</f>
        <v>3519890.0035999999</v>
      </c>
      <c r="BE7" s="2"/>
    </row>
    <row r="8" spans="1:57" x14ac:dyDescent="0.25">
      <c r="A8" s="5">
        <v>2</v>
      </c>
      <c r="B8" s="7" t="s">
        <v>56</v>
      </c>
      <c r="C8" s="14">
        <f>'pozyczki_I-IV kw 2024'!C8+'leasing_I-IV kw 2024'!C8</f>
        <v>3021244.6269698641</v>
      </c>
      <c r="D8" s="14">
        <f>'pozyczki_I-IV kw 2024'!D8+'leasing_I-IV kw 2024'!D8</f>
        <v>1985163.71056689</v>
      </c>
      <c r="E8" s="14">
        <f>'pozyczki_I-IV kw 2024'!E8+'leasing_I-IV kw 2024'!E8</f>
        <v>32715.61794</v>
      </c>
      <c r="F8" s="14">
        <f>'pozyczki_I-IV kw 2024'!F8+'leasing_I-IV kw 2024'!F8</f>
        <v>14020.97912</v>
      </c>
      <c r="G8" s="14">
        <f>'pozyczki_I-IV kw 2024'!G8+'leasing_I-IV kw 2024'!G8</f>
        <v>782185.53714564198</v>
      </c>
      <c r="H8" s="14">
        <f>'pozyczki_I-IV kw 2024'!H8+'leasing_I-IV kw 2024'!H8</f>
        <v>482207.97254296602</v>
      </c>
      <c r="I8" s="14">
        <f>'pozyczki_I-IV kw 2024'!I8+'leasing_I-IV kw 2024'!I8</f>
        <v>2845.0491400000001</v>
      </c>
      <c r="J8" s="14">
        <f>'pozyczki_I-IV kw 2024'!J8+'leasing_I-IV kw 2024'!J8</f>
        <v>0</v>
      </c>
      <c r="K8" s="14">
        <f>'pozyczki_I-IV kw 2024'!K8+'leasing_I-IV kw 2024'!K8</f>
        <v>299977.56460267602</v>
      </c>
      <c r="L8" s="14">
        <f>'pozyczki_I-IV kw 2024'!L8+'leasing_I-IV kw 2024'!L8</f>
        <v>298.77180121599997</v>
      </c>
      <c r="M8" s="14">
        <f>'pozyczki_I-IV kw 2024'!M8+'leasing_I-IV kw 2024'!M8</f>
        <v>0</v>
      </c>
      <c r="N8" s="14">
        <f>'pozyczki_I-IV kw 2024'!N8+'leasing_I-IV kw 2024'!N8</f>
        <v>150037.008611036</v>
      </c>
      <c r="O8" s="14">
        <f>'pozyczki_I-IV kw 2024'!O8+'leasing_I-IV kw 2024'!O8</f>
        <v>0</v>
      </c>
      <c r="P8" s="14">
        <f>'pozyczki_I-IV kw 2024'!P8+'leasing_I-IV kw 2024'!P8</f>
        <v>0</v>
      </c>
      <c r="Q8" s="14">
        <f>'pozyczki_I-IV kw 2024'!Q8+'leasing_I-IV kw 2024'!Q8</f>
        <v>73857.140537255007</v>
      </c>
      <c r="R8" s="14">
        <f>'pozyczki_I-IV kw 2024'!R8+'leasing_I-IV kw 2024'!R8</f>
        <v>7995.3418837179997</v>
      </c>
      <c r="S8" s="14">
        <f>'pozyczki_I-IV kw 2024'!S8+'leasing_I-IV kw 2024'!S8</f>
        <v>0</v>
      </c>
      <c r="T8" s="14">
        <f>'pozyczki_I-IV kw 2024'!T8+'leasing_I-IV kw 2024'!T8</f>
        <v>0</v>
      </c>
      <c r="U8" s="14">
        <f>'pozyczki_I-IV kw 2024'!U8+'leasing_I-IV kw 2024'!U8</f>
        <v>22005.888225319999</v>
      </c>
      <c r="V8" s="14">
        <f>'pozyczki_I-IV kw 2024'!V8+'leasing_I-IV kw 2024'!V8</f>
        <v>58.301099999999998</v>
      </c>
      <c r="W8" s="14">
        <f>'pozyczki_I-IV kw 2024'!W8+'leasing_I-IV kw 2024'!W8</f>
        <v>0</v>
      </c>
      <c r="X8" s="14">
        <f>'pozyczki_I-IV kw 2024'!X8+'leasing_I-IV kw 2024'!X8</f>
        <v>2921070.2300127698</v>
      </c>
      <c r="Y8" s="14">
        <f>'pozyczki_I-IV kw 2024'!Y8+'leasing_I-IV kw 2024'!Y8</f>
        <v>302514.85865924199</v>
      </c>
      <c r="Z8" s="14">
        <f>'pozyczki_I-IV kw 2024'!Z8+'leasing_I-IV kw 2024'!Z8</f>
        <v>1610069.8635451901</v>
      </c>
      <c r="AA8" s="14">
        <f>'pozyczki_I-IV kw 2024'!AA8+'leasing_I-IV kw 2024'!AA8</f>
        <v>4613.4572168249997</v>
      </c>
      <c r="AB8" s="14">
        <f>'pozyczki_I-IV kw 2024'!AB8+'leasing_I-IV kw 2024'!AB8</f>
        <v>7830.1892026599999</v>
      </c>
      <c r="AC8" s="14">
        <f>'pozyczki_I-IV kw 2024'!AC8+'leasing_I-IV kw 2024'!AC8</f>
        <v>27726.063086776001</v>
      </c>
      <c r="AD8" s="14">
        <f>'pozyczki_I-IV kw 2024'!AD8+'leasing_I-IV kw 2024'!AD8</f>
        <v>9298.0042548959991</v>
      </c>
      <c r="AE8" s="14">
        <f>'pozyczki_I-IV kw 2024'!AE8+'leasing_I-IV kw 2024'!AE8</f>
        <v>99815.962160000112</v>
      </c>
      <c r="AF8" s="14">
        <f>'pozyczki_I-IV kw 2024'!AF8+'leasing_I-IV kw 2024'!AF8</f>
        <v>480.06099999999998</v>
      </c>
      <c r="AG8" s="14">
        <f>'pozyczki_I-IV kw 2024'!AG8+'leasing_I-IV kw 2024'!AG8</f>
        <v>216034.44458403499</v>
      </c>
      <c r="AH8" s="14">
        <f>'pozyczki_I-IV kw 2024'!AH8+'leasing_I-IV kw 2024'!AH8</f>
        <v>1475.8452</v>
      </c>
      <c r="AI8" s="14">
        <f>'pozyczki_I-IV kw 2024'!AI8+'leasing_I-IV kw 2024'!AI8</f>
        <v>742.26967814</v>
      </c>
      <c r="AJ8" s="14">
        <f>'pozyczki_I-IV kw 2024'!AJ8+'leasing_I-IV kw 2024'!AJ8</f>
        <v>30305.896626628</v>
      </c>
      <c r="AK8" s="14">
        <f>'pozyczki_I-IV kw 2024'!AK8+'leasing_I-IV kw 2024'!AK8</f>
        <v>0</v>
      </c>
      <c r="AL8" s="14">
        <f>'pozyczki_I-IV kw 2024'!AL8+'leasing_I-IV kw 2024'!AL8</f>
        <v>438.90938799999998</v>
      </c>
      <c r="AM8" s="14">
        <f>'pozyczki_I-IV kw 2024'!AM8+'leasing_I-IV kw 2024'!AM8</f>
        <v>609724.40541037894</v>
      </c>
      <c r="AN8" s="14">
        <f>'pozyczki_I-IV kw 2024'!AN8+'leasing_I-IV kw 2024'!AN8</f>
        <v>108653.65832229401</v>
      </c>
      <c r="AO8" s="14">
        <f>'pozyczki_I-IV kw 2024'!AO8+'leasing_I-IV kw 2024'!AO8</f>
        <v>54443.944952408805</v>
      </c>
      <c r="AP8" s="14">
        <f>'pozyczki_I-IV kw 2024'!AP8+'leasing_I-IV kw 2024'!AP8</f>
        <v>40563.349375262202</v>
      </c>
      <c r="AQ8" s="14">
        <f>'pozyczki_I-IV kw 2024'!AQ8+'leasing_I-IV kw 2024'!AQ8</f>
        <v>13646.363994623</v>
      </c>
      <c r="AR8" s="14">
        <f>'pozyczki_I-IV kw 2024'!AR8+'leasing_I-IV kw 2024'!AR8</f>
        <v>319.09861999999998</v>
      </c>
      <c r="AS8" s="14">
        <f>'pozyczki_I-IV kw 2024'!AS8+'leasing_I-IV kw 2024'!AS8</f>
        <v>0</v>
      </c>
      <c r="AT8" s="14">
        <f>'pozyczki_I-IV kw 2024'!AT8+'leasing_I-IV kw 2024'!AT8</f>
        <v>319.09861999999998</v>
      </c>
      <c r="AU8" s="14">
        <f>'pozyczki_I-IV kw 2024'!AU8+'leasing_I-IV kw 2024'!AU8</f>
        <v>0</v>
      </c>
      <c r="AV8" s="14">
        <f>'pozyczki_I-IV kw 2024'!AV8+'leasing_I-IV kw 2024'!AV8</f>
        <v>0</v>
      </c>
      <c r="AW8" s="14">
        <f>'pozyczki_I-IV kw 2024'!AW8+'leasing_I-IV kw 2024'!AW8</f>
        <v>6051287.6139249206</v>
      </c>
      <c r="AX8" s="14">
        <f>'pozyczki_I-IV kw 2024'!AX8+'leasing_I-IV kw 2024'!AX8</f>
        <v>238121.93096</v>
      </c>
      <c r="AY8" s="14">
        <f>'pozyczki_I-IV kw 2024'!AY8+'leasing_I-IV kw 2024'!AY8</f>
        <v>3280.9495000000002</v>
      </c>
      <c r="AZ8" s="14">
        <f>'pozyczki_I-IV kw 2024'!AZ8+'leasing_I-IV kw 2024'!AZ8</f>
        <v>234840.98146000001</v>
      </c>
      <c r="BA8" s="14">
        <f>'pozyczki_I-IV kw 2024'!BA8+'leasing_I-IV kw 2024'!BA8</f>
        <v>0</v>
      </c>
      <c r="BB8" s="14">
        <f>'pozyczki_I-IV kw 2024'!BB8+'leasing_I-IV kw 2024'!BB8</f>
        <v>0</v>
      </c>
      <c r="BC8" s="14">
        <f>'pozyczki_I-IV kw 2024'!BC8+'leasing_I-IV kw 2024'!BC8</f>
        <v>0</v>
      </c>
      <c r="BD8" s="14">
        <f>'pozyczki_I-IV kw 2024'!BD8+'leasing_I-IV kw 2024'!BD8</f>
        <v>6289409.5448849201</v>
      </c>
      <c r="BE8" s="2"/>
    </row>
    <row r="9" spans="1:57" x14ac:dyDescent="0.25">
      <c r="A9" s="5">
        <v>3</v>
      </c>
      <c r="B9" s="7" t="s">
        <v>176</v>
      </c>
      <c r="C9" s="14">
        <f>'pozyczki_I-IV kw 2024'!C9+'leasing_I-IV kw 2024'!C9</f>
        <v>26497.673169999998</v>
      </c>
      <c r="D9" s="14">
        <f>'pozyczki_I-IV kw 2024'!D9+'leasing_I-IV kw 2024'!D9</f>
        <v>5208.7179900000001</v>
      </c>
      <c r="E9" s="14">
        <f>'pozyczki_I-IV kw 2024'!E9+'leasing_I-IV kw 2024'!E9</f>
        <v>0</v>
      </c>
      <c r="F9" s="14">
        <f>'pozyczki_I-IV kw 2024'!F9+'leasing_I-IV kw 2024'!F9</f>
        <v>0</v>
      </c>
      <c r="G9" s="14">
        <f>'pozyczki_I-IV kw 2024'!G9+'leasing_I-IV kw 2024'!G9</f>
        <v>1068.3520000000001</v>
      </c>
      <c r="H9" s="14">
        <f>'pozyczki_I-IV kw 2024'!H9+'leasing_I-IV kw 2024'!H9</f>
        <v>669.35199999999998</v>
      </c>
      <c r="I9" s="14">
        <f>'pozyczki_I-IV kw 2024'!I9+'leasing_I-IV kw 2024'!I9</f>
        <v>0</v>
      </c>
      <c r="J9" s="14">
        <f>'pozyczki_I-IV kw 2024'!J9+'leasing_I-IV kw 2024'!J9</f>
        <v>0</v>
      </c>
      <c r="K9" s="14">
        <f>'pozyczki_I-IV kw 2024'!K9+'leasing_I-IV kw 2024'!K9</f>
        <v>399</v>
      </c>
      <c r="L9" s="14">
        <f>'pozyczki_I-IV kw 2024'!L9+'leasing_I-IV kw 2024'!L9</f>
        <v>0</v>
      </c>
      <c r="M9" s="14">
        <f>'pozyczki_I-IV kw 2024'!M9+'leasing_I-IV kw 2024'!M9</f>
        <v>0</v>
      </c>
      <c r="N9" s="14">
        <f>'pozyczki_I-IV kw 2024'!N9+'leasing_I-IV kw 2024'!N9</f>
        <v>5391.38454</v>
      </c>
      <c r="O9" s="14">
        <f>'pozyczki_I-IV kw 2024'!O9+'leasing_I-IV kw 2024'!O9</f>
        <v>0</v>
      </c>
      <c r="P9" s="14">
        <f>'pozyczki_I-IV kw 2024'!P9+'leasing_I-IV kw 2024'!P9</f>
        <v>0</v>
      </c>
      <c r="Q9" s="14">
        <f>'pozyczki_I-IV kw 2024'!Q9+'leasing_I-IV kw 2024'!Q9</f>
        <v>5436.3326999999999</v>
      </c>
      <c r="R9" s="14">
        <f>'pozyczki_I-IV kw 2024'!R9+'leasing_I-IV kw 2024'!R9</f>
        <v>3830.4704000000002</v>
      </c>
      <c r="S9" s="14">
        <f>'pozyczki_I-IV kw 2024'!S9+'leasing_I-IV kw 2024'!S9</f>
        <v>0</v>
      </c>
      <c r="T9" s="14">
        <f>'pozyczki_I-IV kw 2024'!T9+'leasing_I-IV kw 2024'!T9</f>
        <v>0</v>
      </c>
      <c r="U9" s="14">
        <f>'pozyczki_I-IV kw 2024'!U9+'leasing_I-IV kw 2024'!U9</f>
        <v>5562.41554</v>
      </c>
      <c r="V9" s="14">
        <f>'pozyczki_I-IV kw 2024'!V9+'leasing_I-IV kw 2024'!V9</f>
        <v>0</v>
      </c>
      <c r="W9" s="14">
        <f>'pozyczki_I-IV kw 2024'!W9+'leasing_I-IV kw 2024'!W9</f>
        <v>0</v>
      </c>
      <c r="X9" s="14">
        <f>'pozyczki_I-IV kw 2024'!X9+'leasing_I-IV kw 2024'!X9</f>
        <v>65686.572579999993</v>
      </c>
      <c r="Y9" s="14">
        <f>'pozyczki_I-IV kw 2024'!Y9+'leasing_I-IV kw 2024'!Y9</f>
        <v>9563.2893199999999</v>
      </c>
      <c r="Z9" s="14">
        <f>'pozyczki_I-IV kw 2024'!Z9+'leasing_I-IV kw 2024'!Z9</f>
        <v>5984.1154699999997</v>
      </c>
      <c r="AA9" s="14">
        <f>'pozyczki_I-IV kw 2024'!AA9+'leasing_I-IV kw 2024'!AA9</f>
        <v>0</v>
      </c>
      <c r="AB9" s="14">
        <f>'pozyczki_I-IV kw 2024'!AB9+'leasing_I-IV kw 2024'!AB9</f>
        <v>130.464</v>
      </c>
      <c r="AC9" s="14">
        <f>'pozyczki_I-IV kw 2024'!AC9+'leasing_I-IV kw 2024'!AC9</f>
        <v>14495.971159999999</v>
      </c>
      <c r="AD9" s="14">
        <f>'pozyczki_I-IV kw 2024'!AD9+'leasing_I-IV kw 2024'!AD9</f>
        <v>674.93766000000005</v>
      </c>
      <c r="AE9" s="14">
        <f>'pozyczki_I-IV kw 2024'!AE9+'leasing_I-IV kw 2024'!AE9</f>
        <v>211.93124</v>
      </c>
      <c r="AF9" s="14">
        <f>'pozyczki_I-IV kw 2024'!AF9+'leasing_I-IV kw 2024'!AF9</f>
        <v>0</v>
      </c>
      <c r="AG9" s="14">
        <f>'pozyczki_I-IV kw 2024'!AG9+'leasing_I-IV kw 2024'!AG9</f>
        <v>1384.57</v>
      </c>
      <c r="AH9" s="14">
        <f>'pozyczki_I-IV kw 2024'!AH9+'leasing_I-IV kw 2024'!AH9</f>
        <v>0</v>
      </c>
      <c r="AI9" s="14">
        <f>'pozyczki_I-IV kw 2024'!AI9+'leasing_I-IV kw 2024'!AI9</f>
        <v>0</v>
      </c>
      <c r="AJ9" s="14">
        <f>'pozyczki_I-IV kw 2024'!AJ9+'leasing_I-IV kw 2024'!AJ9</f>
        <v>8237.1594700000005</v>
      </c>
      <c r="AK9" s="14">
        <f>'pozyczki_I-IV kw 2024'!AK9+'leasing_I-IV kw 2024'!AK9</f>
        <v>0</v>
      </c>
      <c r="AL9" s="14">
        <f>'pozyczki_I-IV kw 2024'!AL9+'leasing_I-IV kw 2024'!AL9</f>
        <v>300</v>
      </c>
      <c r="AM9" s="14">
        <f>'pozyczki_I-IV kw 2024'!AM9+'leasing_I-IV kw 2024'!AM9</f>
        <v>24704.134259999999</v>
      </c>
      <c r="AN9" s="14">
        <f>'pozyczki_I-IV kw 2024'!AN9+'leasing_I-IV kw 2024'!AN9</f>
        <v>0</v>
      </c>
      <c r="AO9" s="14">
        <f>'pozyczki_I-IV kw 2024'!AO9+'leasing_I-IV kw 2024'!AO9</f>
        <v>0</v>
      </c>
      <c r="AP9" s="14">
        <f>'pozyczki_I-IV kw 2024'!AP9+'leasing_I-IV kw 2024'!AP9</f>
        <v>0</v>
      </c>
      <c r="AQ9" s="14">
        <f>'pozyczki_I-IV kw 2024'!AQ9+'leasing_I-IV kw 2024'!AQ9</f>
        <v>0</v>
      </c>
      <c r="AR9" s="14">
        <f>'pozyczki_I-IV kw 2024'!AR9+'leasing_I-IV kw 2024'!AR9</f>
        <v>7412.0050600000004</v>
      </c>
      <c r="AS9" s="14">
        <f>'pozyczki_I-IV kw 2024'!AS9+'leasing_I-IV kw 2024'!AS9</f>
        <v>0</v>
      </c>
      <c r="AT9" s="14">
        <f>'pozyczki_I-IV kw 2024'!AT9+'leasing_I-IV kw 2024'!AT9</f>
        <v>137.00505999999999</v>
      </c>
      <c r="AU9" s="14">
        <f>'pozyczki_I-IV kw 2024'!AU9+'leasing_I-IV kw 2024'!AU9</f>
        <v>7275</v>
      </c>
      <c r="AV9" s="14">
        <f>'pozyczki_I-IV kw 2024'!AV9+'leasing_I-IV kw 2024'!AV9</f>
        <v>0</v>
      </c>
      <c r="AW9" s="14">
        <f>'pozyczki_I-IV kw 2024'!AW9+'leasing_I-IV kw 2024'!AW9</f>
        <v>99596.250809999998</v>
      </c>
      <c r="AX9" s="14">
        <f>'pozyczki_I-IV kw 2024'!AX9+'leasing_I-IV kw 2024'!AX9</f>
        <v>0</v>
      </c>
      <c r="AY9" s="14">
        <f>'pozyczki_I-IV kw 2024'!AY9+'leasing_I-IV kw 2024'!AY9</f>
        <v>0</v>
      </c>
      <c r="AZ9" s="14">
        <f>'pozyczki_I-IV kw 2024'!AZ9+'leasing_I-IV kw 2024'!AZ9</f>
        <v>0</v>
      </c>
      <c r="BA9" s="14">
        <f>'pozyczki_I-IV kw 2024'!BA9+'leasing_I-IV kw 2024'!BA9</f>
        <v>0</v>
      </c>
      <c r="BB9" s="14">
        <f>'pozyczki_I-IV kw 2024'!BB9+'leasing_I-IV kw 2024'!BB9</f>
        <v>0</v>
      </c>
      <c r="BC9" s="14">
        <f>'pozyczki_I-IV kw 2024'!BC9+'leasing_I-IV kw 2024'!BC9</f>
        <v>0</v>
      </c>
      <c r="BD9" s="14">
        <f>'pozyczki_I-IV kw 2024'!BD9+'leasing_I-IV kw 2024'!BD9</f>
        <v>99596.250809999998</v>
      </c>
      <c r="BE9" s="2"/>
    </row>
    <row r="10" spans="1:57" x14ac:dyDescent="0.25">
      <c r="A10" s="5">
        <v>4</v>
      </c>
      <c r="B10" s="7" t="s">
        <v>57</v>
      </c>
      <c r="C10" s="14">
        <f>'pozyczki_I-IV kw 2024'!C10+'leasing_I-IV kw 2024'!C10</f>
        <v>289111.28000000003</v>
      </c>
      <c r="D10" s="14">
        <f>'pozyczki_I-IV kw 2024'!D10+'leasing_I-IV kw 2024'!D10</f>
        <v>89674.040000000008</v>
      </c>
      <c r="E10" s="14">
        <f>'pozyczki_I-IV kw 2024'!E10+'leasing_I-IV kw 2024'!E10</f>
        <v>2775.01</v>
      </c>
      <c r="F10" s="14">
        <f>'pozyczki_I-IV kw 2024'!F10+'leasing_I-IV kw 2024'!F10</f>
        <v>33859.939999999995</v>
      </c>
      <c r="G10" s="14">
        <f>'pozyczki_I-IV kw 2024'!G10+'leasing_I-IV kw 2024'!G10</f>
        <v>48197.09</v>
      </c>
      <c r="H10" s="14">
        <f>'pozyczki_I-IV kw 2024'!H10+'leasing_I-IV kw 2024'!H10</f>
        <v>18475.77</v>
      </c>
      <c r="I10" s="14">
        <f>'pozyczki_I-IV kw 2024'!I10+'leasing_I-IV kw 2024'!I10</f>
        <v>230</v>
      </c>
      <c r="J10" s="14">
        <f>'pozyczki_I-IV kw 2024'!J10+'leasing_I-IV kw 2024'!J10</f>
        <v>0</v>
      </c>
      <c r="K10" s="14">
        <f>'pozyczki_I-IV kw 2024'!K10+'leasing_I-IV kw 2024'!K10</f>
        <v>29721.32</v>
      </c>
      <c r="L10" s="14">
        <f>'pozyczki_I-IV kw 2024'!L10+'leasing_I-IV kw 2024'!L10</f>
        <v>0</v>
      </c>
      <c r="M10" s="14">
        <f>'pozyczki_I-IV kw 2024'!M10+'leasing_I-IV kw 2024'!M10</f>
        <v>0</v>
      </c>
      <c r="N10" s="14">
        <f>'pozyczki_I-IV kw 2024'!N10+'leasing_I-IV kw 2024'!N10</f>
        <v>87376.55</v>
      </c>
      <c r="O10" s="14">
        <f>'pozyczki_I-IV kw 2024'!O10+'leasing_I-IV kw 2024'!O10</f>
        <v>0</v>
      </c>
      <c r="P10" s="14">
        <f>'pozyczki_I-IV kw 2024'!P10+'leasing_I-IV kw 2024'!P10</f>
        <v>0</v>
      </c>
      <c r="Q10" s="14">
        <f>'pozyczki_I-IV kw 2024'!Q10+'leasing_I-IV kw 2024'!Q10</f>
        <v>34285.71</v>
      </c>
      <c r="R10" s="14">
        <f>'pozyczki_I-IV kw 2024'!R10+'leasing_I-IV kw 2024'!R10</f>
        <v>23500.77</v>
      </c>
      <c r="S10" s="14">
        <f>'pozyczki_I-IV kw 2024'!S10+'leasing_I-IV kw 2024'!S10</f>
        <v>520</v>
      </c>
      <c r="T10" s="14">
        <f>'pozyczki_I-IV kw 2024'!T10+'leasing_I-IV kw 2024'!T10</f>
        <v>0</v>
      </c>
      <c r="U10" s="14">
        <f>'pozyczki_I-IV kw 2024'!U10+'leasing_I-IV kw 2024'!U10</f>
        <v>6077.12</v>
      </c>
      <c r="V10" s="14">
        <f>'pozyczki_I-IV kw 2024'!V10+'leasing_I-IV kw 2024'!V10</f>
        <v>0</v>
      </c>
      <c r="W10" s="14">
        <f>'pozyczki_I-IV kw 2024'!W10+'leasing_I-IV kw 2024'!W10</f>
        <v>0</v>
      </c>
      <c r="X10" s="14">
        <f>'pozyczki_I-IV kw 2024'!X10+'leasing_I-IV kw 2024'!X10</f>
        <v>52256.39</v>
      </c>
      <c r="Y10" s="14">
        <f>'pozyczki_I-IV kw 2024'!Y10+'leasing_I-IV kw 2024'!Y10</f>
        <v>13338.94</v>
      </c>
      <c r="Z10" s="14">
        <f>'pozyczki_I-IV kw 2024'!Z10+'leasing_I-IV kw 2024'!Z10</f>
        <v>13251</v>
      </c>
      <c r="AA10" s="14">
        <f>'pozyczki_I-IV kw 2024'!AA10+'leasing_I-IV kw 2024'!AA10</f>
        <v>80.2</v>
      </c>
      <c r="AB10" s="14">
        <f>'pozyczki_I-IV kw 2024'!AB10+'leasing_I-IV kw 2024'!AB10</f>
        <v>5498.27</v>
      </c>
      <c r="AC10" s="14">
        <f>'pozyczki_I-IV kw 2024'!AC10+'leasing_I-IV kw 2024'!AC10</f>
        <v>749.71</v>
      </c>
      <c r="AD10" s="14">
        <f>'pozyczki_I-IV kw 2024'!AD10+'leasing_I-IV kw 2024'!AD10</f>
        <v>3087.08</v>
      </c>
      <c r="AE10" s="14">
        <f>'pozyczki_I-IV kw 2024'!AE10+'leasing_I-IV kw 2024'!AE10</f>
        <v>1538.18</v>
      </c>
      <c r="AF10" s="14">
        <f>'pozyczki_I-IV kw 2024'!AF10+'leasing_I-IV kw 2024'!AF10</f>
        <v>0</v>
      </c>
      <c r="AG10" s="14">
        <f>'pozyczki_I-IV kw 2024'!AG10+'leasing_I-IV kw 2024'!AG10</f>
        <v>1883.72</v>
      </c>
      <c r="AH10" s="14">
        <f>'pozyczki_I-IV kw 2024'!AH10+'leasing_I-IV kw 2024'!AH10</f>
        <v>63</v>
      </c>
      <c r="AI10" s="14">
        <f>'pozyczki_I-IV kw 2024'!AI10+'leasing_I-IV kw 2024'!AI10</f>
        <v>0</v>
      </c>
      <c r="AJ10" s="14">
        <f>'pozyczki_I-IV kw 2024'!AJ10+'leasing_I-IV kw 2024'!AJ10</f>
        <v>1241.7</v>
      </c>
      <c r="AK10" s="14">
        <f>'pozyczki_I-IV kw 2024'!AK10+'leasing_I-IV kw 2024'!AK10</f>
        <v>0</v>
      </c>
      <c r="AL10" s="14">
        <f>'pozyczki_I-IV kw 2024'!AL10+'leasing_I-IV kw 2024'!AL10</f>
        <v>0</v>
      </c>
      <c r="AM10" s="14">
        <f>'pozyczki_I-IV kw 2024'!AM10+'leasing_I-IV kw 2024'!AM10</f>
        <v>11524.59</v>
      </c>
      <c r="AN10" s="14">
        <f>'pozyczki_I-IV kw 2024'!AN10+'leasing_I-IV kw 2024'!AN10</f>
        <v>1327.3</v>
      </c>
      <c r="AO10" s="14">
        <f>'pozyczki_I-IV kw 2024'!AO10+'leasing_I-IV kw 2024'!AO10</f>
        <v>1327.3</v>
      </c>
      <c r="AP10" s="14">
        <f>'pozyczki_I-IV kw 2024'!AP10+'leasing_I-IV kw 2024'!AP10</f>
        <v>0</v>
      </c>
      <c r="AQ10" s="14">
        <f>'pozyczki_I-IV kw 2024'!AQ10+'leasing_I-IV kw 2024'!AQ10</f>
        <v>0</v>
      </c>
      <c r="AR10" s="14">
        <f>'pozyczki_I-IV kw 2024'!AR10+'leasing_I-IV kw 2024'!AR10</f>
        <v>8326.5400000000009</v>
      </c>
      <c r="AS10" s="14">
        <f>'pozyczki_I-IV kw 2024'!AS10+'leasing_I-IV kw 2024'!AS10</f>
        <v>2651.43</v>
      </c>
      <c r="AT10" s="14">
        <f>'pozyczki_I-IV kw 2024'!AT10+'leasing_I-IV kw 2024'!AT10</f>
        <v>650</v>
      </c>
      <c r="AU10" s="14">
        <f>'pozyczki_I-IV kw 2024'!AU10+'leasing_I-IV kw 2024'!AU10</f>
        <v>5025.1099999999997</v>
      </c>
      <c r="AV10" s="14">
        <f>'pozyczki_I-IV kw 2024'!AV10+'leasing_I-IV kw 2024'!AV10</f>
        <v>9354.5</v>
      </c>
      <c r="AW10" s="14">
        <f>'pozyczki_I-IV kw 2024'!AW10+'leasing_I-IV kw 2024'!AW10</f>
        <v>360376.00999999995</v>
      </c>
      <c r="AX10" s="14">
        <f>'pozyczki_I-IV kw 2024'!AX10+'leasing_I-IV kw 2024'!AX10</f>
        <v>0</v>
      </c>
      <c r="AY10" s="14">
        <f>'pozyczki_I-IV kw 2024'!AY10+'leasing_I-IV kw 2024'!AY10</f>
        <v>0</v>
      </c>
      <c r="AZ10" s="14">
        <f>'pozyczki_I-IV kw 2024'!AZ10+'leasing_I-IV kw 2024'!AZ10</f>
        <v>0</v>
      </c>
      <c r="BA10" s="14">
        <f>'pozyczki_I-IV kw 2024'!BA10+'leasing_I-IV kw 2024'!BA10</f>
        <v>0</v>
      </c>
      <c r="BB10" s="14">
        <f>'pozyczki_I-IV kw 2024'!BB10+'leasing_I-IV kw 2024'!BB10</f>
        <v>0</v>
      </c>
      <c r="BC10" s="14">
        <f>'pozyczki_I-IV kw 2024'!BC10+'leasing_I-IV kw 2024'!BC10</f>
        <v>0</v>
      </c>
      <c r="BD10" s="14">
        <f>'pozyczki_I-IV kw 2024'!BD10+'leasing_I-IV kw 2024'!BD10</f>
        <v>360376.00999999995</v>
      </c>
      <c r="BE10" s="2"/>
    </row>
    <row r="11" spans="1:57" x14ac:dyDescent="0.25">
      <c r="A11" s="5">
        <v>5</v>
      </c>
      <c r="B11" s="7" t="s">
        <v>58</v>
      </c>
      <c r="C11" s="14">
        <f>'pozyczki_I-IV kw 2024'!C11+'leasing_I-IV kw 2024'!C11</f>
        <v>0</v>
      </c>
      <c r="D11" s="14">
        <f>'pozyczki_I-IV kw 2024'!D11+'leasing_I-IV kw 2024'!D11</f>
        <v>0</v>
      </c>
      <c r="E11" s="14">
        <f>'pozyczki_I-IV kw 2024'!E11+'leasing_I-IV kw 2024'!E11</f>
        <v>0</v>
      </c>
      <c r="F11" s="14">
        <f>'pozyczki_I-IV kw 2024'!F11+'leasing_I-IV kw 2024'!F11</f>
        <v>0</v>
      </c>
      <c r="G11" s="14">
        <f>'pozyczki_I-IV kw 2024'!G11+'leasing_I-IV kw 2024'!G11</f>
        <v>0</v>
      </c>
      <c r="H11" s="14">
        <f>'pozyczki_I-IV kw 2024'!H11+'leasing_I-IV kw 2024'!H11</f>
        <v>0</v>
      </c>
      <c r="I11" s="14">
        <f>'pozyczki_I-IV kw 2024'!I11+'leasing_I-IV kw 2024'!I11</f>
        <v>0</v>
      </c>
      <c r="J11" s="14">
        <f>'pozyczki_I-IV kw 2024'!J11+'leasing_I-IV kw 2024'!J11</f>
        <v>0</v>
      </c>
      <c r="K11" s="14">
        <f>'pozyczki_I-IV kw 2024'!K11+'leasing_I-IV kw 2024'!K11</f>
        <v>0</v>
      </c>
      <c r="L11" s="14">
        <f>'pozyczki_I-IV kw 2024'!L11+'leasing_I-IV kw 2024'!L11</f>
        <v>0</v>
      </c>
      <c r="M11" s="14">
        <f>'pozyczki_I-IV kw 2024'!M11+'leasing_I-IV kw 2024'!M11</f>
        <v>0</v>
      </c>
      <c r="N11" s="14">
        <f>'pozyczki_I-IV kw 2024'!N11+'leasing_I-IV kw 2024'!N11</f>
        <v>0</v>
      </c>
      <c r="O11" s="14">
        <f>'pozyczki_I-IV kw 2024'!O11+'leasing_I-IV kw 2024'!O11</f>
        <v>0</v>
      </c>
      <c r="P11" s="14">
        <f>'pozyczki_I-IV kw 2024'!P11+'leasing_I-IV kw 2024'!P11</f>
        <v>0</v>
      </c>
      <c r="Q11" s="14">
        <f>'pozyczki_I-IV kw 2024'!Q11+'leasing_I-IV kw 2024'!Q11</f>
        <v>0</v>
      </c>
      <c r="R11" s="14">
        <f>'pozyczki_I-IV kw 2024'!R11+'leasing_I-IV kw 2024'!R11</f>
        <v>0</v>
      </c>
      <c r="S11" s="14">
        <f>'pozyczki_I-IV kw 2024'!S11+'leasing_I-IV kw 2024'!S11</f>
        <v>0</v>
      </c>
      <c r="T11" s="14">
        <f>'pozyczki_I-IV kw 2024'!T11+'leasing_I-IV kw 2024'!T11</f>
        <v>0</v>
      </c>
      <c r="U11" s="14">
        <f>'pozyczki_I-IV kw 2024'!U11+'leasing_I-IV kw 2024'!U11</f>
        <v>0</v>
      </c>
      <c r="V11" s="14">
        <f>'pozyczki_I-IV kw 2024'!V11+'leasing_I-IV kw 2024'!V11</f>
        <v>0</v>
      </c>
      <c r="W11" s="14">
        <f>'pozyczki_I-IV kw 2024'!W11+'leasing_I-IV kw 2024'!W11</f>
        <v>0</v>
      </c>
      <c r="X11" s="14">
        <f>'pozyczki_I-IV kw 2024'!X11+'leasing_I-IV kw 2024'!X11</f>
        <v>614114.15687762096</v>
      </c>
      <c r="Y11" s="14">
        <f>'pozyczki_I-IV kw 2024'!Y11+'leasing_I-IV kw 2024'!Y11</f>
        <v>614114.15687762096</v>
      </c>
      <c r="Z11" s="14">
        <f>'pozyczki_I-IV kw 2024'!Z11+'leasing_I-IV kw 2024'!Z11</f>
        <v>0</v>
      </c>
      <c r="AA11" s="14">
        <f>'pozyczki_I-IV kw 2024'!AA11+'leasing_I-IV kw 2024'!AA11</f>
        <v>0</v>
      </c>
      <c r="AB11" s="14">
        <f>'pozyczki_I-IV kw 2024'!AB11+'leasing_I-IV kw 2024'!AB11</f>
        <v>0</v>
      </c>
      <c r="AC11" s="14">
        <f>'pozyczki_I-IV kw 2024'!AC11+'leasing_I-IV kw 2024'!AC11</f>
        <v>0</v>
      </c>
      <c r="AD11" s="14">
        <f>'pozyczki_I-IV kw 2024'!AD11+'leasing_I-IV kw 2024'!AD11</f>
        <v>0</v>
      </c>
      <c r="AE11" s="14">
        <f>'pozyczki_I-IV kw 2024'!AE11+'leasing_I-IV kw 2024'!AE11</f>
        <v>0</v>
      </c>
      <c r="AF11" s="14">
        <f>'pozyczki_I-IV kw 2024'!AF11+'leasing_I-IV kw 2024'!AF11</f>
        <v>0</v>
      </c>
      <c r="AG11" s="14">
        <f>'pozyczki_I-IV kw 2024'!AG11+'leasing_I-IV kw 2024'!AG11</f>
        <v>0</v>
      </c>
      <c r="AH11" s="14">
        <f>'pozyczki_I-IV kw 2024'!AH11+'leasing_I-IV kw 2024'!AH11</f>
        <v>0</v>
      </c>
      <c r="AI11" s="14">
        <f>'pozyczki_I-IV kw 2024'!AI11+'leasing_I-IV kw 2024'!AI11</f>
        <v>0</v>
      </c>
      <c r="AJ11" s="14">
        <f>'pozyczki_I-IV kw 2024'!AJ11+'leasing_I-IV kw 2024'!AJ11</f>
        <v>0</v>
      </c>
      <c r="AK11" s="14">
        <f>'pozyczki_I-IV kw 2024'!AK11+'leasing_I-IV kw 2024'!AK11</f>
        <v>0</v>
      </c>
      <c r="AL11" s="14">
        <f>'pozyczki_I-IV kw 2024'!AL11+'leasing_I-IV kw 2024'!AL11</f>
        <v>0</v>
      </c>
      <c r="AM11" s="14">
        <f>'pozyczki_I-IV kw 2024'!AM11+'leasing_I-IV kw 2024'!AM11</f>
        <v>0</v>
      </c>
      <c r="AN11" s="14">
        <f>'pozyczki_I-IV kw 2024'!AN11+'leasing_I-IV kw 2024'!AN11</f>
        <v>0</v>
      </c>
      <c r="AO11" s="14">
        <f>'pozyczki_I-IV kw 2024'!AO11+'leasing_I-IV kw 2024'!AO11</f>
        <v>0</v>
      </c>
      <c r="AP11" s="14">
        <f>'pozyczki_I-IV kw 2024'!AP11+'leasing_I-IV kw 2024'!AP11</f>
        <v>0</v>
      </c>
      <c r="AQ11" s="14">
        <f>'pozyczki_I-IV kw 2024'!AQ11+'leasing_I-IV kw 2024'!AQ11</f>
        <v>0</v>
      </c>
      <c r="AR11" s="14">
        <f>'pozyczki_I-IV kw 2024'!AR11+'leasing_I-IV kw 2024'!AR11</f>
        <v>0</v>
      </c>
      <c r="AS11" s="14">
        <f>'pozyczki_I-IV kw 2024'!AS11+'leasing_I-IV kw 2024'!AS11</f>
        <v>0</v>
      </c>
      <c r="AT11" s="14">
        <f>'pozyczki_I-IV kw 2024'!AT11+'leasing_I-IV kw 2024'!AT11</f>
        <v>0</v>
      </c>
      <c r="AU11" s="14">
        <f>'pozyczki_I-IV kw 2024'!AU11+'leasing_I-IV kw 2024'!AU11</f>
        <v>0</v>
      </c>
      <c r="AV11" s="14">
        <f>'pozyczki_I-IV kw 2024'!AV11+'leasing_I-IV kw 2024'!AV11</f>
        <v>0</v>
      </c>
      <c r="AW11" s="14">
        <f>'pozyczki_I-IV kw 2024'!AW11+'leasing_I-IV kw 2024'!AW11</f>
        <v>614114.15687762096</v>
      </c>
      <c r="AX11" s="14">
        <f>'pozyczki_I-IV kw 2024'!AX11+'leasing_I-IV kw 2024'!AX11</f>
        <v>0</v>
      </c>
      <c r="AY11" s="14">
        <f>'pozyczki_I-IV kw 2024'!AY11+'leasing_I-IV kw 2024'!AY11</f>
        <v>0</v>
      </c>
      <c r="AZ11" s="14">
        <f>'pozyczki_I-IV kw 2024'!AZ11+'leasing_I-IV kw 2024'!AZ11</f>
        <v>0</v>
      </c>
      <c r="BA11" s="14">
        <f>'pozyczki_I-IV kw 2024'!BA11+'leasing_I-IV kw 2024'!BA11</f>
        <v>0</v>
      </c>
      <c r="BB11" s="14">
        <f>'pozyczki_I-IV kw 2024'!BB11+'leasing_I-IV kw 2024'!BB11</f>
        <v>0</v>
      </c>
      <c r="BC11" s="14">
        <f>'pozyczki_I-IV kw 2024'!BC11+'leasing_I-IV kw 2024'!BC11</f>
        <v>0</v>
      </c>
      <c r="BD11" s="14">
        <f>'pozyczki_I-IV kw 2024'!BD11+'leasing_I-IV kw 2024'!BD11</f>
        <v>614114.15687762096</v>
      </c>
      <c r="BE11" s="2"/>
    </row>
    <row r="12" spans="1:57" x14ac:dyDescent="0.25">
      <c r="A12" s="5">
        <v>6</v>
      </c>
      <c r="B12" s="7" t="s">
        <v>59</v>
      </c>
      <c r="C12" s="14">
        <f>'pozyczki_I-IV kw 2024'!C12+'leasing_I-IV kw 2024'!C12</f>
        <v>36099</v>
      </c>
      <c r="D12" s="14">
        <f>'pozyczki_I-IV kw 2024'!D12+'leasing_I-IV kw 2024'!D12</f>
        <v>1730</v>
      </c>
      <c r="E12" s="14">
        <f>'pozyczki_I-IV kw 2024'!E12+'leasing_I-IV kw 2024'!E12</f>
        <v>0</v>
      </c>
      <c r="F12" s="14">
        <f>'pozyczki_I-IV kw 2024'!F12+'leasing_I-IV kw 2024'!F12</f>
        <v>0</v>
      </c>
      <c r="G12" s="14">
        <f>'pozyczki_I-IV kw 2024'!G12+'leasing_I-IV kw 2024'!G12</f>
        <v>1077</v>
      </c>
      <c r="H12" s="14">
        <f>'pozyczki_I-IV kw 2024'!H12+'leasing_I-IV kw 2024'!H12</f>
        <v>1077</v>
      </c>
      <c r="I12" s="14">
        <f>'pozyczki_I-IV kw 2024'!I12+'leasing_I-IV kw 2024'!I12</f>
        <v>0</v>
      </c>
      <c r="J12" s="14">
        <f>'pozyczki_I-IV kw 2024'!J12+'leasing_I-IV kw 2024'!J12</f>
        <v>0</v>
      </c>
      <c r="K12" s="14">
        <f>'pozyczki_I-IV kw 2024'!K12+'leasing_I-IV kw 2024'!K12</f>
        <v>0</v>
      </c>
      <c r="L12" s="14">
        <f>'pozyczki_I-IV kw 2024'!L12+'leasing_I-IV kw 2024'!L12</f>
        <v>0</v>
      </c>
      <c r="M12" s="14">
        <f>'pozyczki_I-IV kw 2024'!M12+'leasing_I-IV kw 2024'!M12</f>
        <v>0</v>
      </c>
      <c r="N12" s="14">
        <f>'pozyczki_I-IV kw 2024'!N12+'leasing_I-IV kw 2024'!N12</f>
        <v>16689</v>
      </c>
      <c r="O12" s="14">
        <f>'pozyczki_I-IV kw 2024'!O12+'leasing_I-IV kw 2024'!O12</f>
        <v>0</v>
      </c>
      <c r="P12" s="14">
        <f>'pozyczki_I-IV kw 2024'!P12+'leasing_I-IV kw 2024'!P12</f>
        <v>0</v>
      </c>
      <c r="Q12" s="14">
        <f>'pozyczki_I-IV kw 2024'!Q12+'leasing_I-IV kw 2024'!Q12</f>
        <v>16289</v>
      </c>
      <c r="R12" s="14">
        <f>'pozyczki_I-IV kw 2024'!R12+'leasing_I-IV kw 2024'!R12</f>
        <v>0</v>
      </c>
      <c r="S12" s="14">
        <f>'pozyczki_I-IV kw 2024'!S12+'leasing_I-IV kw 2024'!S12</f>
        <v>0</v>
      </c>
      <c r="T12" s="14">
        <f>'pozyczki_I-IV kw 2024'!T12+'leasing_I-IV kw 2024'!T12</f>
        <v>0</v>
      </c>
      <c r="U12" s="14">
        <f>'pozyczki_I-IV kw 2024'!U12+'leasing_I-IV kw 2024'!U12</f>
        <v>314</v>
      </c>
      <c r="V12" s="14">
        <f>'pozyczki_I-IV kw 2024'!V12+'leasing_I-IV kw 2024'!V12</f>
        <v>0</v>
      </c>
      <c r="W12" s="14">
        <f>'pozyczki_I-IV kw 2024'!W12+'leasing_I-IV kw 2024'!W12</f>
        <v>0</v>
      </c>
      <c r="X12" s="14">
        <f>'pozyczki_I-IV kw 2024'!X12+'leasing_I-IV kw 2024'!X12</f>
        <v>958343</v>
      </c>
      <c r="Y12" s="14">
        <f>'pozyczki_I-IV kw 2024'!Y12+'leasing_I-IV kw 2024'!Y12</f>
        <v>41256</v>
      </c>
      <c r="Z12" s="14">
        <f>'pozyczki_I-IV kw 2024'!Z12+'leasing_I-IV kw 2024'!Z12</f>
        <v>865723</v>
      </c>
      <c r="AA12" s="14">
        <f>'pozyczki_I-IV kw 2024'!AA12+'leasing_I-IV kw 2024'!AA12</f>
        <v>0</v>
      </c>
      <c r="AB12" s="14">
        <f>'pozyczki_I-IV kw 2024'!AB12+'leasing_I-IV kw 2024'!AB12</f>
        <v>0</v>
      </c>
      <c r="AC12" s="14">
        <f>'pozyczki_I-IV kw 2024'!AC12+'leasing_I-IV kw 2024'!AC12</f>
        <v>0</v>
      </c>
      <c r="AD12" s="14">
        <f>'pozyczki_I-IV kw 2024'!AD12+'leasing_I-IV kw 2024'!AD12</f>
        <v>0</v>
      </c>
      <c r="AE12" s="14">
        <f>'pozyczki_I-IV kw 2024'!AE12+'leasing_I-IV kw 2024'!AE12</f>
        <v>44948</v>
      </c>
      <c r="AF12" s="14">
        <f>'pozyczki_I-IV kw 2024'!AF12+'leasing_I-IV kw 2024'!AF12</f>
        <v>0</v>
      </c>
      <c r="AG12" s="14">
        <f>'pozyczki_I-IV kw 2024'!AG12+'leasing_I-IV kw 2024'!AG12</f>
        <v>2756</v>
      </c>
      <c r="AH12" s="14">
        <f>'pozyczki_I-IV kw 2024'!AH12+'leasing_I-IV kw 2024'!AH12</f>
        <v>0</v>
      </c>
      <c r="AI12" s="14">
        <f>'pozyczki_I-IV kw 2024'!AI12+'leasing_I-IV kw 2024'!AI12</f>
        <v>0</v>
      </c>
      <c r="AJ12" s="14">
        <f>'pozyczki_I-IV kw 2024'!AJ12+'leasing_I-IV kw 2024'!AJ12</f>
        <v>1492</v>
      </c>
      <c r="AK12" s="14">
        <f>'pozyczki_I-IV kw 2024'!AK12+'leasing_I-IV kw 2024'!AK12</f>
        <v>0</v>
      </c>
      <c r="AL12" s="14">
        <f>'pozyczki_I-IV kw 2024'!AL12+'leasing_I-IV kw 2024'!AL12</f>
        <v>0</v>
      </c>
      <c r="AM12" s="14">
        <f>'pozyczki_I-IV kw 2024'!AM12+'leasing_I-IV kw 2024'!AM12</f>
        <v>2168</v>
      </c>
      <c r="AN12" s="14">
        <f>'pozyczki_I-IV kw 2024'!AN12+'leasing_I-IV kw 2024'!AN12</f>
        <v>48623</v>
      </c>
      <c r="AO12" s="14">
        <f>'pozyczki_I-IV kw 2024'!AO12+'leasing_I-IV kw 2024'!AO12</f>
        <v>36315</v>
      </c>
      <c r="AP12" s="14">
        <f>'pozyczki_I-IV kw 2024'!AP12+'leasing_I-IV kw 2024'!AP12</f>
        <v>12308</v>
      </c>
      <c r="AQ12" s="14">
        <f>'pozyczki_I-IV kw 2024'!AQ12+'leasing_I-IV kw 2024'!AQ12</f>
        <v>0</v>
      </c>
      <c r="AR12" s="14">
        <f>'pozyczki_I-IV kw 2024'!AR12+'leasing_I-IV kw 2024'!AR12</f>
        <v>0</v>
      </c>
      <c r="AS12" s="14">
        <f>'pozyczki_I-IV kw 2024'!AS12+'leasing_I-IV kw 2024'!AS12</f>
        <v>0</v>
      </c>
      <c r="AT12" s="14">
        <f>'pozyczki_I-IV kw 2024'!AT12+'leasing_I-IV kw 2024'!AT12</f>
        <v>0</v>
      </c>
      <c r="AU12" s="14">
        <f>'pozyczki_I-IV kw 2024'!AU12+'leasing_I-IV kw 2024'!AU12</f>
        <v>0</v>
      </c>
      <c r="AV12" s="14">
        <f>'pozyczki_I-IV kw 2024'!AV12+'leasing_I-IV kw 2024'!AV12</f>
        <v>0</v>
      </c>
      <c r="AW12" s="14">
        <f>'pozyczki_I-IV kw 2024'!AW12+'leasing_I-IV kw 2024'!AW12</f>
        <v>1043065</v>
      </c>
      <c r="AX12" s="14">
        <f>'pozyczki_I-IV kw 2024'!AX12+'leasing_I-IV kw 2024'!AX12</f>
        <v>0</v>
      </c>
      <c r="AY12" s="14">
        <f>'pozyczki_I-IV kw 2024'!AY12+'leasing_I-IV kw 2024'!AY12</f>
        <v>0</v>
      </c>
      <c r="AZ12" s="14">
        <f>'pozyczki_I-IV kw 2024'!AZ12+'leasing_I-IV kw 2024'!AZ12</f>
        <v>0</v>
      </c>
      <c r="BA12" s="14">
        <f>'pozyczki_I-IV kw 2024'!BA12+'leasing_I-IV kw 2024'!BA12</f>
        <v>0</v>
      </c>
      <c r="BB12" s="14">
        <f>'pozyczki_I-IV kw 2024'!BB12+'leasing_I-IV kw 2024'!BB12</f>
        <v>0</v>
      </c>
      <c r="BC12" s="14">
        <f>'pozyczki_I-IV kw 2024'!BC12+'leasing_I-IV kw 2024'!BC12</f>
        <v>0</v>
      </c>
      <c r="BD12" s="14">
        <f>'pozyczki_I-IV kw 2024'!BD12+'leasing_I-IV kw 2024'!BD12</f>
        <v>1043065</v>
      </c>
      <c r="BE12" s="2"/>
    </row>
    <row r="13" spans="1:57" x14ac:dyDescent="0.25">
      <c r="A13" s="5">
        <v>7</v>
      </c>
      <c r="B13" s="7" t="s">
        <v>60</v>
      </c>
      <c r="C13" s="14">
        <f>'pozyczki_I-IV kw 2024'!C13+'leasing_I-IV kw 2024'!C13</f>
        <v>114123</v>
      </c>
      <c r="D13" s="14">
        <f>'pozyczki_I-IV kw 2024'!D13+'leasing_I-IV kw 2024'!D13</f>
        <v>1971</v>
      </c>
      <c r="E13" s="14">
        <f>'pozyczki_I-IV kw 2024'!E13+'leasing_I-IV kw 2024'!E13</f>
        <v>0</v>
      </c>
      <c r="F13" s="14">
        <f>'pozyczki_I-IV kw 2024'!F13+'leasing_I-IV kw 2024'!F13</f>
        <v>0</v>
      </c>
      <c r="G13" s="14">
        <f>'pozyczki_I-IV kw 2024'!G13+'leasing_I-IV kw 2024'!G13</f>
        <v>7440</v>
      </c>
      <c r="H13" s="14">
        <f>'pozyczki_I-IV kw 2024'!H13+'leasing_I-IV kw 2024'!H13</f>
        <v>460</v>
      </c>
      <c r="I13" s="14">
        <f>'pozyczki_I-IV kw 2024'!I13+'leasing_I-IV kw 2024'!I13</f>
        <v>0</v>
      </c>
      <c r="J13" s="14">
        <f>'pozyczki_I-IV kw 2024'!J13+'leasing_I-IV kw 2024'!J13</f>
        <v>0</v>
      </c>
      <c r="K13" s="14">
        <f>'pozyczki_I-IV kw 2024'!K13+'leasing_I-IV kw 2024'!K13</f>
        <v>6980</v>
      </c>
      <c r="L13" s="14">
        <f>'pozyczki_I-IV kw 2024'!L13+'leasing_I-IV kw 2024'!L13</f>
        <v>0</v>
      </c>
      <c r="M13" s="14">
        <f>'pozyczki_I-IV kw 2024'!M13+'leasing_I-IV kw 2024'!M13</f>
        <v>0</v>
      </c>
      <c r="N13" s="14">
        <f>'pozyczki_I-IV kw 2024'!N13+'leasing_I-IV kw 2024'!N13</f>
        <v>20831</v>
      </c>
      <c r="O13" s="14">
        <f>'pozyczki_I-IV kw 2024'!O13+'leasing_I-IV kw 2024'!O13</f>
        <v>0</v>
      </c>
      <c r="P13" s="14">
        <f>'pozyczki_I-IV kw 2024'!P13+'leasing_I-IV kw 2024'!P13</f>
        <v>0</v>
      </c>
      <c r="Q13" s="14">
        <f>'pozyczki_I-IV kw 2024'!Q13+'leasing_I-IV kw 2024'!Q13</f>
        <v>80713</v>
      </c>
      <c r="R13" s="14">
        <f>'pozyczki_I-IV kw 2024'!R13+'leasing_I-IV kw 2024'!R13</f>
        <v>0</v>
      </c>
      <c r="S13" s="14">
        <f>'pozyczki_I-IV kw 2024'!S13+'leasing_I-IV kw 2024'!S13</f>
        <v>0</v>
      </c>
      <c r="T13" s="14">
        <f>'pozyczki_I-IV kw 2024'!T13+'leasing_I-IV kw 2024'!T13</f>
        <v>0</v>
      </c>
      <c r="U13" s="14">
        <f>'pozyczki_I-IV kw 2024'!U13+'leasing_I-IV kw 2024'!U13</f>
        <v>3168</v>
      </c>
      <c r="V13" s="14">
        <f>'pozyczki_I-IV kw 2024'!V13+'leasing_I-IV kw 2024'!V13</f>
        <v>0</v>
      </c>
      <c r="W13" s="14">
        <f>'pozyczki_I-IV kw 2024'!W13+'leasing_I-IV kw 2024'!W13</f>
        <v>0</v>
      </c>
      <c r="X13" s="14">
        <f>'pozyczki_I-IV kw 2024'!X13+'leasing_I-IV kw 2024'!X13</f>
        <v>738665</v>
      </c>
      <c r="Y13" s="14">
        <f>'pozyczki_I-IV kw 2024'!Y13+'leasing_I-IV kw 2024'!Y13</f>
        <v>12233</v>
      </c>
      <c r="Z13" s="14">
        <f>'pozyczki_I-IV kw 2024'!Z13+'leasing_I-IV kw 2024'!Z13</f>
        <v>43739</v>
      </c>
      <c r="AA13" s="14">
        <f>'pozyczki_I-IV kw 2024'!AA13+'leasing_I-IV kw 2024'!AA13</f>
        <v>7569</v>
      </c>
      <c r="AB13" s="14">
        <f>'pozyczki_I-IV kw 2024'!AB13+'leasing_I-IV kw 2024'!AB13</f>
        <v>1744</v>
      </c>
      <c r="AC13" s="14">
        <f>'pozyczki_I-IV kw 2024'!AC13+'leasing_I-IV kw 2024'!AC13</f>
        <v>40584</v>
      </c>
      <c r="AD13" s="14">
        <f>'pozyczki_I-IV kw 2024'!AD13+'leasing_I-IV kw 2024'!AD13</f>
        <v>813</v>
      </c>
      <c r="AE13" s="14">
        <f>'pozyczki_I-IV kw 2024'!AE13+'leasing_I-IV kw 2024'!AE13</f>
        <v>4093</v>
      </c>
      <c r="AF13" s="14">
        <f>'pozyczki_I-IV kw 2024'!AF13+'leasing_I-IV kw 2024'!AF13</f>
        <v>0</v>
      </c>
      <c r="AG13" s="14">
        <f>'pozyczki_I-IV kw 2024'!AG13+'leasing_I-IV kw 2024'!AG13</f>
        <v>374878</v>
      </c>
      <c r="AH13" s="14">
        <f>'pozyczki_I-IV kw 2024'!AH13+'leasing_I-IV kw 2024'!AH13</f>
        <v>0</v>
      </c>
      <c r="AI13" s="14">
        <f>'pozyczki_I-IV kw 2024'!AI13+'leasing_I-IV kw 2024'!AI13</f>
        <v>0</v>
      </c>
      <c r="AJ13" s="14">
        <f>'pozyczki_I-IV kw 2024'!AJ13+'leasing_I-IV kw 2024'!AJ13</f>
        <v>0</v>
      </c>
      <c r="AK13" s="14">
        <f>'pozyczki_I-IV kw 2024'!AK13+'leasing_I-IV kw 2024'!AK13</f>
        <v>0</v>
      </c>
      <c r="AL13" s="14">
        <f>'pozyczki_I-IV kw 2024'!AL13+'leasing_I-IV kw 2024'!AL13</f>
        <v>0</v>
      </c>
      <c r="AM13" s="14">
        <f>'pozyczki_I-IV kw 2024'!AM13+'leasing_I-IV kw 2024'!AM13</f>
        <v>253012</v>
      </c>
      <c r="AN13" s="14">
        <f>'pozyczki_I-IV kw 2024'!AN13+'leasing_I-IV kw 2024'!AN13</f>
        <v>0</v>
      </c>
      <c r="AO13" s="14">
        <f>'pozyczki_I-IV kw 2024'!AO13+'leasing_I-IV kw 2024'!AO13</f>
        <v>0</v>
      </c>
      <c r="AP13" s="14">
        <f>'pozyczki_I-IV kw 2024'!AP13+'leasing_I-IV kw 2024'!AP13</f>
        <v>0</v>
      </c>
      <c r="AQ13" s="14">
        <f>'pozyczki_I-IV kw 2024'!AQ13+'leasing_I-IV kw 2024'!AQ13</f>
        <v>0</v>
      </c>
      <c r="AR13" s="14">
        <f>'pozyczki_I-IV kw 2024'!AR13+'leasing_I-IV kw 2024'!AR13</f>
        <v>0</v>
      </c>
      <c r="AS13" s="14">
        <f>'pozyczki_I-IV kw 2024'!AS13+'leasing_I-IV kw 2024'!AS13</f>
        <v>0</v>
      </c>
      <c r="AT13" s="14">
        <f>'pozyczki_I-IV kw 2024'!AT13+'leasing_I-IV kw 2024'!AT13</f>
        <v>0</v>
      </c>
      <c r="AU13" s="14">
        <f>'pozyczki_I-IV kw 2024'!AU13+'leasing_I-IV kw 2024'!AU13</f>
        <v>0</v>
      </c>
      <c r="AV13" s="14">
        <f>'pozyczki_I-IV kw 2024'!AV13+'leasing_I-IV kw 2024'!AV13</f>
        <v>0</v>
      </c>
      <c r="AW13" s="14">
        <f>'pozyczki_I-IV kw 2024'!AW13+'leasing_I-IV kw 2024'!AW13</f>
        <v>852788</v>
      </c>
      <c r="AX13" s="14">
        <f>'pozyczki_I-IV kw 2024'!AX13+'leasing_I-IV kw 2024'!AX13</f>
        <v>0</v>
      </c>
      <c r="AY13" s="14">
        <f>'pozyczki_I-IV kw 2024'!AY13+'leasing_I-IV kw 2024'!AY13</f>
        <v>0</v>
      </c>
      <c r="AZ13" s="14">
        <f>'pozyczki_I-IV kw 2024'!AZ13+'leasing_I-IV kw 2024'!AZ13</f>
        <v>0</v>
      </c>
      <c r="BA13" s="14">
        <f>'pozyczki_I-IV kw 2024'!BA13+'leasing_I-IV kw 2024'!BA13</f>
        <v>0</v>
      </c>
      <c r="BB13" s="14">
        <f>'pozyczki_I-IV kw 2024'!BB13+'leasing_I-IV kw 2024'!BB13</f>
        <v>0</v>
      </c>
      <c r="BC13" s="14">
        <f>'pozyczki_I-IV kw 2024'!BC13+'leasing_I-IV kw 2024'!BC13</f>
        <v>0</v>
      </c>
      <c r="BD13" s="14">
        <f>'pozyczki_I-IV kw 2024'!BD13+'leasing_I-IV kw 2024'!BD13</f>
        <v>852788</v>
      </c>
      <c r="BE13" s="2"/>
    </row>
    <row r="14" spans="1:57" x14ac:dyDescent="0.25">
      <c r="A14" s="5">
        <v>8</v>
      </c>
      <c r="B14" s="7" t="s">
        <v>61</v>
      </c>
      <c r="C14" s="14">
        <f>'pozyczki_I-IV kw 2024'!C14+'leasing_I-IV kw 2024'!C14</f>
        <v>6912906.2841107808</v>
      </c>
      <c r="D14" s="14">
        <f>'pozyczki_I-IV kw 2024'!D14+'leasing_I-IV kw 2024'!D14</f>
        <v>2887724.9738959298</v>
      </c>
      <c r="E14" s="14">
        <f>'pozyczki_I-IV kw 2024'!E14+'leasing_I-IV kw 2024'!E14</f>
        <v>93083.359870000102</v>
      </c>
      <c r="F14" s="14">
        <f>'pozyczki_I-IV kw 2024'!F14+'leasing_I-IV kw 2024'!F14</f>
        <v>60636.527950000003</v>
      </c>
      <c r="G14" s="14">
        <f>'pozyczki_I-IV kw 2024'!G14+'leasing_I-IV kw 2024'!G14</f>
        <v>1753162.1086128801</v>
      </c>
      <c r="H14" s="14">
        <f>'pozyczki_I-IV kw 2024'!H14+'leasing_I-IV kw 2024'!H14</f>
        <v>882706.10004793096</v>
      </c>
      <c r="I14" s="14">
        <f>'pozyczki_I-IV kw 2024'!I14+'leasing_I-IV kw 2024'!I14</f>
        <v>18655.46285</v>
      </c>
      <c r="J14" s="14">
        <f>'pozyczki_I-IV kw 2024'!J14+'leasing_I-IV kw 2024'!J14</f>
        <v>0</v>
      </c>
      <c r="K14" s="14">
        <f>'pozyczki_I-IV kw 2024'!K14+'leasing_I-IV kw 2024'!K14</f>
        <v>870456.00856494496</v>
      </c>
      <c r="L14" s="14">
        <f>'pozyczki_I-IV kw 2024'!L14+'leasing_I-IV kw 2024'!L14</f>
        <v>2256</v>
      </c>
      <c r="M14" s="14">
        <f>'pozyczki_I-IV kw 2024'!M14+'leasing_I-IV kw 2024'!M14</f>
        <v>0</v>
      </c>
      <c r="N14" s="14">
        <f>'pozyczki_I-IV kw 2024'!N14+'leasing_I-IV kw 2024'!N14</f>
        <v>1382041.50454807</v>
      </c>
      <c r="O14" s="14">
        <f>'pozyczki_I-IV kw 2024'!O14+'leasing_I-IV kw 2024'!O14</f>
        <v>0</v>
      </c>
      <c r="P14" s="14">
        <f>'pozyczki_I-IV kw 2024'!P14+'leasing_I-IV kw 2024'!P14</f>
        <v>0</v>
      </c>
      <c r="Q14" s="14">
        <f>'pozyczki_I-IV kw 2024'!Q14+'leasing_I-IV kw 2024'!Q14</f>
        <v>685706.77574390301</v>
      </c>
      <c r="R14" s="14">
        <f>'pozyczki_I-IV kw 2024'!R14+'leasing_I-IV kw 2024'!R14</f>
        <v>143468.58455</v>
      </c>
      <c r="S14" s="14">
        <f>'pozyczki_I-IV kw 2024'!S14+'leasing_I-IV kw 2024'!S14</f>
        <v>3478.9752600000002</v>
      </c>
      <c r="T14" s="14">
        <f>'pozyczki_I-IV kw 2024'!T14+'leasing_I-IV kw 2024'!T14</f>
        <v>0</v>
      </c>
      <c r="U14" s="14">
        <f>'pozyczki_I-IV kw 2024'!U14+'leasing_I-IV kw 2024'!U14</f>
        <v>60802.336759999904</v>
      </c>
      <c r="V14" s="14">
        <f>'pozyczki_I-IV kw 2024'!V14+'leasing_I-IV kw 2024'!V14</f>
        <v>48.772350000000003</v>
      </c>
      <c r="W14" s="14">
        <f>'pozyczki_I-IV kw 2024'!W14+'leasing_I-IV kw 2024'!W14</f>
        <v>0</v>
      </c>
      <c r="X14" s="14">
        <f>'pozyczki_I-IV kw 2024'!X14+'leasing_I-IV kw 2024'!X14</f>
        <v>3304900.0423299992</v>
      </c>
      <c r="Y14" s="14">
        <f>'pozyczki_I-IV kw 2024'!Y14+'leasing_I-IV kw 2024'!Y14</f>
        <v>1060957.2777499999</v>
      </c>
      <c r="Z14" s="14">
        <f>'pozyczki_I-IV kw 2024'!Z14+'leasing_I-IV kw 2024'!Z14</f>
        <v>1035050.693739998</v>
      </c>
      <c r="AA14" s="14">
        <f>'pozyczki_I-IV kw 2024'!AA14+'leasing_I-IV kw 2024'!AA14</f>
        <v>34941.386599999998</v>
      </c>
      <c r="AB14" s="14">
        <f>'pozyczki_I-IV kw 2024'!AB14+'leasing_I-IV kw 2024'!AB14</f>
        <v>27269.04232</v>
      </c>
      <c r="AC14" s="14">
        <f>'pozyczki_I-IV kw 2024'!AC14+'leasing_I-IV kw 2024'!AC14</f>
        <v>133239.17631000001</v>
      </c>
      <c r="AD14" s="14">
        <f>'pozyczki_I-IV kw 2024'!AD14+'leasing_I-IV kw 2024'!AD14</f>
        <v>53678.783100000001</v>
      </c>
      <c r="AE14" s="14">
        <f>'pozyczki_I-IV kw 2024'!AE14+'leasing_I-IV kw 2024'!AE14</f>
        <v>47408.979250000004</v>
      </c>
      <c r="AF14" s="14">
        <f>'pozyczki_I-IV kw 2024'!AF14+'leasing_I-IV kw 2024'!AF14</f>
        <v>117364.41030999999</v>
      </c>
      <c r="AG14" s="14">
        <f>'pozyczki_I-IV kw 2024'!AG14+'leasing_I-IV kw 2024'!AG14</f>
        <v>63552.17757</v>
      </c>
      <c r="AH14" s="14">
        <f>'pozyczki_I-IV kw 2024'!AH14+'leasing_I-IV kw 2024'!AH14</f>
        <v>1328.1529600000001</v>
      </c>
      <c r="AI14" s="14">
        <f>'pozyczki_I-IV kw 2024'!AI14+'leasing_I-IV kw 2024'!AI14</f>
        <v>2733.5248499999998</v>
      </c>
      <c r="AJ14" s="14">
        <f>'pozyczki_I-IV kw 2024'!AJ14+'leasing_I-IV kw 2024'!AJ14</f>
        <v>54021.390980000004</v>
      </c>
      <c r="AK14" s="14">
        <f>'pozyczki_I-IV kw 2024'!AK14+'leasing_I-IV kw 2024'!AK14</f>
        <v>0</v>
      </c>
      <c r="AL14" s="14">
        <f>'pozyczki_I-IV kw 2024'!AL14+'leasing_I-IV kw 2024'!AL14</f>
        <v>2562.77763</v>
      </c>
      <c r="AM14" s="14">
        <f>'pozyczki_I-IV kw 2024'!AM14+'leasing_I-IV kw 2024'!AM14</f>
        <v>670792.26896000002</v>
      </c>
      <c r="AN14" s="14">
        <f>'pozyczki_I-IV kw 2024'!AN14+'leasing_I-IV kw 2024'!AN14</f>
        <v>89051.222519999996</v>
      </c>
      <c r="AO14" s="14">
        <f>'pozyczki_I-IV kw 2024'!AO14+'leasing_I-IV kw 2024'!AO14</f>
        <v>40618.039709999997</v>
      </c>
      <c r="AP14" s="14">
        <f>'pozyczki_I-IV kw 2024'!AP14+'leasing_I-IV kw 2024'!AP14</f>
        <v>21234.88823</v>
      </c>
      <c r="AQ14" s="14">
        <f>'pozyczki_I-IV kw 2024'!AQ14+'leasing_I-IV kw 2024'!AQ14</f>
        <v>27198.294579999998</v>
      </c>
      <c r="AR14" s="14">
        <f>'pozyczki_I-IV kw 2024'!AR14+'leasing_I-IV kw 2024'!AR14</f>
        <v>29847.554989999997</v>
      </c>
      <c r="AS14" s="14">
        <f>'pozyczki_I-IV kw 2024'!AS14+'leasing_I-IV kw 2024'!AS14</f>
        <v>6148.0308800000003</v>
      </c>
      <c r="AT14" s="14">
        <f>'pozyczki_I-IV kw 2024'!AT14+'leasing_I-IV kw 2024'!AT14</f>
        <v>23699.524109999998</v>
      </c>
      <c r="AU14" s="14">
        <f>'pozyczki_I-IV kw 2024'!AU14+'leasing_I-IV kw 2024'!AU14</f>
        <v>0</v>
      </c>
      <c r="AV14" s="14">
        <f>'pozyczki_I-IV kw 2024'!AV14+'leasing_I-IV kw 2024'!AV14</f>
        <v>0</v>
      </c>
      <c r="AW14" s="14">
        <f>'pozyczki_I-IV kw 2024'!AW14+'leasing_I-IV kw 2024'!AW14</f>
        <v>10336705.103950771</v>
      </c>
      <c r="AX14" s="14">
        <f>'pozyczki_I-IV kw 2024'!AX14+'leasing_I-IV kw 2024'!AX14</f>
        <v>0</v>
      </c>
      <c r="AY14" s="14">
        <f>'pozyczki_I-IV kw 2024'!AY14+'leasing_I-IV kw 2024'!AY14</f>
        <v>0</v>
      </c>
      <c r="AZ14" s="14">
        <f>'pozyczki_I-IV kw 2024'!AZ14+'leasing_I-IV kw 2024'!AZ14</f>
        <v>0</v>
      </c>
      <c r="BA14" s="14">
        <f>'pozyczki_I-IV kw 2024'!BA14+'leasing_I-IV kw 2024'!BA14</f>
        <v>0</v>
      </c>
      <c r="BB14" s="14">
        <f>'pozyczki_I-IV kw 2024'!BB14+'leasing_I-IV kw 2024'!BB14</f>
        <v>0</v>
      </c>
      <c r="BC14" s="14">
        <f>'pozyczki_I-IV kw 2024'!BC14+'leasing_I-IV kw 2024'!BC14</f>
        <v>0</v>
      </c>
      <c r="BD14" s="14">
        <f>'pozyczki_I-IV kw 2024'!BD14+'leasing_I-IV kw 2024'!BD14</f>
        <v>10336705.103950771</v>
      </c>
      <c r="BE14" s="2"/>
    </row>
    <row r="15" spans="1:57" x14ac:dyDescent="0.25">
      <c r="A15" s="5">
        <v>9</v>
      </c>
      <c r="B15" s="7" t="s">
        <v>62</v>
      </c>
      <c r="C15" s="14">
        <f>'pozyczki_I-IV kw 2024'!C15+'leasing_I-IV kw 2024'!C15</f>
        <v>1022177.11</v>
      </c>
      <c r="D15" s="14">
        <f>'pozyczki_I-IV kw 2024'!D15+'leasing_I-IV kw 2024'!D15</f>
        <v>519329.09</v>
      </c>
      <c r="E15" s="14">
        <f>'pozyczki_I-IV kw 2024'!E15+'leasing_I-IV kw 2024'!E15</f>
        <v>19323.34</v>
      </c>
      <c r="F15" s="14">
        <f>'pozyczki_I-IV kw 2024'!F15+'leasing_I-IV kw 2024'!F15</f>
        <v>17783.2</v>
      </c>
      <c r="G15" s="14">
        <f>'pozyczki_I-IV kw 2024'!G15+'leasing_I-IV kw 2024'!G15</f>
        <v>183205.31</v>
      </c>
      <c r="H15" s="14">
        <f>'pozyczki_I-IV kw 2024'!H15+'leasing_I-IV kw 2024'!H15</f>
        <v>129341.55</v>
      </c>
      <c r="I15" s="14">
        <f>'pozyczki_I-IV kw 2024'!I15+'leasing_I-IV kw 2024'!I15</f>
        <v>1340.14</v>
      </c>
      <c r="J15" s="14">
        <f>'pozyczki_I-IV kw 2024'!J15+'leasing_I-IV kw 2024'!J15</f>
        <v>0</v>
      </c>
      <c r="K15" s="14">
        <f>'pozyczki_I-IV kw 2024'!K15+'leasing_I-IV kw 2024'!K15</f>
        <v>53863.759999999995</v>
      </c>
      <c r="L15" s="14">
        <f>'pozyczki_I-IV kw 2024'!L15+'leasing_I-IV kw 2024'!L15</f>
        <v>0</v>
      </c>
      <c r="M15" s="14">
        <f>'pozyczki_I-IV kw 2024'!M15+'leasing_I-IV kw 2024'!M15</f>
        <v>0</v>
      </c>
      <c r="N15" s="14">
        <f>'pozyczki_I-IV kw 2024'!N15+'leasing_I-IV kw 2024'!N15</f>
        <v>185817.93</v>
      </c>
      <c r="O15" s="14">
        <f>'pozyczki_I-IV kw 2024'!O15+'leasing_I-IV kw 2024'!O15</f>
        <v>0</v>
      </c>
      <c r="P15" s="14">
        <f>'pozyczki_I-IV kw 2024'!P15+'leasing_I-IV kw 2024'!P15</f>
        <v>0</v>
      </c>
      <c r="Q15" s="14">
        <f>'pozyczki_I-IV kw 2024'!Q15+'leasing_I-IV kw 2024'!Q15</f>
        <v>99615.62</v>
      </c>
      <c r="R15" s="14">
        <f>'pozyczki_I-IV kw 2024'!R15+'leasing_I-IV kw 2024'!R15</f>
        <v>10858.66</v>
      </c>
      <c r="S15" s="14">
        <f>'pozyczki_I-IV kw 2024'!S15+'leasing_I-IV kw 2024'!S15</f>
        <v>0</v>
      </c>
      <c r="T15" s="14">
        <f>'pozyczki_I-IV kw 2024'!T15+'leasing_I-IV kw 2024'!T15</f>
        <v>0</v>
      </c>
      <c r="U15" s="14">
        <f>'pozyczki_I-IV kw 2024'!U15+'leasing_I-IV kw 2024'!U15</f>
        <v>23350.5</v>
      </c>
      <c r="V15" s="14">
        <f>'pozyczki_I-IV kw 2024'!V15+'leasing_I-IV kw 2024'!V15</f>
        <v>23</v>
      </c>
      <c r="W15" s="14">
        <f>'pozyczki_I-IV kw 2024'!W15+'leasing_I-IV kw 2024'!W15</f>
        <v>0</v>
      </c>
      <c r="X15" s="14">
        <f>'pozyczki_I-IV kw 2024'!X15+'leasing_I-IV kw 2024'!X15</f>
        <v>276370.67000000004</v>
      </c>
      <c r="Y15" s="14">
        <f>'pozyczki_I-IV kw 2024'!Y15+'leasing_I-IV kw 2024'!Y15</f>
        <v>94746.2</v>
      </c>
      <c r="Z15" s="14">
        <f>'pozyczki_I-IV kw 2024'!Z15+'leasing_I-IV kw 2024'!Z15</f>
        <v>33702.33</v>
      </c>
      <c r="AA15" s="14">
        <f>'pozyczki_I-IV kw 2024'!AA15+'leasing_I-IV kw 2024'!AA15</f>
        <v>8483.86</v>
      </c>
      <c r="AB15" s="14">
        <f>'pozyczki_I-IV kw 2024'!AB15+'leasing_I-IV kw 2024'!AB15</f>
        <v>2495.34</v>
      </c>
      <c r="AC15" s="14">
        <f>'pozyczki_I-IV kw 2024'!AC15+'leasing_I-IV kw 2024'!AC15</f>
        <v>19531.900000000001</v>
      </c>
      <c r="AD15" s="14">
        <f>'pozyczki_I-IV kw 2024'!AD15+'leasing_I-IV kw 2024'!AD15</f>
        <v>0</v>
      </c>
      <c r="AE15" s="14">
        <f>'pozyczki_I-IV kw 2024'!AE15+'leasing_I-IV kw 2024'!AE15</f>
        <v>10737.37</v>
      </c>
      <c r="AF15" s="14">
        <f>'pozyczki_I-IV kw 2024'!AF15+'leasing_I-IV kw 2024'!AF15</f>
        <v>17112.399999999998</v>
      </c>
      <c r="AG15" s="14">
        <f>'pozyczki_I-IV kw 2024'!AG15+'leasing_I-IV kw 2024'!AG15</f>
        <v>17785.489999999998</v>
      </c>
      <c r="AH15" s="14">
        <f>'pozyczki_I-IV kw 2024'!AH15+'leasing_I-IV kw 2024'!AH15</f>
        <v>0</v>
      </c>
      <c r="AI15" s="14">
        <f>'pozyczki_I-IV kw 2024'!AI15+'leasing_I-IV kw 2024'!AI15</f>
        <v>0</v>
      </c>
      <c r="AJ15" s="14">
        <f>'pozyczki_I-IV kw 2024'!AJ15+'leasing_I-IV kw 2024'!AJ15</f>
        <v>1754.7</v>
      </c>
      <c r="AK15" s="14">
        <f>'pozyczki_I-IV kw 2024'!AK15+'leasing_I-IV kw 2024'!AK15</f>
        <v>0</v>
      </c>
      <c r="AL15" s="14">
        <f>'pozyczki_I-IV kw 2024'!AL15+'leasing_I-IV kw 2024'!AL15</f>
        <v>0</v>
      </c>
      <c r="AM15" s="14">
        <f>'pozyczki_I-IV kw 2024'!AM15+'leasing_I-IV kw 2024'!AM15</f>
        <v>70021.079999999987</v>
      </c>
      <c r="AN15" s="14">
        <f>'pozyczki_I-IV kw 2024'!AN15+'leasing_I-IV kw 2024'!AN15</f>
        <v>5028.87</v>
      </c>
      <c r="AO15" s="14">
        <f>'pozyczki_I-IV kw 2024'!AO15+'leasing_I-IV kw 2024'!AO15</f>
        <v>5028.87</v>
      </c>
      <c r="AP15" s="14">
        <f>'pozyczki_I-IV kw 2024'!AP15+'leasing_I-IV kw 2024'!AP15</f>
        <v>0</v>
      </c>
      <c r="AQ15" s="14">
        <f>'pozyczki_I-IV kw 2024'!AQ15+'leasing_I-IV kw 2024'!AQ15</f>
        <v>0</v>
      </c>
      <c r="AR15" s="14">
        <f>'pozyczki_I-IV kw 2024'!AR15+'leasing_I-IV kw 2024'!AR15</f>
        <v>2814.17</v>
      </c>
      <c r="AS15" s="14">
        <f>'pozyczki_I-IV kw 2024'!AS15+'leasing_I-IV kw 2024'!AS15</f>
        <v>0</v>
      </c>
      <c r="AT15" s="14">
        <f>'pozyczki_I-IV kw 2024'!AT15+'leasing_I-IV kw 2024'!AT15</f>
        <v>2814.17</v>
      </c>
      <c r="AU15" s="14">
        <f>'pozyczki_I-IV kw 2024'!AU15+'leasing_I-IV kw 2024'!AU15</f>
        <v>0</v>
      </c>
      <c r="AV15" s="14">
        <f>'pozyczki_I-IV kw 2024'!AV15+'leasing_I-IV kw 2024'!AV15</f>
        <v>0</v>
      </c>
      <c r="AW15" s="14">
        <f>'pozyczki_I-IV kw 2024'!AW15+'leasing_I-IV kw 2024'!AW15</f>
        <v>1306390.82</v>
      </c>
      <c r="AX15" s="14">
        <f>'pozyczki_I-IV kw 2024'!AX15+'leasing_I-IV kw 2024'!AX15</f>
        <v>0</v>
      </c>
      <c r="AY15" s="14">
        <f>'pozyczki_I-IV kw 2024'!AY15+'leasing_I-IV kw 2024'!AY15</f>
        <v>0</v>
      </c>
      <c r="AZ15" s="14">
        <f>'pozyczki_I-IV kw 2024'!AZ15+'leasing_I-IV kw 2024'!AZ15</f>
        <v>0</v>
      </c>
      <c r="BA15" s="14">
        <f>'pozyczki_I-IV kw 2024'!BA15+'leasing_I-IV kw 2024'!BA15</f>
        <v>0</v>
      </c>
      <c r="BB15" s="14">
        <f>'pozyczki_I-IV kw 2024'!BB15+'leasing_I-IV kw 2024'!BB15</f>
        <v>0</v>
      </c>
      <c r="BC15" s="14">
        <f>'pozyczki_I-IV kw 2024'!BC15+'leasing_I-IV kw 2024'!BC15</f>
        <v>0</v>
      </c>
      <c r="BD15" s="14">
        <f>'pozyczki_I-IV kw 2024'!BD15+'leasing_I-IV kw 2024'!BD15</f>
        <v>1306390.82</v>
      </c>
      <c r="BE15" s="2"/>
    </row>
    <row r="16" spans="1:57" x14ac:dyDescent="0.25">
      <c r="A16" s="5">
        <v>10</v>
      </c>
      <c r="B16" s="7" t="s">
        <v>63</v>
      </c>
      <c r="C16" s="14">
        <f>'pozyczki_I-IV kw 2024'!C16+'leasing_I-IV kw 2024'!C16</f>
        <v>3509132</v>
      </c>
      <c r="D16" s="14">
        <f>'pozyczki_I-IV kw 2024'!D16+'leasing_I-IV kw 2024'!D16</f>
        <v>1688439</v>
      </c>
      <c r="E16" s="14">
        <f>'pozyczki_I-IV kw 2024'!E16+'leasing_I-IV kw 2024'!E16</f>
        <v>49582</v>
      </c>
      <c r="F16" s="14">
        <f>'pozyczki_I-IV kw 2024'!F16+'leasing_I-IV kw 2024'!F16</f>
        <v>43432</v>
      </c>
      <c r="G16" s="14">
        <f>'pozyczki_I-IV kw 2024'!G16+'leasing_I-IV kw 2024'!G16</f>
        <v>677968</v>
      </c>
      <c r="H16" s="14">
        <f>'pozyczki_I-IV kw 2024'!H16+'leasing_I-IV kw 2024'!H16</f>
        <v>394538</v>
      </c>
      <c r="I16" s="14">
        <f>'pozyczki_I-IV kw 2024'!I16+'leasing_I-IV kw 2024'!I16</f>
        <v>4153</v>
      </c>
      <c r="J16" s="14">
        <f>'pozyczki_I-IV kw 2024'!J16+'leasing_I-IV kw 2024'!J16</f>
        <v>0</v>
      </c>
      <c r="K16" s="14">
        <f>'pozyczki_I-IV kw 2024'!K16+'leasing_I-IV kw 2024'!K16</f>
        <v>283430</v>
      </c>
      <c r="L16" s="14">
        <f>'pozyczki_I-IV kw 2024'!L16+'leasing_I-IV kw 2024'!L16</f>
        <v>0</v>
      </c>
      <c r="M16" s="14">
        <f>'pozyczki_I-IV kw 2024'!M16+'leasing_I-IV kw 2024'!M16</f>
        <v>0</v>
      </c>
      <c r="N16" s="14">
        <f>'pozyczki_I-IV kw 2024'!N16+'leasing_I-IV kw 2024'!N16</f>
        <v>571669</v>
      </c>
      <c r="O16" s="14">
        <f>'pozyczki_I-IV kw 2024'!O16+'leasing_I-IV kw 2024'!O16</f>
        <v>1204</v>
      </c>
      <c r="P16" s="14">
        <f>'pozyczki_I-IV kw 2024'!P16+'leasing_I-IV kw 2024'!P16</f>
        <v>0</v>
      </c>
      <c r="Q16" s="14">
        <f>'pozyczki_I-IV kw 2024'!Q16+'leasing_I-IV kw 2024'!Q16</f>
        <v>360068</v>
      </c>
      <c r="R16" s="14">
        <f>'pozyczki_I-IV kw 2024'!R16+'leasing_I-IV kw 2024'!R16</f>
        <v>106757</v>
      </c>
      <c r="S16" s="14">
        <f>'pozyczki_I-IV kw 2024'!S16+'leasing_I-IV kw 2024'!S16</f>
        <v>895</v>
      </c>
      <c r="T16" s="14">
        <f>'pozyczki_I-IV kw 2024'!T16+'leasing_I-IV kw 2024'!T16</f>
        <v>0</v>
      </c>
      <c r="U16" s="14">
        <f>'pozyczki_I-IV kw 2024'!U16+'leasing_I-IV kw 2024'!U16</f>
        <v>104231</v>
      </c>
      <c r="V16" s="14">
        <f>'pozyczki_I-IV kw 2024'!V16+'leasing_I-IV kw 2024'!V16</f>
        <v>1379</v>
      </c>
      <c r="W16" s="14">
        <f>'pozyczki_I-IV kw 2024'!W16+'leasing_I-IV kw 2024'!W16</f>
        <v>0</v>
      </c>
      <c r="X16" s="14">
        <f>'pozyczki_I-IV kw 2024'!X16+'leasing_I-IV kw 2024'!X16</f>
        <v>2182160</v>
      </c>
      <c r="Y16" s="14">
        <f>'pozyczki_I-IV kw 2024'!Y16+'leasing_I-IV kw 2024'!Y16</f>
        <v>290577</v>
      </c>
      <c r="Z16" s="14">
        <f>'pozyczki_I-IV kw 2024'!Z16+'leasing_I-IV kw 2024'!Z16</f>
        <v>40713</v>
      </c>
      <c r="AA16" s="14">
        <f>'pozyczki_I-IV kw 2024'!AA16+'leasing_I-IV kw 2024'!AA16</f>
        <v>97274</v>
      </c>
      <c r="AB16" s="14">
        <f>'pozyczki_I-IV kw 2024'!AB16+'leasing_I-IV kw 2024'!AB16</f>
        <v>219558</v>
      </c>
      <c r="AC16" s="14">
        <f>'pozyczki_I-IV kw 2024'!AC16+'leasing_I-IV kw 2024'!AC16</f>
        <v>362871</v>
      </c>
      <c r="AD16" s="14">
        <f>'pozyczki_I-IV kw 2024'!AD16+'leasing_I-IV kw 2024'!AD16</f>
        <v>215669</v>
      </c>
      <c r="AE16" s="14">
        <f>'pozyczki_I-IV kw 2024'!AE16+'leasing_I-IV kw 2024'!AE16</f>
        <v>65444</v>
      </c>
      <c r="AF16" s="14">
        <f>'pozyczki_I-IV kw 2024'!AF16+'leasing_I-IV kw 2024'!AF16</f>
        <v>44703</v>
      </c>
      <c r="AG16" s="14">
        <f>'pozyczki_I-IV kw 2024'!AG16+'leasing_I-IV kw 2024'!AG16</f>
        <v>145597</v>
      </c>
      <c r="AH16" s="14">
        <f>'pozyczki_I-IV kw 2024'!AH16+'leasing_I-IV kw 2024'!AH16</f>
        <v>726</v>
      </c>
      <c r="AI16" s="14">
        <f>'pozyczki_I-IV kw 2024'!AI16+'leasing_I-IV kw 2024'!AI16</f>
        <v>878</v>
      </c>
      <c r="AJ16" s="14">
        <f>'pozyczki_I-IV kw 2024'!AJ16+'leasing_I-IV kw 2024'!AJ16</f>
        <v>48616</v>
      </c>
      <c r="AK16" s="14">
        <f>'pozyczki_I-IV kw 2024'!AK16+'leasing_I-IV kw 2024'!AK16</f>
        <v>0</v>
      </c>
      <c r="AL16" s="14">
        <f>'pozyczki_I-IV kw 2024'!AL16+'leasing_I-IV kw 2024'!AL16</f>
        <v>456</v>
      </c>
      <c r="AM16" s="14">
        <f>'pozyczki_I-IV kw 2024'!AM16+'leasing_I-IV kw 2024'!AM16</f>
        <v>649078</v>
      </c>
      <c r="AN16" s="14">
        <f>'pozyczki_I-IV kw 2024'!AN16+'leasing_I-IV kw 2024'!AN16</f>
        <v>35530</v>
      </c>
      <c r="AO16" s="14">
        <f>'pozyczki_I-IV kw 2024'!AO16+'leasing_I-IV kw 2024'!AO16</f>
        <v>35530</v>
      </c>
      <c r="AP16" s="14">
        <f>'pozyczki_I-IV kw 2024'!AP16+'leasing_I-IV kw 2024'!AP16</f>
        <v>0</v>
      </c>
      <c r="AQ16" s="14">
        <f>'pozyczki_I-IV kw 2024'!AQ16+'leasing_I-IV kw 2024'!AQ16</f>
        <v>0</v>
      </c>
      <c r="AR16" s="14">
        <f>'pozyczki_I-IV kw 2024'!AR16+'leasing_I-IV kw 2024'!AR16</f>
        <v>168512</v>
      </c>
      <c r="AS16" s="14">
        <f>'pozyczki_I-IV kw 2024'!AS16+'leasing_I-IV kw 2024'!AS16</f>
        <v>0</v>
      </c>
      <c r="AT16" s="14">
        <f>'pozyczki_I-IV kw 2024'!AT16+'leasing_I-IV kw 2024'!AT16</f>
        <v>9087</v>
      </c>
      <c r="AU16" s="14">
        <f>'pozyczki_I-IV kw 2024'!AU16+'leasing_I-IV kw 2024'!AU16</f>
        <v>159425</v>
      </c>
      <c r="AV16" s="14">
        <f>'pozyczki_I-IV kw 2024'!AV16+'leasing_I-IV kw 2024'!AV16</f>
        <v>260029</v>
      </c>
      <c r="AW16" s="14">
        <f>'pozyczki_I-IV kw 2024'!AW16+'leasing_I-IV kw 2024'!AW16</f>
        <v>6155363</v>
      </c>
      <c r="AX16" s="14">
        <f>'pozyczki_I-IV kw 2024'!AX16+'leasing_I-IV kw 2024'!AX16</f>
        <v>8595</v>
      </c>
      <c r="AY16" s="14">
        <f>'pozyczki_I-IV kw 2024'!AY16+'leasing_I-IV kw 2024'!AY16</f>
        <v>8595</v>
      </c>
      <c r="AZ16" s="14">
        <f>'pozyczki_I-IV kw 2024'!AZ16+'leasing_I-IV kw 2024'!AZ16</f>
        <v>0</v>
      </c>
      <c r="BA16" s="14">
        <f>'pozyczki_I-IV kw 2024'!BA16+'leasing_I-IV kw 2024'!BA16</f>
        <v>0</v>
      </c>
      <c r="BB16" s="14">
        <f>'pozyczki_I-IV kw 2024'!BB16+'leasing_I-IV kw 2024'!BB16</f>
        <v>0</v>
      </c>
      <c r="BC16" s="14">
        <f>'pozyczki_I-IV kw 2024'!BC16+'leasing_I-IV kw 2024'!BC16</f>
        <v>0</v>
      </c>
      <c r="BD16" s="14">
        <f>'pozyczki_I-IV kw 2024'!BD16+'leasing_I-IV kw 2024'!BD16</f>
        <v>6163958</v>
      </c>
      <c r="BE16" s="2"/>
    </row>
    <row r="17" spans="1:57" x14ac:dyDescent="0.25">
      <c r="A17" s="5">
        <v>11</v>
      </c>
      <c r="B17" s="7" t="s">
        <v>64</v>
      </c>
      <c r="C17" s="14">
        <f>'pozyczki_I-IV kw 2024'!C17+'leasing_I-IV kw 2024'!C17</f>
        <v>174341.89194</v>
      </c>
      <c r="D17" s="14">
        <f>'pozyczki_I-IV kw 2024'!D17+'leasing_I-IV kw 2024'!D17</f>
        <v>31321.054909999999</v>
      </c>
      <c r="E17" s="14">
        <f>'pozyczki_I-IV kw 2024'!E17+'leasing_I-IV kw 2024'!E17</f>
        <v>0</v>
      </c>
      <c r="F17" s="14">
        <f>'pozyczki_I-IV kw 2024'!F17+'leasing_I-IV kw 2024'!F17</f>
        <v>4409.2653799999998</v>
      </c>
      <c r="G17" s="14">
        <f>'pozyczki_I-IV kw 2024'!G17+'leasing_I-IV kw 2024'!G17</f>
        <v>38567.074480000003</v>
      </c>
      <c r="H17" s="14">
        <f>'pozyczki_I-IV kw 2024'!H17+'leasing_I-IV kw 2024'!H17</f>
        <v>20194.940750000002</v>
      </c>
      <c r="I17" s="14">
        <f>'pozyczki_I-IV kw 2024'!I17+'leasing_I-IV kw 2024'!I17</f>
        <v>0</v>
      </c>
      <c r="J17" s="14">
        <f>'pozyczki_I-IV kw 2024'!J17+'leasing_I-IV kw 2024'!J17</f>
        <v>0</v>
      </c>
      <c r="K17" s="14">
        <f>'pozyczki_I-IV kw 2024'!K17+'leasing_I-IV kw 2024'!K17</f>
        <v>18372.133730000001</v>
      </c>
      <c r="L17" s="14">
        <f>'pozyczki_I-IV kw 2024'!L17+'leasing_I-IV kw 2024'!L17</f>
        <v>0</v>
      </c>
      <c r="M17" s="14">
        <f>'pozyczki_I-IV kw 2024'!M17+'leasing_I-IV kw 2024'!M17</f>
        <v>0</v>
      </c>
      <c r="N17" s="14">
        <f>'pozyczki_I-IV kw 2024'!N17+'leasing_I-IV kw 2024'!N17</f>
        <v>44518.838089999997</v>
      </c>
      <c r="O17" s="14">
        <f>'pozyczki_I-IV kw 2024'!O17+'leasing_I-IV kw 2024'!O17</f>
        <v>0</v>
      </c>
      <c r="P17" s="14">
        <f>'pozyczki_I-IV kw 2024'!P17+'leasing_I-IV kw 2024'!P17</f>
        <v>0</v>
      </c>
      <c r="Q17" s="14">
        <f>'pozyczki_I-IV kw 2024'!Q17+'leasing_I-IV kw 2024'!Q17</f>
        <v>23771.562000000002</v>
      </c>
      <c r="R17" s="14">
        <f>'pozyczki_I-IV kw 2024'!R17+'leasing_I-IV kw 2024'!R17</f>
        <v>13584.833479999999</v>
      </c>
      <c r="S17" s="14">
        <f>'pozyczki_I-IV kw 2024'!S17+'leasing_I-IV kw 2024'!S17</f>
        <v>0</v>
      </c>
      <c r="T17" s="14">
        <f>'pozyczki_I-IV kw 2024'!T17+'leasing_I-IV kw 2024'!T17</f>
        <v>0</v>
      </c>
      <c r="U17" s="14">
        <f>'pozyczki_I-IV kw 2024'!U17+'leasing_I-IV kw 2024'!U17</f>
        <v>22578.528979999999</v>
      </c>
      <c r="V17" s="14">
        <f>'pozyczki_I-IV kw 2024'!V17+'leasing_I-IV kw 2024'!V17</f>
        <v>0</v>
      </c>
      <c r="W17" s="14">
        <f>'pozyczki_I-IV kw 2024'!W17+'leasing_I-IV kw 2024'!W17</f>
        <v>0</v>
      </c>
      <c r="X17" s="14">
        <f>'pozyczki_I-IV kw 2024'!X17+'leasing_I-IV kw 2024'!X17</f>
        <v>39059.788979999998</v>
      </c>
      <c r="Y17" s="14">
        <f>'pozyczki_I-IV kw 2024'!Y17+'leasing_I-IV kw 2024'!Y17</f>
        <v>22408.644520000002</v>
      </c>
      <c r="Z17" s="14">
        <f>'pozyczki_I-IV kw 2024'!Z17+'leasing_I-IV kw 2024'!Z17</f>
        <v>4836.2414600000002</v>
      </c>
      <c r="AA17" s="14">
        <f>'pozyczki_I-IV kw 2024'!AA17+'leasing_I-IV kw 2024'!AA17</f>
        <v>0</v>
      </c>
      <c r="AB17" s="14">
        <f>'pozyczki_I-IV kw 2024'!AB17+'leasing_I-IV kw 2024'!AB17</f>
        <v>0</v>
      </c>
      <c r="AC17" s="14">
        <f>'pozyczki_I-IV kw 2024'!AC17+'leasing_I-IV kw 2024'!AC17</f>
        <v>0</v>
      </c>
      <c r="AD17" s="14">
        <f>'pozyczki_I-IV kw 2024'!AD17+'leasing_I-IV kw 2024'!AD17</f>
        <v>0</v>
      </c>
      <c r="AE17" s="14">
        <f>'pozyczki_I-IV kw 2024'!AE17+'leasing_I-IV kw 2024'!AE17</f>
        <v>0</v>
      </c>
      <c r="AF17" s="14">
        <f>'pozyczki_I-IV kw 2024'!AF17+'leasing_I-IV kw 2024'!AF17</f>
        <v>0</v>
      </c>
      <c r="AG17" s="14">
        <f>'pozyczki_I-IV kw 2024'!AG17+'leasing_I-IV kw 2024'!AG17</f>
        <v>829.07299999999998</v>
      </c>
      <c r="AH17" s="14">
        <f>'pozyczki_I-IV kw 2024'!AH17+'leasing_I-IV kw 2024'!AH17</f>
        <v>0</v>
      </c>
      <c r="AI17" s="14">
        <f>'pozyczki_I-IV kw 2024'!AI17+'leasing_I-IV kw 2024'!AI17</f>
        <v>0</v>
      </c>
      <c r="AJ17" s="14">
        <f>'pozyczki_I-IV kw 2024'!AJ17+'leasing_I-IV kw 2024'!AJ17</f>
        <v>0</v>
      </c>
      <c r="AK17" s="14">
        <f>'pozyczki_I-IV kw 2024'!AK17+'leasing_I-IV kw 2024'!AK17</f>
        <v>0</v>
      </c>
      <c r="AL17" s="14">
        <f>'pozyczki_I-IV kw 2024'!AL17+'leasing_I-IV kw 2024'!AL17</f>
        <v>0</v>
      </c>
      <c r="AM17" s="14">
        <f>'pozyczki_I-IV kw 2024'!AM17+'leasing_I-IV kw 2024'!AM17</f>
        <v>10985.83</v>
      </c>
      <c r="AN17" s="14">
        <f>'pozyczki_I-IV kw 2024'!AN17+'leasing_I-IV kw 2024'!AN17</f>
        <v>0</v>
      </c>
      <c r="AO17" s="14">
        <f>'pozyczki_I-IV kw 2024'!AO17+'leasing_I-IV kw 2024'!AO17</f>
        <v>0</v>
      </c>
      <c r="AP17" s="14">
        <f>'pozyczki_I-IV kw 2024'!AP17+'leasing_I-IV kw 2024'!AP17</f>
        <v>0</v>
      </c>
      <c r="AQ17" s="14">
        <f>'pozyczki_I-IV kw 2024'!AQ17+'leasing_I-IV kw 2024'!AQ17</f>
        <v>0</v>
      </c>
      <c r="AR17" s="14">
        <f>'pozyczki_I-IV kw 2024'!AR17+'leasing_I-IV kw 2024'!AR17</f>
        <v>538.38</v>
      </c>
      <c r="AS17" s="14">
        <f>'pozyczki_I-IV kw 2024'!AS17+'leasing_I-IV kw 2024'!AS17</f>
        <v>538.38</v>
      </c>
      <c r="AT17" s="14">
        <f>'pozyczki_I-IV kw 2024'!AT17+'leasing_I-IV kw 2024'!AT17</f>
        <v>0</v>
      </c>
      <c r="AU17" s="14">
        <f>'pozyczki_I-IV kw 2024'!AU17+'leasing_I-IV kw 2024'!AU17</f>
        <v>0</v>
      </c>
      <c r="AV17" s="14">
        <f>'pozyczki_I-IV kw 2024'!AV17+'leasing_I-IV kw 2024'!AV17</f>
        <v>131.09</v>
      </c>
      <c r="AW17" s="14">
        <f>'pozyczki_I-IV kw 2024'!AW17+'leasing_I-IV kw 2024'!AW17</f>
        <v>214071.15091999999</v>
      </c>
      <c r="AX17" s="14">
        <f>'pozyczki_I-IV kw 2024'!AX17+'leasing_I-IV kw 2024'!AX17</f>
        <v>31</v>
      </c>
      <c r="AY17" s="14">
        <f>'pozyczki_I-IV kw 2024'!AY17+'leasing_I-IV kw 2024'!AY17</f>
        <v>0</v>
      </c>
      <c r="AZ17" s="14">
        <f>'pozyczki_I-IV kw 2024'!AZ17+'leasing_I-IV kw 2024'!AZ17</f>
        <v>31</v>
      </c>
      <c r="BA17" s="14">
        <f>'pozyczki_I-IV kw 2024'!BA17+'leasing_I-IV kw 2024'!BA17</f>
        <v>0</v>
      </c>
      <c r="BB17" s="14">
        <f>'pozyczki_I-IV kw 2024'!BB17+'leasing_I-IV kw 2024'!BB17</f>
        <v>0</v>
      </c>
      <c r="BC17" s="14">
        <f>'pozyczki_I-IV kw 2024'!BC17+'leasing_I-IV kw 2024'!BC17</f>
        <v>0</v>
      </c>
      <c r="BD17" s="14">
        <f>'pozyczki_I-IV kw 2024'!BD17+'leasing_I-IV kw 2024'!BD17</f>
        <v>214102.15091999999</v>
      </c>
      <c r="BE17" s="2"/>
    </row>
    <row r="18" spans="1:57" x14ac:dyDescent="0.25">
      <c r="A18" s="5">
        <v>12</v>
      </c>
      <c r="B18" s="7" t="s">
        <v>65</v>
      </c>
      <c r="C18" s="14">
        <f>'pozyczki_I-IV kw 2024'!C18+'leasing_I-IV kw 2024'!C18</f>
        <v>3939524.5677000107</v>
      </c>
      <c r="D18" s="14">
        <f>'pozyczki_I-IV kw 2024'!D18+'leasing_I-IV kw 2024'!D18</f>
        <v>3261652.8853300111</v>
      </c>
      <c r="E18" s="14">
        <f>'pozyczki_I-IV kw 2024'!E18+'leasing_I-IV kw 2024'!E18</f>
        <v>308653.55461999995</v>
      </c>
      <c r="F18" s="14">
        <f>'pozyczki_I-IV kw 2024'!F18+'leasing_I-IV kw 2024'!F18</f>
        <v>253439.5258</v>
      </c>
      <c r="G18" s="14">
        <f>'pozyczki_I-IV kw 2024'!G18+'leasing_I-IV kw 2024'!G18</f>
        <v>401461.01158999896</v>
      </c>
      <c r="H18" s="14">
        <f>'pozyczki_I-IV kw 2024'!H18+'leasing_I-IV kw 2024'!H18</f>
        <v>363141.53871999896</v>
      </c>
      <c r="I18" s="14">
        <f>'pozyczki_I-IV kw 2024'!I18+'leasing_I-IV kw 2024'!I18</f>
        <v>27585.64099</v>
      </c>
      <c r="J18" s="14">
        <f>'pozyczki_I-IV kw 2024'!J18+'leasing_I-IV kw 2024'!J18</f>
        <v>0</v>
      </c>
      <c r="K18" s="14">
        <f>'pozyczki_I-IV kw 2024'!K18+'leasing_I-IV kw 2024'!K18</f>
        <v>38319.472869999998</v>
      </c>
      <c r="L18" s="14">
        <f>'pozyczki_I-IV kw 2024'!L18+'leasing_I-IV kw 2024'!L18</f>
        <v>1194.18948</v>
      </c>
      <c r="M18" s="14">
        <f>'pozyczki_I-IV kw 2024'!M18+'leasing_I-IV kw 2024'!M18</f>
        <v>0</v>
      </c>
      <c r="N18" s="14">
        <f>'pozyczki_I-IV kw 2024'!N18+'leasing_I-IV kw 2024'!N18</f>
        <v>213970.53459999998</v>
      </c>
      <c r="O18" s="14">
        <f>'pozyczki_I-IV kw 2024'!O18+'leasing_I-IV kw 2024'!O18</f>
        <v>0</v>
      </c>
      <c r="P18" s="14">
        <f>'pozyczki_I-IV kw 2024'!P18+'leasing_I-IV kw 2024'!P18</f>
        <v>0</v>
      </c>
      <c r="Q18" s="14">
        <f>'pozyczki_I-IV kw 2024'!Q18+'leasing_I-IV kw 2024'!Q18</f>
        <v>1992.4791</v>
      </c>
      <c r="R18" s="14">
        <f>'pozyczki_I-IV kw 2024'!R18+'leasing_I-IV kw 2024'!R18</f>
        <v>55150.493519999996</v>
      </c>
      <c r="S18" s="14">
        <f>'pozyczki_I-IV kw 2024'!S18+'leasing_I-IV kw 2024'!S18</f>
        <v>0</v>
      </c>
      <c r="T18" s="14">
        <f>'pozyczki_I-IV kw 2024'!T18+'leasing_I-IV kw 2024'!T18</f>
        <v>0</v>
      </c>
      <c r="U18" s="14">
        <f>'pozyczki_I-IV kw 2024'!U18+'leasing_I-IV kw 2024'!U18</f>
        <v>5297.16356</v>
      </c>
      <c r="V18" s="14">
        <f>'pozyczki_I-IV kw 2024'!V18+'leasing_I-IV kw 2024'!V18</f>
        <v>0</v>
      </c>
      <c r="W18" s="14">
        <f>'pozyczki_I-IV kw 2024'!W18+'leasing_I-IV kw 2024'!W18</f>
        <v>0</v>
      </c>
      <c r="X18" s="14">
        <f>'pozyczki_I-IV kw 2024'!X18+'leasing_I-IV kw 2024'!X18</f>
        <v>0</v>
      </c>
      <c r="Y18" s="14">
        <f>'pozyczki_I-IV kw 2024'!Y18+'leasing_I-IV kw 2024'!Y18</f>
        <v>0</v>
      </c>
      <c r="Z18" s="14">
        <f>'pozyczki_I-IV kw 2024'!Z18+'leasing_I-IV kw 2024'!Z18</f>
        <v>0</v>
      </c>
      <c r="AA18" s="14">
        <f>'pozyczki_I-IV kw 2024'!AA18+'leasing_I-IV kw 2024'!AA18</f>
        <v>0</v>
      </c>
      <c r="AB18" s="14">
        <f>'pozyczki_I-IV kw 2024'!AB18+'leasing_I-IV kw 2024'!AB18</f>
        <v>0</v>
      </c>
      <c r="AC18" s="14">
        <f>'pozyczki_I-IV kw 2024'!AC18+'leasing_I-IV kw 2024'!AC18</f>
        <v>0</v>
      </c>
      <c r="AD18" s="14">
        <f>'pozyczki_I-IV kw 2024'!AD18+'leasing_I-IV kw 2024'!AD18</f>
        <v>0</v>
      </c>
      <c r="AE18" s="14">
        <f>'pozyczki_I-IV kw 2024'!AE18+'leasing_I-IV kw 2024'!AE18</f>
        <v>0</v>
      </c>
      <c r="AF18" s="14">
        <f>'pozyczki_I-IV kw 2024'!AF18+'leasing_I-IV kw 2024'!AF18</f>
        <v>0</v>
      </c>
      <c r="AG18" s="14">
        <f>'pozyczki_I-IV kw 2024'!AG18+'leasing_I-IV kw 2024'!AG18</f>
        <v>0</v>
      </c>
      <c r="AH18" s="14">
        <f>'pozyczki_I-IV kw 2024'!AH18+'leasing_I-IV kw 2024'!AH18</f>
        <v>0</v>
      </c>
      <c r="AI18" s="14">
        <f>'pozyczki_I-IV kw 2024'!AI18+'leasing_I-IV kw 2024'!AI18</f>
        <v>0</v>
      </c>
      <c r="AJ18" s="14">
        <f>'pozyczki_I-IV kw 2024'!AJ18+'leasing_I-IV kw 2024'!AJ18</f>
        <v>0</v>
      </c>
      <c r="AK18" s="14">
        <f>'pozyczki_I-IV kw 2024'!AK18+'leasing_I-IV kw 2024'!AK18</f>
        <v>0</v>
      </c>
      <c r="AL18" s="14">
        <f>'pozyczki_I-IV kw 2024'!AL18+'leasing_I-IV kw 2024'!AL18</f>
        <v>0</v>
      </c>
      <c r="AM18" s="14">
        <f>'pozyczki_I-IV kw 2024'!AM18+'leasing_I-IV kw 2024'!AM18</f>
        <v>0</v>
      </c>
      <c r="AN18" s="14">
        <f>'pozyczki_I-IV kw 2024'!AN18+'leasing_I-IV kw 2024'!AN18</f>
        <v>0</v>
      </c>
      <c r="AO18" s="14">
        <f>'pozyczki_I-IV kw 2024'!AO18+'leasing_I-IV kw 2024'!AO18</f>
        <v>0</v>
      </c>
      <c r="AP18" s="14">
        <f>'pozyczki_I-IV kw 2024'!AP18+'leasing_I-IV kw 2024'!AP18</f>
        <v>0</v>
      </c>
      <c r="AQ18" s="14">
        <f>'pozyczki_I-IV kw 2024'!AQ18+'leasing_I-IV kw 2024'!AQ18</f>
        <v>0</v>
      </c>
      <c r="AR18" s="14">
        <f>'pozyczki_I-IV kw 2024'!AR18+'leasing_I-IV kw 2024'!AR18</f>
        <v>0</v>
      </c>
      <c r="AS18" s="14">
        <f>'pozyczki_I-IV kw 2024'!AS18+'leasing_I-IV kw 2024'!AS18</f>
        <v>0</v>
      </c>
      <c r="AT18" s="14">
        <f>'pozyczki_I-IV kw 2024'!AT18+'leasing_I-IV kw 2024'!AT18</f>
        <v>0</v>
      </c>
      <c r="AU18" s="14">
        <f>'pozyczki_I-IV kw 2024'!AU18+'leasing_I-IV kw 2024'!AU18</f>
        <v>0</v>
      </c>
      <c r="AV18" s="14">
        <f>'pozyczki_I-IV kw 2024'!AV18+'leasing_I-IV kw 2024'!AV18</f>
        <v>0</v>
      </c>
      <c r="AW18" s="14">
        <f>'pozyczki_I-IV kw 2024'!AW18+'leasing_I-IV kw 2024'!AW18</f>
        <v>3939524.5677000107</v>
      </c>
      <c r="AX18" s="14">
        <f>'pozyczki_I-IV kw 2024'!AX18+'leasing_I-IV kw 2024'!AX18</f>
        <v>0</v>
      </c>
      <c r="AY18" s="14">
        <f>'pozyczki_I-IV kw 2024'!AY18+'leasing_I-IV kw 2024'!AY18</f>
        <v>0</v>
      </c>
      <c r="AZ18" s="14">
        <f>'pozyczki_I-IV kw 2024'!AZ18+'leasing_I-IV kw 2024'!AZ18</f>
        <v>0</v>
      </c>
      <c r="BA18" s="14">
        <f>'pozyczki_I-IV kw 2024'!BA18+'leasing_I-IV kw 2024'!BA18</f>
        <v>0</v>
      </c>
      <c r="BB18" s="14">
        <f>'pozyczki_I-IV kw 2024'!BB18+'leasing_I-IV kw 2024'!BB18</f>
        <v>0</v>
      </c>
      <c r="BC18" s="14">
        <f>'pozyczki_I-IV kw 2024'!BC18+'leasing_I-IV kw 2024'!BC18</f>
        <v>0</v>
      </c>
      <c r="BD18" s="14">
        <f>'pozyczki_I-IV kw 2024'!BD18+'leasing_I-IV kw 2024'!BD18</f>
        <v>3939524.5677000107</v>
      </c>
      <c r="BE18" s="2"/>
    </row>
    <row r="19" spans="1:57" x14ac:dyDescent="0.25">
      <c r="A19" s="5">
        <v>13</v>
      </c>
      <c r="B19" s="7" t="s">
        <v>66</v>
      </c>
      <c r="C19" s="14">
        <f>'pozyczki_I-IV kw 2024'!C19+'leasing_I-IV kw 2024'!C19</f>
        <v>2542927.2519902899</v>
      </c>
      <c r="D19" s="14">
        <f>'pozyczki_I-IV kw 2024'!D19+'leasing_I-IV kw 2024'!D19</f>
        <v>1004144.67100716</v>
      </c>
      <c r="E19" s="14">
        <f>'pozyczki_I-IV kw 2024'!E19+'leasing_I-IV kw 2024'!E19</f>
        <v>45773.351231604996</v>
      </c>
      <c r="F19" s="14">
        <f>'pozyczki_I-IV kw 2024'!F19+'leasing_I-IV kw 2024'!F19</f>
        <v>5630.0018416800003</v>
      </c>
      <c r="G19" s="14">
        <f>'pozyczki_I-IV kw 2024'!G19+'leasing_I-IV kw 2024'!G19</f>
        <v>474445.02477032598</v>
      </c>
      <c r="H19" s="14">
        <f>'pozyczki_I-IV kw 2024'!H19+'leasing_I-IV kw 2024'!H19</f>
        <v>257115.71692885601</v>
      </c>
      <c r="I19" s="14">
        <f>'pozyczki_I-IV kw 2024'!I19+'leasing_I-IV kw 2024'!I19</f>
        <v>3735.7802262499999</v>
      </c>
      <c r="J19" s="14">
        <f>'pozyczki_I-IV kw 2024'!J19+'leasing_I-IV kw 2024'!J19</f>
        <v>0</v>
      </c>
      <c r="K19" s="14">
        <f>'pozyczki_I-IV kw 2024'!K19+'leasing_I-IV kw 2024'!K19</f>
        <v>217329.30784147</v>
      </c>
      <c r="L19" s="14">
        <f>'pozyczki_I-IV kw 2024'!L19+'leasing_I-IV kw 2024'!L19</f>
        <v>0</v>
      </c>
      <c r="M19" s="14">
        <f>'pozyczki_I-IV kw 2024'!M19+'leasing_I-IV kw 2024'!M19</f>
        <v>0</v>
      </c>
      <c r="N19" s="14">
        <f>'pozyczki_I-IV kw 2024'!N19+'leasing_I-IV kw 2024'!N19</f>
        <v>561515.76519596204</v>
      </c>
      <c r="O19" s="14">
        <f>'pozyczki_I-IV kw 2024'!O19+'leasing_I-IV kw 2024'!O19</f>
        <v>0</v>
      </c>
      <c r="P19" s="14">
        <f>'pozyczki_I-IV kw 2024'!P19+'leasing_I-IV kw 2024'!P19</f>
        <v>0</v>
      </c>
      <c r="Q19" s="14">
        <f>'pozyczki_I-IV kw 2024'!Q19+'leasing_I-IV kw 2024'!Q19</f>
        <v>279282.84432611999</v>
      </c>
      <c r="R19" s="14">
        <f>'pozyczki_I-IV kw 2024'!R19+'leasing_I-IV kw 2024'!R19</f>
        <v>134703.53015999999</v>
      </c>
      <c r="S19" s="14">
        <f>'pozyczki_I-IV kw 2024'!S19+'leasing_I-IV kw 2024'!S19</f>
        <v>0</v>
      </c>
      <c r="T19" s="14">
        <f>'pozyczki_I-IV kw 2024'!T19+'leasing_I-IV kw 2024'!T19</f>
        <v>690</v>
      </c>
      <c r="U19" s="14">
        <f>'pozyczki_I-IV kw 2024'!U19+'leasing_I-IV kw 2024'!U19</f>
        <v>88835.416530724004</v>
      </c>
      <c r="V19" s="14">
        <f>'pozyczki_I-IV kw 2024'!V19+'leasing_I-IV kw 2024'!V19</f>
        <v>971.21626000000003</v>
      </c>
      <c r="W19" s="14">
        <f>'pozyczki_I-IV kw 2024'!W19+'leasing_I-IV kw 2024'!W19</f>
        <v>0</v>
      </c>
      <c r="X19" s="14">
        <f>'pozyczki_I-IV kw 2024'!X19+'leasing_I-IV kw 2024'!X19</f>
        <v>1106709.73111235</v>
      </c>
      <c r="Y19" s="14">
        <f>'pozyczki_I-IV kw 2024'!Y19+'leasing_I-IV kw 2024'!Y19</f>
        <v>254227.070771164</v>
      </c>
      <c r="Z19" s="14">
        <f>'pozyczki_I-IV kw 2024'!Z19+'leasing_I-IV kw 2024'!Z19</f>
        <v>14279.924080889999</v>
      </c>
      <c r="AA19" s="14">
        <f>'pozyczki_I-IV kw 2024'!AA19+'leasing_I-IV kw 2024'!AA19</f>
        <v>47622.933832870003</v>
      </c>
      <c r="AB19" s="14">
        <f>'pozyczki_I-IV kw 2024'!AB19+'leasing_I-IV kw 2024'!AB19</f>
        <v>204631.924938193</v>
      </c>
      <c r="AC19" s="14">
        <f>'pozyczki_I-IV kw 2024'!AC19+'leasing_I-IV kw 2024'!AC19</f>
        <v>0</v>
      </c>
      <c r="AD19" s="14">
        <f>'pozyczki_I-IV kw 2024'!AD19+'leasing_I-IV kw 2024'!AD19</f>
        <v>86924.276637927993</v>
      </c>
      <c r="AE19" s="14">
        <f>'pozyczki_I-IV kw 2024'!AE19+'leasing_I-IV kw 2024'!AE19</f>
        <v>36184.433327956998</v>
      </c>
      <c r="AF19" s="14">
        <f>'pozyczki_I-IV kw 2024'!AF19+'leasing_I-IV kw 2024'!AF19</f>
        <v>0</v>
      </c>
      <c r="AG19" s="14">
        <f>'pozyczki_I-IV kw 2024'!AG19+'leasing_I-IV kw 2024'!AG19</f>
        <v>76928.426178895897</v>
      </c>
      <c r="AH19" s="14">
        <f>'pozyczki_I-IV kw 2024'!AH19+'leasing_I-IV kw 2024'!AH19</f>
        <v>1143.1776299999999</v>
      </c>
      <c r="AI19" s="14">
        <f>'pozyczki_I-IV kw 2024'!AI19+'leasing_I-IV kw 2024'!AI19</f>
        <v>1718.49441</v>
      </c>
      <c r="AJ19" s="14">
        <f>'pozyczki_I-IV kw 2024'!AJ19+'leasing_I-IV kw 2024'!AJ19</f>
        <v>58301.081690892002</v>
      </c>
      <c r="AK19" s="14">
        <f>'pozyczki_I-IV kw 2024'!AK19+'leasing_I-IV kw 2024'!AK19</f>
        <v>0</v>
      </c>
      <c r="AL19" s="14">
        <f>'pozyczki_I-IV kw 2024'!AL19+'leasing_I-IV kw 2024'!AL19</f>
        <v>277.39999999999998</v>
      </c>
      <c r="AM19" s="14">
        <f>'pozyczki_I-IV kw 2024'!AM19+'leasing_I-IV kw 2024'!AM19</f>
        <v>324470.58761356102</v>
      </c>
      <c r="AN19" s="14">
        <f>'pozyczki_I-IV kw 2024'!AN19+'leasing_I-IV kw 2024'!AN19</f>
        <v>31512.453153941999</v>
      </c>
      <c r="AO19" s="14">
        <f>'pozyczki_I-IV kw 2024'!AO19+'leasing_I-IV kw 2024'!AO19</f>
        <v>31512.453153941999</v>
      </c>
      <c r="AP19" s="14">
        <f>'pozyczki_I-IV kw 2024'!AP19+'leasing_I-IV kw 2024'!AP19</f>
        <v>0</v>
      </c>
      <c r="AQ19" s="14">
        <f>'pozyczki_I-IV kw 2024'!AQ19+'leasing_I-IV kw 2024'!AQ19</f>
        <v>0</v>
      </c>
      <c r="AR19" s="14">
        <f>'pozyczki_I-IV kw 2024'!AR19+'leasing_I-IV kw 2024'!AR19</f>
        <v>180350.00263530199</v>
      </c>
      <c r="AS19" s="14">
        <f>'pozyczki_I-IV kw 2024'!AS19+'leasing_I-IV kw 2024'!AS19</f>
        <v>0</v>
      </c>
      <c r="AT19" s="14">
        <f>'pozyczki_I-IV kw 2024'!AT19+'leasing_I-IV kw 2024'!AT19</f>
        <v>7562.8333400000001</v>
      </c>
      <c r="AU19" s="14">
        <f>'pozyczki_I-IV kw 2024'!AU19+'leasing_I-IV kw 2024'!AU19</f>
        <v>172787.16929530201</v>
      </c>
      <c r="AV19" s="14">
        <f>'pozyczki_I-IV kw 2024'!AV19+'leasing_I-IV kw 2024'!AV19</f>
        <v>0</v>
      </c>
      <c r="AW19" s="14">
        <f>'pozyczki_I-IV kw 2024'!AW19+'leasing_I-IV kw 2024'!AW19</f>
        <v>3861499.43889189</v>
      </c>
      <c r="AX19" s="14">
        <f>'pozyczki_I-IV kw 2024'!AX19+'leasing_I-IV kw 2024'!AX19</f>
        <v>35638.446859999996</v>
      </c>
      <c r="AY19" s="14">
        <f>'pozyczki_I-IV kw 2024'!AY19+'leasing_I-IV kw 2024'!AY19</f>
        <v>0</v>
      </c>
      <c r="AZ19" s="14">
        <f>'pozyczki_I-IV kw 2024'!AZ19+'leasing_I-IV kw 2024'!AZ19</f>
        <v>0</v>
      </c>
      <c r="BA19" s="14">
        <f>'pozyczki_I-IV kw 2024'!BA19+'leasing_I-IV kw 2024'!BA19</f>
        <v>33158.446859999996</v>
      </c>
      <c r="BB19" s="14">
        <f>'pozyczki_I-IV kw 2024'!BB19+'leasing_I-IV kw 2024'!BB19</f>
        <v>0</v>
      </c>
      <c r="BC19" s="14">
        <f>'pozyczki_I-IV kw 2024'!BC19+'leasing_I-IV kw 2024'!BC19</f>
        <v>2480</v>
      </c>
      <c r="BD19" s="14">
        <f>'pozyczki_I-IV kw 2024'!BD19+'leasing_I-IV kw 2024'!BD19</f>
        <v>3897137.88575189</v>
      </c>
      <c r="BE19" s="2"/>
    </row>
    <row r="20" spans="1:57" x14ac:dyDescent="0.25">
      <c r="A20" s="5">
        <v>14</v>
      </c>
      <c r="B20" s="7" t="s">
        <v>67</v>
      </c>
      <c r="C20" s="14">
        <f>'pozyczki_I-IV kw 2024'!C20+'leasing_I-IV kw 2024'!C20</f>
        <v>5026424.6812118823</v>
      </c>
      <c r="D20" s="14">
        <f>'pozyczki_I-IV kw 2024'!D20+'leasing_I-IV kw 2024'!D20</f>
        <v>3792911.7816820601</v>
      </c>
      <c r="E20" s="14">
        <f>'pozyczki_I-IV kw 2024'!E20+'leasing_I-IV kw 2024'!E20</f>
        <v>223858.68066817598</v>
      </c>
      <c r="F20" s="14">
        <f>'pozyczki_I-IV kw 2024'!F20+'leasing_I-IV kw 2024'!F20</f>
        <v>376972.292217376</v>
      </c>
      <c r="G20" s="14">
        <f>'pozyczki_I-IV kw 2024'!G20+'leasing_I-IV kw 2024'!G20</f>
        <v>548504.21880979696</v>
      </c>
      <c r="H20" s="14">
        <f>'pozyczki_I-IV kw 2024'!H20+'leasing_I-IV kw 2024'!H20</f>
        <v>272244.44593841099</v>
      </c>
      <c r="I20" s="14">
        <f>'pozyczki_I-IV kw 2024'!I20+'leasing_I-IV kw 2024'!I20</f>
        <v>4801.6467499999999</v>
      </c>
      <c r="J20" s="14">
        <f>'pozyczki_I-IV kw 2024'!J20+'leasing_I-IV kw 2024'!J20</f>
        <v>209.55203</v>
      </c>
      <c r="K20" s="14">
        <f>'pozyczki_I-IV kw 2024'!K20+'leasing_I-IV kw 2024'!K20</f>
        <v>276259.77287138597</v>
      </c>
      <c r="L20" s="14">
        <f>'pozyczki_I-IV kw 2024'!L20+'leasing_I-IV kw 2024'!L20</f>
        <v>0</v>
      </c>
      <c r="M20" s="14">
        <f>'pozyczki_I-IV kw 2024'!M20+'leasing_I-IV kw 2024'!M20</f>
        <v>0</v>
      </c>
      <c r="N20" s="14">
        <f>'pozyczki_I-IV kw 2024'!N20+'leasing_I-IV kw 2024'!N20</f>
        <v>327666.12050882203</v>
      </c>
      <c r="O20" s="14">
        <f>'pozyczki_I-IV kw 2024'!O20+'leasing_I-IV kw 2024'!O20</f>
        <v>0</v>
      </c>
      <c r="P20" s="14">
        <f>'pozyczki_I-IV kw 2024'!P20+'leasing_I-IV kw 2024'!P20</f>
        <v>0</v>
      </c>
      <c r="Q20" s="14">
        <f>'pozyczki_I-IV kw 2024'!Q20+'leasing_I-IV kw 2024'!Q20</f>
        <v>169199.56041729299</v>
      </c>
      <c r="R20" s="14">
        <f>'pozyczki_I-IV kw 2024'!R20+'leasing_I-IV kw 2024'!R20</f>
        <v>87347.939448630001</v>
      </c>
      <c r="S20" s="14">
        <f>'pozyczki_I-IV kw 2024'!S20+'leasing_I-IV kw 2024'!S20</f>
        <v>7085.9823500000002</v>
      </c>
      <c r="T20" s="14">
        <f>'pozyczki_I-IV kw 2024'!T20+'leasing_I-IV kw 2024'!T20</f>
        <v>0</v>
      </c>
      <c r="U20" s="14">
        <f>'pozyczki_I-IV kw 2024'!U20+'leasing_I-IV kw 2024'!U20</f>
        <v>100795.060345276</v>
      </c>
      <c r="V20" s="14">
        <f>'pozyczki_I-IV kw 2024'!V20+'leasing_I-IV kw 2024'!V20</f>
        <v>484.30426999999997</v>
      </c>
      <c r="W20" s="14">
        <f>'pozyczki_I-IV kw 2024'!W20+'leasing_I-IV kw 2024'!W20</f>
        <v>0</v>
      </c>
      <c r="X20" s="14">
        <f>'pozyczki_I-IV kw 2024'!X20+'leasing_I-IV kw 2024'!X20</f>
        <v>1633158.433451222</v>
      </c>
      <c r="Y20" s="14">
        <f>'pozyczki_I-IV kw 2024'!Y20+'leasing_I-IV kw 2024'!Y20</f>
        <v>304391.44763579097</v>
      </c>
      <c r="Z20" s="14">
        <f>'pozyczki_I-IV kw 2024'!Z20+'leasing_I-IV kw 2024'!Z20</f>
        <v>76883.272595401009</v>
      </c>
      <c r="AA20" s="14">
        <f>'pozyczki_I-IV kw 2024'!AA20+'leasing_I-IV kw 2024'!AA20</f>
        <v>90653.854743078104</v>
      </c>
      <c r="AB20" s="14">
        <f>'pozyczki_I-IV kw 2024'!AB20+'leasing_I-IV kw 2024'!AB20</f>
        <v>56805.490167958997</v>
      </c>
      <c r="AC20" s="14">
        <f>'pozyczki_I-IV kw 2024'!AC20+'leasing_I-IV kw 2024'!AC20</f>
        <v>213512.26926540601</v>
      </c>
      <c r="AD20" s="14">
        <f>'pozyczki_I-IV kw 2024'!AD20+'leasing_I-IV kw 2024'!AD20</f>
        <v>91470.406079023989</v>
      </c>
      <c r="AE20" s="14">
        <f>'pozyczki_I-IV kw 2024'!AE20+'leasing_I-IV kw 2024'!AE20</f>
        <v>249148.40368250001</v>
      </c>
      <c r="AF20" s="14">
        <f>'pozyczki_I-IV kw 2024'!AF20+'leasing_I-IV kw 2024'!AF20</f>
        <v>4580.1949989710001</v>
      </c>
      <c r="AG20" s="14">
        <f>'pozyczki_I-IV kw 2024'!AG20+'leasing_I-IV kw 2024'!AG20</f>
        <v>61221.106803463001</v>
      </c>
      <c r="AH20" s="14">
        <f>'pozyczki_I-IV kw 2024'!AH20+'leasing_I-IV kw 2024'!AH20</f>
        <v>2103.6276722550001</v>
      </c>
      <c r="AI20" s="14">
        <f>'pozyczki_I-IV kw 2024'!AI20+'leasing_I-IV kw 2024'!AI20</f>
        <v>547.98217</v>
      </c>
      <c r="AJ20" s="14">
        <f>'pozyczki_I-IV kw 2024'!AJ20+'leasing_I-IV kw 2024'!AJ20</f>
        <v>26738.366121212999</v>
      </c>
      <c r="AK20" s="14">
        <f>'pozyczki_I-IV kw 2024'!AK20+'leasing_I-IV kw 2024'!AK20</f>
        <v>0</v>
      </c>
      <c r="AL20" s="14">
        <f>'pozyczki_I-IV kw 2024'!AL20+'leasing_I-IV kw 2024'!AL20</f>
        <v>627.14837612999997</v>
      </c>
      <c r="AM20" s="14">
        <f>'pozyczki_I-IV kw 2024'!AM20+'leasing_I-IV kw 2024'!AM20</f>
        <v>454474.86314003204</v>
      </c>
      <c r="AN20" s="14">
        <f>'pozyczki_I-IV kw 2024'!AN20+'leasing_I-IV kw 2024'!AN20</f>
        <v>59077.918132084</v>
      </c>
      <c r="AO20" s="14">
        <f>'pozyczki_I-IV kw 2024'!AO20+'leasing_I-IV kw 2024'!AO20</f>
        <v>59077.918132084</v>
      </c>
      <c r="AP20" s="14">
        <f>'pozyczki_I-IV kw 2024'!AP20+'leasing_I-IV kw 2024'!AP20</f>
        <v>0</v>
      </c>
      <c r="AQ20" s="14">
        <f>'pozyczki_I-IV kw 2024'!AQ20+'leasing_I-IV kw 2024'!AQ20</f>
        <v>0</v>
      </c>
      <c r="AR20" s="14">
        <f>'pozyczki_I-IV kw 2024'!AR20+'leasing_I-IV kw 2024'!AR20</f>
        <v>246933.44596962398</v>
      </c>
      <c r="AS20" s="14">
        <f>'pozyczki_I-IV kw 2024'!AS20+'leasing_I-IV kw 2024'!AS20</f>
        <v>139026.195817028</v>
      </c>
      <c r="AT20" s="14">
        <f>'pozyczki_I-IV kw 2024'!AT20+'leasing_I-IV kw 2024'!AT20</f>
        <v>88215.360702056001</v>
      </c>
      <c r="AU20" s="14">
        <f>'pozyczki_I-IV kw 2024'!AU20+'leasing_I-IV kw 2024'!AU20</f>
        <v>19691.889450539999</v>
      </c>
      <c r="AV20" s="14">
        <f>'pozyczki_I-IV kw 2024'!AV20+'leasing_I-IV kw 2024'!AV20</f>
        <v>92363.84478248001</v>
      </c>
      <c r="AW20" s="14">
        <f>'pozyczki_I-IV kw 2024'!AW20+'leasing_I-IV kw 2024'!AW20</f>
        <v>7057958.3235472944</v>
      </c>
      <c r="AX20" s="14">
        <f>'pozyczki_I-IV kw 2024'!AX20+'leasing_I-IV kw 2024'!AX20</f>
        <v>86662.022393271007</v>
      </c>
      <c r="AY20" s="14">
        <f>'pozyczki_I-IV kw 2024'!AY20+'leasing_I-IV kw 2024'!AY20</f>
        <v>0</v>
      </c>
      <c r="AZ20" s="14">
        <f>'pozyczki_I-IV kw 2024'!AZ20+'leasing_I-IV kw 2024'!AZ20</f>
        <v>86662.022393271007</v>
      </c>
      <c r="BA20" s="14">
        <f>'pozyczki_I-IV kw 2024'!BA20+'leasing_I-IV kw 2024'!BA20</f>
        <v>0</v>
      </c>
      <c r="BB20" s="14">
        <f>'pozyczki_I-IV kw 2024'!BB20+'leasing_I-IV kw 2024'!BB20</f>
        <v>0</v>
      </c>
      <c r="BC20" s="14">
        <f>'pozyczki_I-IV kw 2024'!BC20+'leasing_I-IV kw 2024'!BC20</f>
        <v>0</v>
      </c>
      <c r="BD20" s="14">
        <f>'pozyczki_I-IV kw 2024'!BD20+'leasing_I-IV kw 2024'!BD20</f>
        <v>7144620.3459405676</v>
      </c>
      <c r="BE20" s="2"/>
    </row>
    <row r="21" spans="1:57" x14ac:dyDescent="0.25">
      <c r="A21" s="5">
        <v>15</v>
      </c>
      <c r="B21" s="7" t="s">
        <v>175</v>
      </c>
      <c r="C21" s="14">
        <f>'pozyczki_I-IV kw 2024'!C21+'leasing_I-IV kw 2024'!C21</f>
        <v>161518.57643999998</v>
      </c>
      <c r="D21" s="14">
        <f>'pozyczki_I-IV kw 2024'!D21+'leasing_I-IV kw 2024'!D21</f>
        <v>41605.355069999998</v>
      </c>
      <c r="E21" s="14">
        <f>'pozyczki_I-IV kw 2024'!E21+'leasing_I-IV kw 2024'!E21</f>
        <v>0</v>
      </c>
      <c r="F21" s="14">
        <f>'pozyczki_I-IV kw 2024'!F21+'leasing_I-IV kw 2024'!F21</f>
        <v>0</v>
      </c>
      <c r="G21" s="14">
        <f>'pozyczki_I-IV kw 2024'!G21+'leasing_I-IV kw 2024'!G21</f>
        <v>31622.251349999999</v>
      </c>
      <c r="H21" s="14">
        <f>'pozyczki_I-IV kw 2024'!H21+'leasing_I-IV kw 2024'!H21</f>
        <v>9035.8029399999996</v>
      </c>
      <c r="I21" s="14">
        <f>'pozyczki_I-IV kw 2024'!I21+'leasing_I-IV kw 2024'!I21</f>
        <v>0</v>
      </c>
      <c r="J21" s="14">
        <f>'pozyczki_I-IV kw 2024'!J21+'leasing_I-IV kw 2024'!J21</f>
        <v>0</v>
      </c>
      <c r="K21" s="14">
        <f>'pozyczki_I-IV kw 2024'!K21+'leasing_I-IV kw 2024'!K21</f>
        <v>22586.448410000001</v>
      </c>
      <c r="L21" s="14">
        <f>'pozyczki_I-IV kw 2024'!L21+'leasing_I-IV kw 2024'!L21</f>
        <v>0</v>
      </c>
      <c r="M21" s="14">
        <f>'pozyczki_I-IV kw 2024'!M21+'leasing_I-IV kw 2024'!M21</f>
        <v>0</v>
      </c>
      <c r="N21" s="14">
        <f>'pozyczki_I-IV kw 2024'!N21+'leasing_I-IV kw 2024'!N21</f>
        <v>45018.724419999999</v>
      </c>
      <c r="O21" s="14">
        <f>'pozyczki_I-IV kw 2024'!O21+'leasing_I-IV kw 2024'!O21</f>
        <v>0</v>
      </c>
      <c r="P21" s="14">
        <f>'pozyczki_I-IV kw 2024'!P21+'leasing_I-IV kw 2024'!P21</f>
        <v>0</v>
      </c>
      <c r="Q21" s="14">
        <f>'pozyczki_I-IV kw 2024'!Q21+'leasing_I-IV kw 2024'!Q21</f>
        <v>23808.5471</v>
      </c>
      <c r="R21" s="14">
        <f>'pozyczki_I-IV kw 2024'!R21+'leasing_I-IV kw 2024'!R21</f>
        <v>14160.624229999999</v>
      </c>
      <c r="S21" s="14">
        <f>'pozyczki_I-IV kw 2024'!S21+'leasing_I-IV kw 2024'!S21</f>
        <v>0</v>
      </c>
      <c r="T21" s="14">
        <f>'pozyczki_I-IV kw 2024'!T21+'leasing_I-IV kw 2024'!T21</f>
        <v>0</v>
      </c>
      <c r="U21" s="14">
        <f>'pozyczki_I-IV kw 2024'!U21+'leasing_I-IV kw 2024'!U21</f>
        <v>5303.0742699999992</v>
      </c>
      <c r="V21" s="14">
        <f>'pozyczki_I-IV kw 2024'!V21+'leasing_I-IV kw 2024'!V21</f>
        <v>0</v>
      </c>
      <c r="W21" s="14">
        <f>'pozyczki_I-IV kw 2024'!W21+'leasing_I-IV kw 2024'!W21</f>
        <v>0</v>
      </c>
      <c r="X21" s="14">
        <f>'pozyczki_I-IV kw 2024'!X21+'leasing_I-IV kw 2024'!X21</f>
        <v>76298.260420000006</v>
      </c>
      <c r="Y21" s="14">
        <f>'pozyczki_I-IV kw 2024'!Y21+'leasing_I-IV kw 2024'!Y21</f>
        <v>20879.792939999999</v>
      </c>
      <c r="Z21" s="14">
        <f>'pozyczki_I-IV kw 2024'!Z21+'leasing_I-IV kw 2024'!Z21</f>
        <v>35519.296470000001</v>
      </c>
      <c r="AA21" s="14">
        <f>'pozyczki_I-IV kw 2024'!AA21+'leasing_I-IV kw 2024'!AA21</f>
        <v>946.23014999999998</v>
      </c>
      <c r="AB21" s="14">
        <f>'pozyczki_I-IV kw 2024'!AB21+'leasing_I-IV kw 2024'!AB21</f>
        <v>707.05</v>
      </c>
      <c r="AC21" s="14">
        <f>'pozyczki_I-IV kw 2024'!AC21+'leasing_I-IV kw 2024'!AC21</f>
        <v>968.73783000000003</v>
      </c>
      <c r="AD21" s="14">
        <f>'pozyczki_I-IV kw 2024'!AD21+'leasing_I-IV kw 2024'!AD21</f>
        <v>192.09298999999999</v>
      </c>
      <c r="AE21" s="14">
        <f>'pozyczki_I-IV kw 2024'!AE21+'leasing_I-IV kw 2024'!AE21</f>
        <v>6279.3813399999999</v>
      </c>
      <c r="AF21" s="14">
        <f>'pozyczki_I-IV kw 2024'!AF21+'leasing_I-IV kw 2024'!AF21</f>
        <v>0</v>
      </c>
      <c r="AG21" s="14">
        <f>'pozyczki_I-IV kw 2024'!AG21+'leasing_I-IV kw 2024'!AG21</f>
        <v>1374.9878799999999</v>
      </c>
      <c r="AH21" s="14">
        <f>'pozyczki_I-IV kw 2024'!AH21+'leasing_I-IV kw 2024'!AH21</f>
        <v>0</v>
      </c>
      <c r="AI21" s="14">
        <f>'pozyczki_I-IV kw 2024'!AI21+'leasing_I-IV kw 2024'!AI21</f>
        <v>0</v>
      </c>
      <c r="AJ21" s="14">
        <f>'pozyczki_I-IV kw 2024'!AJ21+'leasing_I-IV kw 2024'!AJ21</f>
        <v>1056.5996299999999</v>
      </c>
      <c r="AK21" s="14">
        <f>'pozyczki_I-IV kw 2024'!AK21+'leasing_I-IV kw 2024'!AK21</f>
        <v>0</v>
      </c>
      <c r="AL21" s="14">
        <f>'pozyczki_I-IV kw 2024'!AL21+'leasing_I-IV kw 2024'!AL21</f>
        <v>0</v>
      </c>
      <c r="AM21" s="14">
        <f>'pozyczki_I-IV kw 2024'!AM21+'leasing_I-IV kw 2024'!AM21</f>
        <v>8374.091190000001</v>
      </c>
      <c r="AN21" s="14">
        <f>'pozyczki_I-IV kw 2024'!AN21+'leasing_I-IV kw 2024'!AN21</f>
        <v>0</v>
      </c>
      <c r="AO21" s="14">
        <f>'pozyczki_I-IV kw 2024'!AO21+'leasing_I-IV kw 2024'!AO21</f>
        <v>0</v>
      </c>
      <c r="AP21" s="14">
        <f>'pozyczki_I-IV kw 2024'!AP21+'leasing_I-IV kw 2024'!AP21</f>
        <v>0</v>
      </c>
      <c r="AQ21" s="14">
        <f>'pozyczki_I-IV kw 2024'!AQ21+'leasing_I-IV kw 2024'!AQ21</f>
        <v>0</v>
      </c>
      <c r="AR21" s="14">
        <f>'pozyczki_I-IV kw 2024'!AR21+'leasing_I-IV kw 2024'!AR21</f>
        <v>263.06914</v>
      </c>
      <c r="AS21" s="14">
        <f>'pozyczki_I-IV kw 2024'!AS21+'leasing_I-IV kw 2024'!AS21</f>
        <v>0</v>
      </c>
      <c r="AT21" s="14">
        <f>'pozyczki_I-IV kw 2024'!AT21+'leasing_I-IV kw 2024'!AT21</f>
        <v>263.06914</v>
      </c>
      <c r="AU21" s="14">
        <f>'pozyczki_I-IV kw 2024'!AU21+'leasing_I-IV kw 2024'!AU21</f>
        <v>0</v>
      </c>
      <c r="AV21" s="14">
        <f>'pozyczki_I-IV kw 2024'!AV21+'leasing_I-IV kw 2024'!AV21</f>
        <v>0</v>
      </c>
      <c r="AW21" s="14">
        <f>'pozyczki_I-IV kw 2024'!AW21+'leasing_I-IV kw 2024'!AW21</f>
        <v>238079.90600000002</v>
      </c>
      <c r="AX21" s="14">
        <f>'pozyczki_I-IV kw 2024'!AX21+'leasing_I-IV kw 2024'!AX21</f>
        <v>0</v>
      </c>
      <c r="AY21" s="14">
        <f>'pozyczki_I-IV kw 2024'!AY21+'leasing_I-IV kw 2024'!AY21</f>
        <v>0</v>
      </c>
      <c r="AZ21" s="14">
        <f>'pozyczki_I-IV kw 2024'!AZ21+'leasing_I-IV kw 2024'!AZ21</f>
        <v>0</v>
      </c>
      <c r="BA21" s="14">
        <f>'pozyczki_I-IV kw 2024'!BA21+'leasing_I-IV kw 2024'!BA21</f>
        <v>0</v>
      </c>
      <c r="BB21" s="14">
        <f>'pozyczki_I-IV kw 2024'!BB21+'leasing_I-IV kw 2024'!BB21</f>
        <v>0</v>
      </c>
      <c r="BC21" s="14">
        <f>'pozyczki_I-IV kw 2024'!BC21+'leasing_I-IV kw 2024'!BC21</f>
        <v>0</v>
      </c>
      <c r="BD21" s="14">
        <f>'pozyczki_I-IV kw 2024'!BD21+'leasing_I-IV kw 2024'!BD21</f>
        <v>238079.90600000002</v>
      </c>
      <c r="BE21" s="2"/>
    </row>
    <row r="22" spans="1:57" x14ac:dyDescent="0.25">
      <c r="A22" s="5">
        <v>16</v>
      </c>
      <c r="B22" s="7" t="s">
        <v>68</v>
      </c>
      <c r="C22" s="14">
        <f>'pozyczki_I-IV kw 2024'!C22+'leasing_I-IV kw 2024'!C22</f>
        <v>31457.9</v>
      </c>
      <c r="D22" s="14">
        <f>'pozyczki_I-IV kw 2024'!D22+'leasing_I-IV kw 2024'!D22</f>
        <v>5224.8</v>
      </c>
      <c r="E22" s="14">
        <f>'pozyczki_I-IV kw 2024'!E22+'leasing_I-IV kw 2024'!E22</f>
        <v>0</v>
      </c>
      <c r="F22" s="14">
        <f>'pozyczki_I-IV kw 2024'!F22+'leasing_I-IV kw 2024'!F22</f>
        <v>0</v>
      </c>
      <c r="G22" s="14">
        <f>'pozyczki_I-IV kw 2024'!G22+'leasing_I-IV kw 2024'!G22</f>
        <v>5187</v>
      </c>
      <c r="H22" s="14">
        <f>'pozyczki_I-IV kw 2024'!H22+'leasing_I-IV kw 2024'!H22</f>
        <v>1908.5</v>
      </c>
      <c r="I22" s="14">
        <f>'pozyczki_I-IV kw 2024'!I22+'leasing_I-IV kw 2024'!I22</f>
        <v>0</v>
      </c>
      <c r="J22" s="14">
        <f>'pozyczki_I-IV kw 2024'!J22+'leasing_I-IV kw 2024'!J22</f>
        <v>0</v>
      </c>
      <c r="K22" s="14">
        <f>'pozyczki_I-IV kw 2024'!K22+'leasing_I-IV kw 2024'!K22</f>
        <v>3278.5</v>
      </c>
      <c r="L22" s="14">
        <f>'pozyczki_I-IV kw 2024'!L22+'leasing_I-IV kw 2024'!L22</f>
        <v>0</v>
      </c>
      <c r="M22" s="14">
        <f>'pozyczki_I-IV kw 2024'!M22+'leasing_I-IV kw 2024'!M22</f>
        <v>0</v>
      </c>
      <c r="N22" s="14">
        <f>'pozyczki_I-IV kw 2024'!N22+'leasing_I-IV kw 2024'!N22</f>
        <v>2017.7</v>
      </c>
      <c r="O22" s="14">
        <f>'pozyczki_I-IV kw 2024'!O22+'leasing_I-IV kw 2024'!O22</f>
        <v>0</v>
      </c>
      <c r="P22" s="14">
        <f>'pozyczki_I-IV kw 2024'!P22+'leasing_I-IV kw 2024'!P22</f>
        <v>0</v>
      </c>
      <c r="Q22" s="14">
        <f>'pozyczki_I-IV kw 2024'!Q22+'leasing_I-IV kw 2024'!Q22</f>
        <v>8820.2999999999993</v>
      </c>
      <c r="R22" s="14">
        <f>'pozyczki_I-IV kw 2024'!R22+'leasing_I-IV kw 2024'!R22</f>
        <v>7880.1</v>
      </c>
      <c r="S22" s="14">
        <f>'pozyczki_I-IV kw 2024'!S22+'leasing_I-IV kw 2024'!S22</f>
        <v>0</v>
      </c>
      <c r="T22" s="14">
        <f>'pozyczki_I-IV kw 2024'!T22+'leasing_I-IV kw 2024'!T22</f>
        <v>0</v>
      </c>
      <c r="U22" s="14">
        <f>'pozyczki_I-IV kw 2024'!U22+'leasing_I-IV kw 2024'!U22</f>
        <v>2328</v>
      </c>
      <c r="V22" s="14">
        <f>'pozyczki_I-IV kw 2024'!V22+'leasing_I-IV kw 2024'!V22</f>
        <v>0</v>
      </c>
      <c r="W22" s="14">
        <f>'pozyczki_I-IV kw 2024'!W22+'leasing_I-IV kw 2024'!W22</f>
        <v>0</v>
      </c>
      <c r="X22" s="14">
        <f>'pozyczki_I-IV kw 2024'!X22+'leasing_I-IV kw 2024'!X22</f>
        <v>146691.4</v>
      </c>
      <c r="Y22" s="14">
        <f>'pozyczki_I-IV kw 2024'!Y22+'leasing_I-IV kw 2024'!Y22</f>
        <v>7856.1</v>
      </c>
      <c r="Z22" s="14">
        <f>'pozyczki_I-IV kw 2024'!Z22+'leasing_I-IV kw 2024'!Z22</f>
        <v>31031.300000000003</v>
      </c>
      <c r="AA22" s="14">
        <f>'pozyczki_I-IV kw 2024'!AA22+'leasing_I-IV kw 2024'!AA22</f>
        <v>1922.1000000000001</v>
      </c>
      <c r="AB22" s="14">
        <f>'pozyczki_I-IV kw 2024'!AB22+'leasing_I-IV kw 2024'!AB22</f>
        <v>10732.699999999999</v>
      </c>
      <c r="AC22" s="14">
        <f>'pozyczki_I-IV kw 2024'!AC22+'leasing_I-IV kw 2024'!AC22</f>
        <v>14889</v>
      </c>
      <c r="AD22" s="14">
        <f>'pozyczki_I-IV kw 2024'!AD22+'leasing_I-IV kw 2024'!AD22</f>
        <v>4956.6000000000004</v>
      </c>
      <c r="AE22" s="14">
        <f>'pozyczki_I-IV kw 2024'!AE22+'leasing_I-IV kw 2024'!AE22</f>
        <v>2960.8</v>
      </c>
      <c r="AF22" s="14">
        <f>'pozyczki_I-IV kw 2024'!AF22+'leasing_I-IV kw 2024'!AF22</f>
        <v>135.5</v>
      </c>
      <c r="AG22" s="14">
        <f>'pozyczki_I-IV kw 2024'!AG22+'leasing_I-IV kw 2024'!AG22</f>
        <v>1852.7</v>
      </c>
      <c r="AH22" s="14">
        <f>'pozyczki_I-IV kw 2024'!AH22+'leasing_I-IV kw 2024'!AH22</f>
        <v>415.5</v>
      </c>
      <c r="AI22" s="14">
        <f>'pozyczki_I-IV kw 2024'!AI22+'leasing_I-IV kw 2024'!AI22</f>
        <v>74.400000000000006</v>
      </c>
      <c r="AJ22" s="14">
        <f>'pozyczki_I-IV kw 2024'!AJ22+'leasing_I-IV kw 2024'!AJ22</f>
        <v>987.3</v>
      </c>
      <c r="AK22" s="14">
        <f>'pozyczki_I-IV kw 2024'!AK22+'leasing_I-IV kw 2024'!AK22</f>
        <v>0</v>
      </c>
      <c r="AL22" s="14">
        <f>'pozyczki_I-IV kw 2024'!AL22+'leasing_I-IV kw 2024'!AL22</f>
        <v>0</v>
      </c>
      <c r="AM22" s="14">
        <f>'pozyczki_I-IV kw 2024'!AM22+'leasing_I-IV kw 2024'!AM22</f>
        <v>68877.400000000009</v>
      </c>
      <c r="AN22" s="14">
        <f>'pozyczki_I-IV kw 2024'!AN22+'leasing_I-IV kw 2024'!AN22</f>
        <v>6260.2</v>
      </c>
      <c r="AO22" s="14">
        <f>'pozyczki_I-IV kw 2024'!AO22+'leasing_I-IV kw 2024'!AO22</f>
        <v>6260.2</v>
      </c>
      <c r="AP22" s="14">
        <f>'pozyczki_I-IV kw 2024'!AP22+'leasing_I-IV kw 2024'!AP22</f>
        <v>0</v>
      </c>
      <c r="AQ22" s="14">
        <f>'pozyczki_I-IV kw 2024'!AQ22+'leasing_I-IV kw 2024'!AQ22</f>
        <v>0</v>
      </c>
      <c r="AR22" s="14">
        <f>'pozyczki_I-IV kw 2024'!AR22+'leasing_I-IV kw 2024'!AR22</f>
        <v>95.9</v>
      </c>
      <c r="AS22" s="14">
        <f>'pozyczki_I-IV kw 2024'!AS22+'leasing_I-IV kw 2024'!AS22</f>
        <v>35.9</v>
      </c>
      <c r="AT22" s="14">
        <f>'pozyczki_I-IV kw 2024'!AT22+'leasing_I-IV kw 2024'!AT22</f>
        <v>60</v>
      </c>
      <c r="AU22" s="14">
        <f>'pozyczki_I-IV kw 2024'!AU22+'leasing_I-IV kw 2024'!AU22</f>
        <v>0</v>
      </c>
      <c r="AV22" s="14">
        <f>'pozyczki_I-IV kw 2024'!AV22+'leasing_I-IV kw 2024'!AV22</f>
        <v>0</v>
      </c>
      <c r="AW22" s="14">
        <f>'pozyczki_I-IV kw 2024'!AW22+'leasing_I-IV kw 2024'!AW22</f>
        <v>184505.40000000002</v>
      </c>
      <c r="AX22" s="14">
        <f>'pozyczki_I-IV kw 2024'!AX22+'leasing_I-IV kw 2024'!AX22</f>
        <v>0</v>
      </c>
      <c r="AY22" s="14">
        <f>'pozyczki_I-IV kw 2024'!AY22+'leasing_I-IV kw 2024'!AY22</f>
        <v>0</v>
      </c>
      <c r="AZ22" s="14">
        <f>'pozyczki_I-IV kw 2024'!AZ22+'leasing_I-IV kw 2024'!AZ22</f>
        <v>0</v>
      </c>
      <c r="BA22" s="14">
        <f>'pozyczki_I-IV kw 2024'!BA22+'leasing_I-IV kw 2024'!BA22</f>
        <v>0</v>
      </c>
      <c r="BB22" s="14">
        <f>'pozyczki_I-IV kw 2024'!BB22+'leasing_I-IV kw 2024'!BB22</f>
        <v>0</v>
      </c>
      <c r="BC22" s="14">
        <f>'pozyczki_I-IV kw 2024'!BC22+'leasing_I-IV kw 2024'!BC22</f>
        <v>0</v>
      </c>
      <c r="BD22" s="14">
        <f>'pozyczki_I-IV kw 2024'!BD22+'leasing_I-IV kw 2024'!BD22</f>
        <v>184505.40000000002</v>
      </c>
      <c r="BE22" s="2"/>
    </row>
    <row r="23" spans="1:57" x14ac:dyDescent="0.25">
      <c r="A23" s="5">
        <v>17</v>
      </c>
      <c r="B23" s="7" t="s">
        <v>69</v>
      </c>
      <c r="C23" s="14">
        <f>'pozyczki_I-IV kw 2024'!C23+'leasing_I-IV kw 2024'!C23</f>
        <v>3770614.6725900103</v>
      </c>
      <c r="D23" s="14">
        <f>'pozyczki_I-IV kw 2024'!D23+'leasing_I-IV kw 2024'!D23</f>
        <v>1745996.1548200098</v>
      </c>
      <c r="E23" s="14">
        <f>'pozyczki_I-IV kw 2024'!E23+'leasing_I-IV kw 2024'!E23</f>
        <v>30274.58396</v>
      </c>
      <c r="F23" s="14">
        <f>'pozyczki_I-IV kw 2024'!F23+'leasing_I-IV kw 2024'!F23</f>
        <v>40283.867720000002</v>
      </c>
      <c r="G23" s="14">
        <f>'pozyczki_I-IV kw 2024'!G23+'leasing_I-IV kw 2024'!G23</f>
        <v>647263.96018000005</v>
      </c>
      <c r="H23" s="14">
        <f>'pozyczki_I-IV kw 2024'!H23+'leasing_I-IV kw 2024'!H23</f>
        <v>286690.80790999997</v>
      </c>
      <c r="I23" s="14">
        <f>'pozyczki_I-IV kw 2024'!I23+'leasing_I-IV kw 2024'!I23</f>
        <v>3141.6684</v>
      </c>
      <c r="J23" s="14">
        <f>'pozyczki_I-IV kw 2024'!J23+'leasing_I-IV kw 2024'!J23</f>
        <v>141.46341000000001</v>
      </c>
      <c r="K23" s="14">
        <f>'pozyczki_I-IV kw 2024'!K23+'leasing_I-IV kw 2024'!K23</f>
        <v>360573.15227000002</v>
      </c>
      <c r="L23" s="14">
        <f>'pozyczki_I-IV kw 2024'!L23+'leasing_I-IV kw 2024'!L23</f>
        <v>2392.9</v>
      </c>
      <c r="M23" s="14">
        <f>'pozyczki_I-IV kw 2024'!M23+'leasing_I-IV kw 2024'!M23</f>
        <v>0</v>
      </c>
      <c r="N23" s="14">
        <f>'pozyczki_I-IV kw 2024'!N23+'leasing_I-IV kw 2024'!N23</f>
        <v>712633.79166999797</v>
      </c>
      <c r="O23" s="14">
        <f>'pozyczki_I-IV kw 2024'!O23+'leasing_I-IV kw 2024'!O23</f>
        <v>0</v>
      </c>
      <c r="P23" s="14">
        <f>'pozyczki_I-IV kw 2024'!P23+'leasing_I-IV kw 2024'!P23</f>
        <v>0</v>
      </c>
      <c r="Q23" s="14">
        <f>'pozyczki_I-IV kw 2024'!Q23+'leasing_I-IV kw 2024'!Q23</f>
        <v>346345.02601000003</v>
      </c>
      <c r="R23" s="14">
        <f>'pozyczki_I-IV kw 2024'!R23+'leasing_I-IV kw 2024'!R23</f>
        <v>218588.91920999999</v>
      </c>
      <c r="S23" s="14">
        <f>'pozyczki_I-IV kw 2024'!S23+'leasing_I-IV kw 2024'!S23</f>
        <v>270</v>
      </c>
      <c r="T23" s="14">
        <f>'pozyczki_I-IV kw 2024'!T23+'leasing_I-IV kw 2024'!T23</f>
        <v>0</v>
      </c>
      <c r="U23" s="14">
        <f>'pozyczki_I-IV kw 2024'!U23+'leasing_I-IV kw 2024'!U23</f>
        <v>99786.820700000011</v>
      </c>
      <c r="V23" s="14">
        <f>'pozyczki_I-IV kw 2024'!V23+'leasing_I-IV kw 2024'!V23</f>
        <v>404.77998000000002</v>
      </c>
      <c r="W23" s="14">
        <f>'pozyczki_I-IV kw 2024'!W23+'leasing_I-IV kw 2024'!W23</f>
        <v>0</v>
      </c>
      <c r="X23" s="14">
        <f>'pozyczki_I-IV kw 2024'!X23+'leasing_I-IV kw 2024'!X23</f>
        <v>2596169.4666499998</v>
      </c>
      <c r="Y23" s="14">
        <f>'pozyczki_I-IV kw 2024'!Y23+'leasing_I-IV kw 2024'!Y23</f>
        <v>374358.25112999999</v>
      </c>
      <c r="Z23" s="14">
        <f>'pozyczki_I-IV kw 2024'!Z23+'leasing_I-IV kw 2024'!Z23</f>
        <v>175565.89546999999</v>
      </c>
      <c r="AA23" s="14">
        <f>'pozyczki_I-IV kw 2024'!AA23+'leasing_I-IV kw 2024'!AA23</f>
        <v>84678.016749999995</v>
      </c>
      <c r="AB23" s="14">
        <f>'pozyczki_I-IV kw 2024'!AB23+'leasing_I-IV kw 2024'!AB23</f>
        <v>116032.73881</v>
      </c>
      <c r="AC23" s="14">
        <f>'pozyczki_I-IV kw 2024'!AC23+'leasing_I-IV kw 2024'!AC23</f>
        <v>394551.94500999997</v>
      </c>
      <c r="AD23" s="14">
        <f>'pozyczki_I-IV kw 2024'!AD23+'leasing_I-IV kw 2024'!AD23</f>
        <v>178812.62875999999</v>
      </c>
      <c r="AE23" s="14">
        <f>'pozyczki_I-IV kw 2024'!AE23+'leasing_I-IV kw 2024'!AE23</f>
        <v>75486.319680000001</v>
      </c>
      <c r="AF23" s="14">
        <f>'pozyczki_I-IV kw 2024'!AF23+'leasing_I-IV kw 2024'!AF23</f>
        <v>11272.54227</v>
      </c>
      <c r="AG23" s="14">
        <f>'pozyczki_I-IV kw 2024'!AG23+'leasing_I-IV kw 2024'!AG23</f>
        <v>90940.396160000004</v>
      </c>
      <c r="AH23" s="14">
        <f>'pozyczki_I-IV kw 2024'!AH23+'leasing_I-IV kw 2024'!AH23</f>
        <v>7065.5550000000003</v>
      </c>
      <c r="AI23" s="14">
        <f>'pozyczki_I-IV kw 2024'!AI23+'leasing_I-IV kw 2024'!AI23</f>
        <v>595.06340999999998</v>
      </c>
      <c r="AJ23" s="14">
        <f>'pozyczki_I-IV kw 2024'!AJ23+'leasing_I-IV kw 2024'!AJ23</f>
        <v>146067.86875999998</v>
      </c>
      <c r="AK23" s="14">
        <f>'pozyczki_I-IV kw 2024'!AK23+'leasing_I-IV kw 2024'!AK23</f>
        <v>109.7561</v>
      </c>
      <c r="AL23" s="14">
        <f>'pozyczki_I-IV kw 2024'!AL23+'leasing_I-IV kw 2024'!AL23</f>
        <v>381.16367000000002</v>
      </c>
      <c r="AM23" s="14">
        <f>'pozyczki_I-IV kw 2024'!AM23+'leasing_I-IV kw 2024'!AM23</f>
        <v>940251.32567000098</v>
      </c>
      <c r="AN23" s="14">
        <f>'pozyczki_I-IV kw 2024'!AN23+'leasing_I-IV kw 2024'!AN23</f>
        <v>85059.758900000001</v>
      </c>
      <c r="AO23" s="14">
        <f>'pozyczki_I-IV kw 2024'!AO23+'leasing_I-IV kw 2024'!AO23</f>
        <v>56433.838909999999</v>
      </c>
      <c r="AP23" s="14">
        <f>'pozyczki_I-IV kw 2024'!AP23+'leasing_I-IV kw 2024'!AP23</f>
        <v>3765.3209999999999</v>
      </c>
      <c r="AQ23" s="14">
        <f>'pozyczki_I-IV kw 2024'!AQ23+'leasing_I-IV kw 2024'!AQ23</f>
        <v>24860.598989999999</v>
      </c>
      <c r="AR23" s="14">
        <f>'pozyczki_I-IV kw 2024'!AR23+'leasing_I-IV kw 2024'!AR23</f>
        <v>373774.47088000004</v>
      </c>
      <c r="AS23" s="14">
        <f>'pozyczki_I-IV kw 2024'!AS23+'leasing_I-IV kw 2024'!AS23</f>
        <v>143545.80048999999</v>
      </c>
      <c r="AT23" s="14">
        <f>'pozyczki_I-IV kw 2024'!AT23+'leasing_I-IV kw 2024'!AT23</f>
        <v>137880.07738999999</v>
      </c>
      <c r="AU23" s="14">
        <f>'pozyczki_I-IV kw 2024'!AU23+'leasing_I-IV kw 2024'!AU23</f>
        <v>92348.592999999993</v>
      </c>
      <c r="AV23" s="14">
        <f>'pozyczki_I-IV kw 2024'!AV23+'leasing_I-IV kw 2024'!AV23</f>
        <v>132610.47172</v>
      </c>
      <c r="AW23" s="14">
        <f>'pozyczki_I-IV kw 2024'!AW23+'leasing_I-IV kw 2024'!AW23</f>
        <v>6958228.8407400101</v>
      </c>
      <c r="AX23" s="14">
        <f>'pozyczki_I-IV kw 2024'!AX23+'leasing_I-IV kw 2024'!AX23</f>
        <v>57382.627229999998</v>
      </c>
      <c r="AY23" s="14">
        <f>'pozyczki_I-IV kw 2024'!AY23+'leasing_I-IV kw 2024'!AY23</f>
        <v>0</v>
      </c>
      <c r="AZ23" s="14">
        <f>'pozyczki_I-IV kw 2024'!AZ23+'leasing_I-IV kw 2024'!AZ23</f>
        <v>21153.281509999997</v>
      </c>
      <c r="BA23" s="14">
        <f>'pozyczki_I-IV kw 2024'!BA23+'leasing_I-IV kw 2024'!BA23</f>
        <v>32130.172190000001</v>
      </c>
      <c r="BB23" s="14">
        <f>'pozyczki_I-IV kw 2024'!BB23+'leasing_I-IV kw 2024'!BB23</f>
        <v>0</v>
      </c>
      <c r="BC23" s="14">
        <f>'pozyczki_I-IV kw 2024'!BC23+'leasing_I-IV kw 2024'!BC23</f>
        <v>4099.17353</v>
      </c>
      <c r="BD23" s="14">
        <f>'pozyczki_I-IV kw 2024'!BD23+'leasing_I-IV kw 2024'!BD23</f>
        <v>7015611.4679700099</v>
      </c>
      <c r="BE23" s="2"/>
    </row>
    <row r="24" spans="1:57" x14ac:dyDescent="0.25">
      <c r="A24" s="5">
        <v>18</v>
      </c>
      <c r="B24" s="7" t="s">
        <v>70</v>
      </c>
      <c r="C24" s="14">
        <f>'pozyczki_I-IV kw 2024'!C24+'leasing_I-IV kw 2024'!C24</f>
        <v>10289357.075523732</v>
      </c>
      <c r="D24" s="14">
        <f>'pozyczki_I-IV kw 2024'!D24+'leasing_I-IV kw 2024'!D24</f>
        <v>6257376.2891118443</v>
      </c>
      <c r="E24" s="14">
        <f>'pozyczki_I-IV kw 2024'!E24+'leasing_I-IV kw 2024'!E24</f>
        <v>245462.81512390001</v>
      </c>
      <c r="F24" s="14">
        <f>'pozyczki_I-IV kw 2024'!F24+'leasing_I-IV kw 2024'!F24</f>
        <v>123031.891156057</v>
      </c>
      <c r="G24" s="14">
        <f>'pozyczki_I-IV kw 2024'!G24+'leasing_I-IV kw 2024'!G24</f>
        <v>1639988.077796075</v>
      </c>
      <c r="H24" s="14">
        <f>'pozyczki_I-IV kw 2024'!H24+'leasing_I-IV kw 2024'!H24</f>
        <v>1024482.2079053047</v>
      </c>
      <c r="I24" s="14">
        <f>'pozyczki_I-IV kw 2024'!I24+'leasing_I-IV kw 2024'!I24</f>
        <v>23501.811937183898</v>
      </c>
      <c r="J24" s="14">
        <f>'pozyczki_I-IV kw 2024'!J24+'leasing_I-IV kw 2024'!J24</f>
        <v>231.62602000000001</v>
      </c>
      <c r="K24" s="14">
        <f>'pozyczki_I-IV kw 2024'!K24+'leasing_I-IV kw 2024'!K24</f>
        <v>615505.86989077448</v>
      </c>
      <c r="L24" s="14">
        <f>'pozyczki_I-IV kw 2024'!L24+'leasing_I-IV kw 2024'!L24</f>
        <v>10171.98109915422</v>
      </c>
      <c r="M24" s="14">
        <f>'pozyczki_I-IV kw 2024'!M24+'leasing_I-IV kw 2024'!M24</f>
        <v>0</v>
      </c>
      <c r="N24" s="14">
        <f>'pozyczki_I-IV kw 2024'!N24+'leasing_I-IV kw 2024'!N24</f>
        <v>1351139.3834145891</v>
      </c>
      <c r="O24" s="14">
        <f>'pozyczki_I-IV kw 2024'!O24+'leasing_I-IV kw 2024'!O24</f>
        <v>2582.7946000000002</v>
      </c>
      <c r="P24" s="14">
        <f>'pozyczki_I-IV kw 2024'!P24+'leasing_I-IV kw 2024'!P24</f>
        <v>0</v>
      </c>
      <c r="Q24" s="14">
        <f>'pozyczki_I-IV kw 2024'!Q24+'leasing_I-IV kw 2024'!Q24</f>
        <v>659479.36473580985</v>
      </c>
      <c r="R24" s="14">
        <f>'pozyczki_I-IV kw 2024'!R24+'leasing_I-IV kw 2024'!R24</f>
        <v>278863.37998055702</v>
      </c>
      <c r="S24" s="14">
        <f>'pozyczki_I-IV kw 2024'!S24+'leasing_I-IV kw 2024'!S24</f>
        <v>28911.8989</v>
      </c>
      <c r="T24" s="14">
        <f>'pozyczki_I-IV kw 2024'!T24+'leasing_I-IV kw 2024'!T24</f>
        <v>0</v>
      </c>
      <c r="U24" s="14">
        <f>'pozyczki_I-IV kw 2024'!U24+'leasing_I-IV kw 2024'!U24</f>
        <v>102510.58048484099</v>
      </c>
      <c r="V24" s="14">
        <f>'pozyczki_I-IV kw 2024'!V24+'leasing_I-IV kw 2024'!V24</f>
        <v>1573.8048899999999</v>
      </c>
      <c r="W24" s="14">
        <f>'pozyczki_I-IV kw 2024'!W24+'leasing_I-IV kw 2024'!W24</f>
        <v>0</v>
      </c>
      <c r="X24" s="14">
        <f>'pozyczki_I-IV kw 2024'!X24+'leasing_I-IV kw 2024'!X24</f>
        <v>3692125.5986948796</v>
      </c>
      <c r="Y24" s="14">
        <f>'pozyczki_I-IV kw 2024'!Y24+'leasing_I-IV kw 2024'!Y24</f>
        <v>859880.1852129621</v>
      </c>
      <c r="Z24" s="14">
        <f>'pozyczki_I-IV kw 2024'!Z24+'leasing_I-IV kw 2024'!Z24</f>
        <v>515188.17138626904</v>
      </c>
      <c r="AA24" s="14">
        <f>'pozyczki_I-IV kw 2024'!AA24+'leasing_I-IV kw 2024'!AA24</f>
        <v>76315.512156287412</v>
      </c>
      <c r="AB24" s="14">
        <f>'pozyczki_I-IV kw 2024'!AB24+'leasing_I-IV kw 2024'!AB24</f>
        <v>126646.57622940021</v>
      </c>
      <c r="AC24" s="14">
        <f>'pozyczki_I-IV kw 2024'!AC24+'leasing_I-IV kw 2024'!AC24</f>
        <v>321654.22429502069</v>
      </c>
      <c r="AD24" s="14">
        <f>'pozyczki_I-IV kw 2024'!AD24+'leasing_I-IV kw 2024'!AD24</f>
        <v>166634.05763539142</v>
      </c>
      <c r="AE24" s="14">
        <f>'pozyczki_I-IV kw 2024'!AE24+'leasing_I-IV kw 2024'!AE24</f>
        <v>186551.45046943269</v>
      </c>
      <c r="AF24" s="14">
        <f>'pozyczki_I-IV kw 2024'!AF24+'leasing_I-IV kw 2024'!AF24</f>
        <v>17989.850684821526</v>
      </c>
      <c r="AG24" s="14">
        <f>'pozyczki_I-IV kw 2024'!AG24+'leasing_I-IV kw 2024'!AG24</f>
        <v>154193.14518934899</v>
      </c>
      <c r="AH24" s="14">
        <f>'pozyczki_I-IV kw 2024'!AH24+'leasing_I-IV kw 2024'!AH24</f>
        <v>0</v>
      </c>
      <c r="AI24" s="14">
        <f>'pozyczki_I-IV kw 2024'!AI24+'leasing_I-IV kw 2024'!AI24</f>
        <v>2595.2596875733898</v>
      </c>
      <c r="AJ24" s="14">
        <f>'pozyczki_I-IV kw 2024'!AJ24+'leasing_I-IV kw 2024'!AJ24</f>
        <v>142812.7757387594</v>
      </c>
      <c r="AK24" s="14">
        <f>'pozyczki_I-IV kw 2024'!AK24+'leasing_I-IV kw 2024'!AK24</f>
        <v>67.048680500000003</v>
      </c>
      <c r="AL24" s="14">
        <f>'pozyczki_I-IV kw 2024'!AL24+'leasing_I-IV kw 2024'!AL24</f>
        <v>5637.1332134370004</v>
      </c>
      <c r="AM24" s="14">
        <f>'pozyczki_I-IV kw 2024'!AM24+'leasing_I-IV kw 2024'!AM24</f>
        <v>1115960.208115676</v>
      </c>
      <c r="AN24" s="14">
        <f>'pozyczki_I-IV kw 2024'!AN24+'leasing_I-IV kw 2024'!AN24</f>
        <v>117329.81126555195</v>
      </c>
      <c r="AO24" s="14">
        <f>'pozyczki_I-IV kw 2024'!AO24+'leasing_I-IV kw 2024'!AO24</f>
        <v>67113.319670314042</v>
      </c>
      <c r="AP24" s="14">
        <f>'pozyczki_I-IV kw 2024'!AP24+'leasing_I-IV kw 2024'!AP24</f>
        <v>4187.5974844855582</v>
      </c>
      <c r="AQ24" s="14">
        <f>'pozyczki_I-IV kw 2024'!AQ24+'leasing_I-IV kw 2024'!AQ24</f>
        <v>46028.894110752197</v>
      </c>
      <c r="AR24" s="14">
        <f>'pozyczki_I-IV kw 2024'!AR24+'leasing_I-IV kw 2024'!AR24</f>
        <v>542521.48365045991</v>
      </c>
      <c r="AS24" s="14">
        <f>'pozyczki_I-IV kw 2024'!AS24+'leasing_I-IV kw 2024'!AS24</f>
        <v>245002.14237083902</v>
      </c>
      <c r="AT24" s="14">
        <f>'pozyczki_I-IV kw 2024'!AT24+'leasing_I-IV kw 2024'!AT24</f>
        <v>17204.48691962118</v>
      </c>
      <c r="AU24" s="14">
        <f>'pozyczki_I-IV kw 2024'!AU24+'leasing_I-IV kw 2024'!AU24</f>
        <v>280314.85436</v>
      </c>
      <c r="AV24" s="14">
        <f>'pozyczki_I-IV kw 2024'!AV24+'leasing_I-IV kw 2024'!AV24</f>
        <v>0</v>
      </c>
      <c r="AW24" s="14">
        <f>'pozyczki_I-IV kw 2024'!AW24+'leasing_I-IV kw 2024'!AW24</f>
        <v>14641333.96913464</v>
      </c>
      <c r="AX24" s="14">
        <f>'pozyczki_I-IV kw 2024'!AX24+'leasing_I-IV kw 2024'!AX24</f>
        <v>0</v>
      </c>
      <c r="AY24" s="14">
        <f>'pozyczki_I-IV kw 2024'!AY24+'leasing_I-IV kw 2024'!AY24</f>
        <v>0</v>
      </c>
      <c r="AZ24" s="14">
        <f>'pozyczki_I-IV kw 2024'!AZ24+'leasing_I-IV kw 2024'!AZ24</f>
        <v>0</v>
      </c>
      <c r="BA24" s="14">
        <f>'pozyczki_I-IV kw 2024'!BA24+'leasing_I-IV kw 2024'!BA24</f>
        <v>0</v>
      </c>
      <c r="BB24" s="14">
        <f>'pozyczki_I-IV kw 2024'!BB24+'leasing_I-IV kw 2024'!BB24</f>
        <v>0</v>
      </c>
      <c r="BC24" s="14">
        <f>'pozyczki_I-IV kw 2024'!BC24+'leasing_I-IV kw 2024'!BC24</f>
        <v>0</v>
      </c>
      <c r="BD24" s="14">
        <f>'pozyczki_I-IV kw 2024'!BD24+'leasing_I-IV kw 2024'!BD24</f>
        <v>14641333.96913464</v>
      </c>
      <c r="BE24" s="2"/>
    </row>
    <row r="25" spans="1:57" x14ac:dyDescent="0.25">
      <c r="A25" s="5">
        <v>19</v>
      </c>
      <c r="B25" s="7" t="s">
        <v>71</v>
      </c>
      <c r="C25" s="14">
        <f>'pozyczki_I-IV kw 2024'!C25+'leasing_I-IV kw 2024'!C25</f>
        <v>1617949.7121600001</v>
      </c>
      <c r="D25" s="14">
        <f>'pozyczki_I-IV kw 2024'!D25+'leasing_I-IV kw 2024'!D25</f>
        <v>1359380.263989995</v>
      </c>
      <c r="E25" s="14">
        <f>'pozyczki_I-IV kw 2024'!E25+'leasing_I-IV kw 2024'!E25</f>
        <v>0</v>
      </c>
      <c r="F25" s="14">
        <f>'pozyczki_I-IV kw 2024'!F25+'leasing_I-IV kw 2024'!F25</f>
        <v>0</v>
      </c>
      <c r="G25" s="14">
        <f>'pozyczki_I-IV kw 2024'!G25+'leasing_I-IV kw 2024'!G25</f>
        <v>200315.11939000001</v>
      </c>
      <c r="H25" s="14">
        <f>'pozyczki_I-IV kw 2024'!H25+'leasing_I-IV kw 2024'!H25</f>
        <v>200315.11939000001</v>
      </c>
      <c r="I25" s="14">
        <f>'pozyczki_I-IV kw 2024'!I25+'leasing_I-IV kw 2024'!I25</f>
        <v>0</v>
      </c>
      <c r="J25" s="14">
        <f>'pozyczki_I-IV kw 2024'!J25+'leasing_I-IV kw 2024'!J25</f>
        <v>0</v>
      </c>
      <c r="K25" s="14">
        <f>'pozyczki_I-IV kw 2024'!K25+'leasing_I-IV kw 2024'!K25</f>
        <v>0</v>
      </c>
      <c r="L25" s="14">
        <f>'pozyczki_I-IV kw 2024'!L25+'leasing_I-IV kw 2024'!L25</f>
        <v>0</v>
      </c>
      <c r="M25" s="14">
        <f>'pozyczki_I-IV kw 2024'!M25+'leasing_I-IV kw 2024'!M25</f>
        <v>0</v>
      </c>
      <c r="N25" s="14">
        <f>'pozyczki_I-IV kw 2024'!N25+'leasing_I-IV kw 2024'!N25</f>
        <v>0</v>
      </c>
      <c r="O25" s="14">
        <f>'pozyczki_I-IV kw 2024'!O25+'leasing_I-IV kw 2024'!O25</f>
        <v>0</v>
      </c>
      <c r="P25" s="14">
        <f>'pozyczki_I-IV kw 2024'!P25+'leasing_I-IV kw 2024'!P25</f>
        <v>0</v>
      </c>
      <c r="Q25" s="14">
        <f>'pozyczki_I-IV kw 2024'!Q25+'leasing_I-IV kw 2024'!Q25</f>
        <v>0</v>
      </c>
      <c r="R25" s="14">
        <f>'pozyczki_I-IV kw 2024'!R25+'leasing_I-IV kw 2024'!R25</f>
        <v>0</v>
      </c>
      <c r="S25" s="14">
        <f>'pozyczki_I-IV kw 2024'!S25+'leasing_I-IV kw 2024'!S25</f>
        <v>0</v>
      </c>
      <c r="T25" s="14">
        <f>'pozyczki_I-IV kw 2024'!T25+'leasing_I-IV kw 2024'!T25</f>
        <v>0</v>
      </c>
      <c r="U25" s="14">
        <f>'pozyczki_I-IV kw 2024'!U25+'leasing_I-IV kw 2024'!U25</f>
        <v>58254.328780000098</v>
      </c>
      <c r="V25" s="14">
        <f>'pozyczki_I-IV kw 2024'!V25+'leasing_I-IV kw 2024'!V25</f>
        <v>0</v>
      </c>
      <c r="W25" s="14">
        <f>'pozyczki_I-IV kw 2024'!W25+'leasing_I-IV kw 2024'!W25</f>
        <v>0</v>
      </c>
      <c r="X25" s="14">
        <f>'pozyczki_I-IV kw 2024'!X25+'leasing_I-IV kw 2024'!X25</f>
        <v>0</v>
      </c>
      <c r="Y25" s="14">
        <f>'pozyczki_I-IV kw 2024'!Y25+'leasing_I-IV kw 2024'!Y25</f>
        <v>0</v>
      </c>
      <c r="Z25" s="14">
        <f>'pozyczki_I-IV kw 2024'!Z25+'leasing_I-IV kw 2024'!Z25</f>
        <v>0</v>
      </c>
      <c r="AA25" s="14">
        <f>'pozyczki_I-IV kw 2024'!AA25+'leasing_I-IV kw 2024'!AA25</f>
        <v>0</v>
      </c>
      <c r="AB25" s="14">
        <f>'pozyczki_I-IV kw 2024'!AB25+'leasing_I-IV kw 2024'!AB25</f>
        <v>0</v>
      </c>
      <c r="AC25" s="14">
        <f>'pozyczki_I-IV kw 2024'!AC25+'leasing_I-IV kw 2024'!AC25</f>
        <v>0</v>
      </c>
      <c r="AD25" s="14">
        <f>'pozyczki_I-IV kw 2024'!AD25+'leasing_I-IV kw 2024'!AD25</f>
        <v>0</v>
      </c>
      <c r="AE25" s="14">
        <f>'pozyczki_I-IV kw 2024'!AE25+'leasing_I-IV kw 2024'!AE25</f>
        <v>0</v>
      </c>
      <c r="AF25" s="14">
        <f>'pozyczki_I-IV kw 2024'!AF25+'leasing_I-IV kw 2024'!AF25</f>
        <v>0</v>
      </c>
      <c r="AG25" s="14">
        <f>'pozyczki_I-IV kw 2024'!AG25+'leasing_I-IV kw 2024'!AG25</f>
        <v>0</v>
      </c>
      <c r="AH25" s="14">
        <f>'pozyczki_I-IV kw 2024'!AH25+'leasing_I-IV kw 2024'!AH25</f>
        <v>0</v>
      </c>
      <c r="AI25" s="14">
        <f>'pozyczki_I-IV kw 2024'!AI25+'leasing_I-IV kw 2024'!AI25</f>
        <v>0</v>
      </c>
      <c r="AJ25" s="14">
        <f>'pozyczki_I-IV kw 2024'!AJ25+'leasing_I-IV kw 2024'!AJ25</f>
        <v>0</v>
      </c>
      <c r="AK25" s="14">
        <f>'pozyczki_I-IV kw 2024'!AK25+'leasing_I-IV kw 2024'!AK25</f>
        <v>0</v>
      </c>
      <c r="AL25" s="14">
        <f>'pozyczki_I-IV kw 2024'!AL25+'leasing_I-IV kw 2024'!AL25</f>
        <v>0</v>
      </c>
      <c r="AM25" s="14">
        <f>'pozyczki_I-IV kw 2024'!AM25+'leasing_I-IV kw 2024'!AM25</f>
        <v>0</v>
      </c>
      <c r="AN25" s="14">
        <f>'pozyczki_I-IV kw 2024'!AN25+'leasing_I-IV kw 2024'!AN25</f>
        <v>0</v>
      </c>
      <c r="AO25" s="14">
        <f>'pozyczki_I-IV kw 2024'!AO25+'leasing_I-IV kw 2024'!AO25</f>
        <v>0</v>
      </c>
      <c r="AP25" s="14">
        <f>'pozyczki_I-IV kw 2024'!AP25+'leasing_I-IV kw 2024'!AP25</f>
        <v>0</v>
      </c>
      <c r="AQ25" s="14">
        <f>'pozyczki_I-IV kw 2024'!AQ25+'leasing_I-IV kw 2024'!AQ25</f>
        <v>0</v>
      </c>
      <c r="AR25" s="14">
        <f>'pozyczki_I-IV kw 2024'!AR25+'leasing_I-IV kw 2024'!AR25</f>
        <v>0</v>
      </c>
      <c r="AS25" s="14">
        <f>'pozyczki_I-IV kw 2024'!AS25+'leasing_I-IV kw 2024'!AS25</f>
        <v>0</v>
      </c>
      <c r="AT25" s="14">
        <f>'pozyczki_I-IV kw 2024'!AT25+'leasing_I-IV kw 2024'!AT25</f>
        <v>0</v>
      </c>
      <c r="AU25" s="14">
        <f>'pozyczki_I-IV kw 2024'!AU25+'leasing_I-IV kw 2024'!AU25</f>
        <v>0</v>
      </c>
      <c r="AV25" s="14">
        <f>'pozyczki_I-IV kw 2024'!AV25+'leasing_I-IV kw 2024'!AV25</f>
        <v>0</v>
      </c>
      <c r="AW25" s="14">
        <f>'pozyczki_I-IV kw 2024'!AW25+'leasing_I-IV kw 2024'!AW25</f>
        <v>1617949.7121600001</v>
      </c>
      <c r="AX25" s="14">
        <f>'pozyczki_I-IV kw 2024'!AX25+'leasing_I-IV kw 2024'!AX25</f>
        <v>0</v>
      </c>
      <c r="AY25" s="14">
        <f>'pozyczki_I-IV kw 2024'!AY25+'leasing_I-IV kw 2024'!AY25</f>
        <v>0</v>
      </c>
      <c r="AZ25" s="14">
        <f>'pozyczki_I-IV kw 2024'!AZ25+'leasing_I-IV kw 2024'!AZ25</f>
        <v>0</v>
      </c>
      <c r="BA25" s="14">
        <f>'pozyczki_I-IV kw 2024'!BA25+'leasing_I-IV kw 2024'!BA25</f>
        <v>0</v>
      </c>
      <c r="BB25" s="14">
        <f>'pozyczki_I-IV kw 2024'!BB25+'leasing_I-IV kw 2024'!BB25</f>
        <v>0</v>
      </c>
      <c r="BC25" s="14">
        <f>'pozyczki_I-IV kw 2024'!BC25+'leasing_I-IV kw 2024'!BC25</f>
        <v>0</v>
      </c>
      <c r="BD25" s="14">
        <f>'pozyczki_I-IV kw 2024'!BD25+'leasing_I-IV kw 2024'!BD25</f>
        <v>1617949.7121600001</v>
      </c>
      <c r="BE25" s="2"/>
    </row>
    <row r="26" spans="1:57" x14ac:dyDescent="0.25">
      <c r="A26" s="5">
        <v>20</v>
      </c>
      <c r="B26" s="7" t="s">
        <v>72</v>
      </c>
      <c r="C26" s="14">
        <f>'pozyczki_I-IV kw 2024'!C26+'leasing_I-IV kw 2024'!C26</f>
        <v>5351650.7425999995</v>
      </c>
      <c r="D26" s="14">
        <f>'pozyczki_I-IV kw 2024'!D26+'leasing_I-IV kw 2024'!D26</f>
        <v>3437489.1307999999</v>
      </c>
      <c r="E26" s="14">
        <f>'pozyczki_I-IV kw 2024'!E26+'leasing_I-IV kw 2024'!E26</f>
        <v>131024.09449999999</v>
      </c>
      <c r="F26" s="14">
        <f>'pozyczki_I-IV kw 2024'!F26+'leasing_I-IV kw 2024'!F26</f>
        <v>98386.896800000002</v>
      </c>
      <c r="G26" s="14">
        <f>'pozyczki_I-IV kw 2024'!G26+'leasing_I-IV kw 2024'!G26</f>
        <v>910186.97420000006</v>
      </c>
      <c r="H26" s="14">
        <f>'pozyczki_I-IV kw 2024'!H26+'leasing_I-IV kw 2024'!H26</f>
        <v>618607.73250000004</v>
      </c>
      <c r="I26" s="14">
        <f>'pozyczki_I-IV kw 2024'!I26+'leasing_I-IV kw 2024'!I26</f>
        <v>5801.7662999999993</v>
      </c>
      <c r="J26" s="14">
        <f>'pozyczki_I-IV kw 2024'!J26+'leasing_I-IV kw 2024'!J26</f>
        <v>184.0488</v>
      </c>
      <c r="K26" s="14">
        <f>'pozyczki_I-IV kw 2024'!K26+'leasing_I-IV kw 2024'!K26</f>
        <v>291579.24170000001</v>
      </c>
      <c r="L26" s="14">
        <f>'pozyczki_I-IV kw 2024'!L26+'leasing_I-IV kw 2024'!L26</f>
        <v>0</v>
      </c>
      <c r="M26" s="14">
        <f>'pozyczki_I-IV kw 2024'!M26+'leasing_I-IV kw 2024'!M26</f>
        <v>0</v>
      </c>
      <c r="N26" s="14">
        <f>'pozyczki_I-IV kw 2024'!N26+'leasing_I-IV kw 2024'!N26</f>
        <v>639642.05909999995</v>
      </c>
      <c r="O26" s="14">
        <f>'pozyczki_I-IV kw 2024'!O26+'leasing_I-IV kw 2024'!O26</f>
        <v>0</v>
      </c>
      <c r="P26" s="14">
        <f>'pozyczki_I-IV kw 2024'!P26+'leasing_I-IV kw 2024'!P26</f>
        <v>0</v>
      </c>
      <c r="Q26" s="14">
        <f>'pozyczki_I-IV kw 2024'!Q26+'leasing_I-IV kw 2024'!Q26</f>
        <v>271870.34669999999</v>
      </c>
      <c r="R26" s="14">
        <f>'pozyczki_I-IV kw 2024'!R26+'leasing_I-IV kw 2024'!R26</f>
        <v>54795.729899999998</v>
      </c>
      <c r="S26" s="14">
        <f>'pozyczki_I-IV kw 2024'!S26+'leasing_I-IV kw 2024'!S26</f>
        <v>0</v>
      </c>
      <c r="T26" s="14">
        <f>'pozyczki_I-IV kw 2024'!T26+'leasing_I-IV kw 2024'!T26</f>
        <v>0</v>
      </c>
      <c r="U26" s="14">
        <f>'pozyczki_I-IV kw 2024'!U26+'leasing_I-IV kw 2024'!U26</f>
        <v>37666.501900000003</v>
      </c>
      <c r="V26" s="14">
        <f>'pozyczki_I-IV kw 2024'!V26+'leasing_I-IV kw 2024'!V26</f>
        <v>503.71</v>
      </c>
      <c r="W26" s="14">
        <f>'pozyczki_I-IV kw 2024'!W26+'leasing_I-IV kw 2024'!W26</f>
        <v>0</v>
      </c>
      <c r="X26" s="14">
        <f>'pozyczki_I-IV kw 2024'!X26+'leasing_I-IV kw 2024'!X26</f>
        <v>3092325.0387000004</v>
      </c>
      <c r="Y26" s="14">
        <f>'pozyczki_I-IV kw 2024'!Y26+'leasing_I-IV kw 2024'!Y26</f>
        <v>283136.55189999996</v>
      </c>
      <c r="Z26" s="14">
        <f>'pozyczki_I-IV kw 2024'!Z26+'leasing_I-IV kw 2024'!Z26</f>
        <v>1114565.1713999999</v>
      </c>
      <c r="AA26" s="14">
        <f>'pozyczki_I-IV kw 2024'!AA26+'leasing_I-IV kw 2024'!AA26</f>
        <v>96960.512000000002</v>
      </c>
      <c r="AB26" s="14">
        <f>'pozyczki_I-IV kw 2024'!AB26+'leasing_I-IV kw 2024'!AB26</f>
        <v>127315.1679</v>
      </c>
      <c r="AC26" s="14">
        <f>'pozyczki_I-IV kw 2024'!AC26+'leasing_I-IV kw 2024'!AC26</f>
        <v>156636.7985</v>
      </c>
      <c r="AD26" s="14">
        <f>'pozyczki_I-IV kw 2024'!AD26+'leasing_I-IV kw 2024'!AD26</f>
        <v>47884.002099999998</v>
      </c>
      <c r="AE26" s="14">
        <f>'pozyczki_I-IV kw 2024'!AE26+'leasing_I-IV kw 2024'!AE26</f>
        <v>171731.55989999999</v>
      </c>
      <c r="AF26" s="14">
        <f>'pozyczki_I-IV kw 2024'!AF26+'leasing_I-IV kw 2024'!AF26</f>
        <v>20172.1113</v>
      </c>
      <c r="AG26" s="14">
        <f>'pozyczki_I-IV kw 2024'!AG26+'leasing_I-IV kw 2024'!AG26</f>
        <v>127893.4745</v>
      </c>
      <c r="AH26" s="14">
        <f>'pozyczki_I-IV kw 2024'!AH26+'leasing_I-IV kw 2024'!AH26</f>
        <v>3377.7548000000002</v>
      </c>
      <c r="AI26" s="14">
        <f>'pozyczki_I-IV kw 2024'!AI26+'leasing_I-IV kw 2024'!AI26</f>
        <v>2396.7266</v>
      </c>
      <c r="AJ26" s="14">
        <f>'pozyczki_I-IV kw 2024'!AJ26+'leasing_I-IV kw 2024'!AJ26</f>
        <v>119398.5944</v>
      </c>
      <c r="AK26" s="14">
        <f>'pozyczki_I-IV kw 2024'!AK26+'leasing_I-IV kw 2024'!AK26</f>
        <v>0</v>
      </c>
      <c r="AL26" s="14">
        <f>'pozyczki_I-IV kw 2024'!AL26+'leasing_I-IV kw 2024'!AL26</f>
        <v>177.417</v>
      </c>
      <c r="AM26" s="14">
        <f>'pozyczki_I-IV kw 2024'!AM26+'leasing_I-IV kw 2024'!AM26</f>
        <v>820679.19640000002</v>
      </c>
      <c r="AN26" s="14">
        <f>'pozyczki_I-IV kw 2024'!AN26+'leasing_I-IV kw 2024'!AN26</f>
        <v>93681.604099999997</v>
      </c>
      <c r="AO26" s="14">
        <f>'pozyczki_I-IV kw 2024'!AO26+'leasing_I-IV kw 2024'!AO26</f>
        <v>93681.604099999997</v>
      </c>
      <c r="AP26" s="14">
        <f>'pozyczki_I-IV kw 2024'!AP26+'leasing_I-IV kw 2024'!AP26</f>
        <v>0</v>
      </c>
      <c r="AQ26" s="14">
        <f>'pozyczki_I-IV kw 2024'!AQ26+'leasing_I-IV kw 2024'!AQ26</f>
        <v>0</v>
      </c>
      <c r="AR26" s="14">
        <f>'pozyczki_I-IV kw 2024'!AR26+'leasing_I-IV kw 2024'!AR26</f>
        <v>119781.8962</v>
      </c>
      <c r="AS26" s="14">
        <f>'pozyczki_I-IV kw 2024'!AS26+'leasing_I-IV kw 2024'!AS26</f>
        <v>99498.993400000007</v>
      </c>
      <c r="AT26" s="14">
        <f>'pozyczki_I-IV kw 2024'!AT26+'leasing_I-IV kw 2024'!AT26</f>
        <v>17697.3452</v>
      </c>
      <c r="AU26" s="14">
        <f>'pozyczki_I-IV kw 2024'!AU26+'leasing_I-IV kw 2024'!AU26</f>
        <v>2585.5576000000001</v>
      </c>
      <c r="AV26" s="14">
        <f>'pozyczki_I-IV kw 2024'!AV26+'leasing_I-IV kw 2024'!AV26</f>
        <v>158872.78460000001</v>
      </c>
      <c r="AW26" s="14">
        <f>'pozyczki_I-IV kw 2024'!AW26+'leasing_I-IV kw 2024'!AW26</f>
        <v>8816312.0661999993</v>
      </c>
      <c r="AX26" s="14">
        <f>'pozyczki_I-IV kw 2024'!AX26+'leasing_I-IV kw 2024'!AX26</f>
        <v>11486.0272</v>
      </c>
      <c r="AY26" s="14">
        <f>'pozyczki_I-IV kw 2024'!AY26+'leasing_I-IV kw 2024'!AY26</f>
        <v>0</v>
      </c>
      <c r="AZ26" s="14">
        <f>'pozyczki_I-IV kw 2024'!AZ26+'leasing_I-IV kw 2024'!AZ26</f>
        <v>0</v>
      </c>
      <c r="BA26" s="14">
        <f>'pozyczki_I-IV kw 2024'!BA26+'leasing_I-IV kw 2024'!BA26</f>
        <v>0</v>
      </c>
      <c r="BB26" s="14">
        <f>'pozyczki_I-IV kw 2024'!BB26+'leasing_I-IV kw 2024'!BB26</f>
        <v>0</v>
      </c>
      <c r="BC26" s="14">
        <f>'pozyczki_I-IV kw 2024'!BC26+'leasing_I-IV kw 2024'!BC26</f>
        <v>11486.0272</v>
      </c>
      <c r="BD26" s="14">
        <f>'pozyczki_I-IV kw 2024'!BD26+'leasing_I-IV kw 2024'!BD26</f>
        <v>8827798.0933999997</v>
      </c>
      <c r="BE26" s="2"/>
    </row>
    <row r="27" spans="1:57" x14ac:dyDescent="0.25">
      <c r="A27" s="5">
        <v>21</v>
      </c>
      <c r="B27" s="7" t="s">
        <v>73</v>
      </c>
      <c r="C27" s="14">
        <f>'pozyczki_I-IV kw 2024'!C27+'leasing_I-IV kw 2024'!C27</f>
        <v>1338581</v>
      </c>
      <c r="D27" s="14">
        <f>'pozyczki_I-IV kw 2024'!D27+'leasing_I-IV kw 2024'!D27</f>
        <v>4403</v>
      </c>
      <c r="E27" s="14">
        <f>'pozyczki_I-IV kw 2024'!E27+'leasing_I-IV kw 2024'!E27</f>
        <v>0</v>
      </c>
      <c r="F27" s="14">
        <f>'pozyczki_I-IV kw 2024'!F27+'leasing_I-IV kw 2024'!F27</f>
        <v>0</v>
      </c>
      <c r="G27" s="14">
        <f>'pozyczki_I-IV kw 2024'!G27+'leasing_I-IV kw 2024'!G27</f>
        <v>182798</v>
      </c>
      <c r="H27" s="14">
        <f>'pozyczki_I-IV kw 2024'!H27+'leasing_I-IV kw 2024'!H27</f>
        <v>0</v>
      </c>
      <c r="I27" s="14">
        <f>'pozyczki_I-IV kw 2024'!I27+'leasing_I-IV kw 2024'!I27</f>
        <v>0</v>
      </c>
      <c r="J27" s="14">
        <f>'pozyczki_I-IV kw 2024'!J27+'leasing_I-IV kw 2024'!J27</f>
        <v>0</v>
      </c>
      <c r="K27" s="14">
        <f>'pozyczki_I-IV kw 2024'!K27+'leasing_I-IV kw 2024'!K27</f>
        <v>182798</v>
      </c>
      <c r="L27" s="14">
        <f>'pozyczki_I-IV kw 2024'!L27+'leasing_I-IV kw 2024'!L27</f>
        <v>0</v>
      </c>
      <c r="M27" s="14">
        <f>'pozyczki_I-IV kw 2024'!M27+'leasing_I-IV kw 2024'!M27</f>
        <v>0</v>
      </c>
      <c r="N27" s="14">
        <f>'pozyczki_I-IV kw 2024'!N27+'leasing_I-IV kw 2024'!N27</f>
        <v>812515</v>
      </c>
      <c r="O27" s="14">
        <f>'pozyczki_I-IV kw 2024'!O27+'leasing_I-IV kw 2024'!O27</f>
        <v>0</v>
      </c>
      <c r="P27" s="14">
        <f>'pozyczki_I-IV kw 2024'!P27+'leasing_I-IV kw 2024'!P27</f>
        <v>0</v>
      </c>
      <c r="Q27" s="14">
        <f>'pozyczki_I-IV kw 2024'!Q27+'leasing_I-IV kw 2024'!Q27</f>
        <v>72493</v>
      </c>
      <c r="R27" s="14">
        <f>'pozyczki_I-IV kw 2024'!R27+'leasing_I-IV kw 2024'!R27</f>
        <v>266137</v>
      </c>
      <c r="S27" s="14">
        <f>'pozyczki_I-IV kw 2024'!S27+'leasing_I-IV kw 2024'!S27</f>
        <v>6056</v>
      </c>
      <c r="T27" s="14">
        <f>'pozyczki_I-IV kw 2024'!T27+'leasing_I-IV kw 2024'!T27</f>
        <v>0</v>
      </c>
      <c r="U27" s="14">
        <f>'pozyczki_I-IV kw 2024'!U27+'leasing_I-IV kw 2024'!U27</f>
        <v>235</v>
      </c>
      <c r="V27" s="14">
        <f>'pozyczki_I-IV kw 2024'!V27+'leasing_I-IV kw 2024'!V27</f>
        <v>0</v>
      </c>
      <c r="W27" s="14">
        <f>'pozyczki_I-IV kw 2024'!W27+'leasing_I-IV kw 2024'!W27</f>
        <v>0</v>
      </c>
      <c r="X27" s="14">
        <f>'pozyczki_I-IV kw 2024'!X27+'leasing_I-IV kw 2024'!X27</f>
        <v>0</v>
      </c>
      <c r="Y27" s="14">
        <f>'pozyczki_I-IV kw 2024'!Y27+'leasing_I-IV kw 2024'!Y27</f>
        <v>0</v>
      </c>
      <c r="Z27" s="14">
        <f>'pozyczki_I-IV kw 2024'!Z27+'leasing_I-IV kw 2024'!Z27</f>
        <v>0</v>
      </c>
      <c r="AA27" s="14">
        <f>'pozyczki_I-IV kw 2024'!AA27+'leasing_I-IV kw 2024'!AA27</f>
        <v>0</v>
      </c>
      <c r="AB27" s="14">
        <f>'pozyczki_I-IV kw 2024'!AB27+'leasing_I-IV kw 2024'!AB27</f>
        <v>0</v>
      </c>
      <c r="AC27" s="14">
        <f>'pozyczki_I-IV kw 2024'!AC27+'leasing_I-IV kw 2024'!AC27</f>
        <v>0</v>
      </c>
      <c r="AD27" s="14">
        <f>'pozyczki_I-IV kw 2024'!AD27+'leasing_I-IV kw 2024'!AD27</f>
        <v>0</v>
      </c>
      <c r="AE27" s="14">
        <f>'pozyczki_I-IV kw 2024'!AE27+'leasing_I-IV kw 2024'!AE27</f>
        <v>0</v>
      </c>
      <c r="AF27" s="14">
        <f>'pozyczki_I-IV kw 2024'!AF27+'leasing_I-IV kw 2024'!AF27</f>
        <v>0</v>
      </c>
      <c r="AG27" s="14">
        <f>'pozyczki_I-IV kw 2024'!AG27+'leasing_I-IV kw 2024'!AG27</f>
        <v>0</v>
      </c>
      <c r="AH27" s="14">
        <f>'pozyczki_I-IV kw 2024'!AH27+'leasing_I-IV kw 2024'!AH27</f>
        <v>0</v>
      </c>
      <c r="AI27" s="14">
        <f>'pozyczki_I-IV kw 2024'!AI27+'leasing_I-IV kw 2024'!AI27</f>
        <v>0</v>
      </c>
      <c r="AJ27" s="14">
        <f>'pozyczki_I-IV kw 2024'!AJ27+'leasing_I-IV kw 2024'!AJ27</f>
        <v>0</v>
      </c>
      <c r="AK27" s="14">
        <f>'pozyczki_I-IV kw 2024'!AK27+'leasing_I-IV kw 2024'!AK27</f>
        <v>0</v>
      </c>
      <c r="AL27" s="14">
        <f>'pozyczki_I-IV kw 2024'!AL27+'leasing_I-IV kw 2024'!AL27</f>
        <v>0</v>
      </c>
      <c r="AM27" s="14">
        <f>'pozyczki_I-IV kw 2024'!AM27+'leasing_I-IV kw 2024'!AM27</f>
        <v>0</v>
      </c>
      <c r="AN27" s="14">
        <f>'pozyczki_I-IV kw 2024'!AN27+'leasing_I-IV kw 2024'!AN27</f>
        <v>0</v>
      </c>
      <c r="AO27" s="14">
        <f>'pozyczki_I-IV kw 2024'!AO27+'leasing_I-IV kw 2024'!AO27</f>
        <v>0</v>
      </c>
      <c r="AP27" s="14">
        <f>'pozyczki_I-IV kw 2024'!AP27+'leasing_I-IV kw 2024'!AP27</f>
        <v>0</v>
      </c>
      <c r="AQ27" s="14">
        <f>'pozyczki_I-IV kw 2024'!AQ27+'leasing_I-IV kw 2024'!AQ27</f>
        <v>0</v>
      </c>
      <c r="AR27" s="14">
        <f>'pozyczki_I-IV kw 2024'!AR27+'leasing_I-IV kw 2024'!AR27</f>
        <v>0</v>
      </c>
      <c r="AS27" s="14">
        <f>'pozyczki_I-IV kw 2024'!AS27+'leasing_I-IV kw 2024'!AS27</f>
        <v>0</v>
      </c>
      <c r="AT27" s="14">
        <f>'pozyczki_I-IV kw 2024'!AT27+'leasing_I-IV kw 2024'!AT27</f>
        <v>0</v>
      </c>
      <c r="AU27" s="14">
        <f>'pozyczki_I-IV kw 2024'!AU27+'leasing_I-IV kw 2024'!AU27</f>
        <v>0</v>
      </c>
      <c r="AV27" s="14">
        <f>'pozyczki_I-IV kw 2024'!AV27+'leasing_I-IV kw 2024'!AV27</f>
        <v>0</v>
      </c>
      <c r="AW27" s="14">
        <f>'pozyczki_I-IV kw 2024'!AW27+'leasing_I-IV kw 2024'!AW27</f>
        <v>1338581</v>
      </c>
      <c r="AX27" s="14">
        <f>'pozyczki_I-IV kw 2024'!AX27+'leasing_I-IV kw 2024'!AX27</f>
        <v>0</v>
      </c>
      <c r="AY27" s="14">
        <f>'pozyczki_I-IV kw 2024'!AY27+'leasing_I-IV kw 2024'!AY27</f>
        <v>0</v>
      </c>
      <c r="AZ27" s="14">
        <f>'pozyczki_I-IV kw 2024'!AZ27+'leasing_I-IV kw 2024'!AZ27</f>
        <v>0</v>
      </c>
      <c r="BA27" s="14">
        <f>'pozyczki_I-IV kw 2024'!BA27+'leasing_I-IV kw 2024'!BA27</f>
        <v>0</v>
      </c>
      <c r="BB27" s="14">
        <f>'pozyczki_I-IV kw 2024'!BB27+'leasing_I-IV kw 2024'!BB27</f>
        <v>0</v>
      </c>
      <c r="BC27" s="14">
        <f>'pozyczki_I-IV kw 2024'!BC27+'leasing_I-IV kw 2024'!BC27</f>
        <v>0</v>
      </c>
      <c r="BD27" s="14">
        <f>'pozyczki_I-IV kw 2024'!BD27+'leasing_I-IV kw 2024'!BD27</f>
        <v>1338581</v>
      </c>
      <c r="BE27" s="2"/>
    </row>
    <row r="28" spans="1:57" x14ac:dyDescent="0.25">
      <c r="A28" s="5">
        <v>22</v>
      </c>
      <c r="B28" s="7" t="s">
        <v>74</v>
      </c>
      <c r="C28" s="14">
        <f>'pozyczki_I-IV kw 2024'!C28+'leasing_I-IV kw 2024'!C28</f>
        <v>150412.76829000001</v>
      </c>
      <c r="D28" s="14">
        <f>'pozyczki_I-IV kw 2024'!D28+'leasing_I-IV kw 2024'!D28</f>
        <v>4124.7888899999998</v>
      </c>
      <c r="E28" s="14">
        <f>'pozyczki_I-IV kw 2024'!E28+'leasing_I-IV kw 2024'!E28</f>
        <v>0</v>
      </c>
      <c r="F28" s="14">
        <f>'pozyczki_I-IV kw 2024'!F28+'leasing_I-IV kw 2024'!F28</f>
        <v>0</v>
      </c>
      <c r="G28" s="14">
        <f>'pozyczki_I-IV kw 2024'!G28+'leasing_I-IV kw 2024'!G28</f>
        <v>49815.607066267294</v>
      </c>
      <c r="H28" s="14">
        <f>'pozyczki_I-IV kw 2024'!H28+'leasing_I-IV kw 2024'!H28</f>
        <v>6213.3156200000003</v>
      </c>
      <c r="I28" s="14">
        <f>'pozyczki_I-IV kw 2024'!I28+'leasing_I-IV kw 2024'!I28</f>
        <v>0</v>
      </c>
      <c r="J28" s="14">
        <f>'pozyczki_I-IV kw 2024'!J28+'leasing_I-IV kw 2024'!J28</f>
        <v>0</v>
      </c>
      <c r="K28" s="14">
        <f>'pozyczki_I-IV kw 2024'!K28+'leasing_I-IV kw 2024'!K28</f>
        <v>43602.2914462673</v>
      </c>
      <c r="L28" s="14">
        <f>'pozyczki_I-IV kw 2024'!L28+'leasing_I-IV kw 2024'!L28</f>
        <v>791.78731000000005</v>
      </c>
      <c r="M28" s="14">
        <f>'pozyczki_I-IV kw 2024'!M28+'leasing_I-IV kw 2024'!M28</f>
        <v>0</v>
      </c>
      <c r="N28" s="14">
        <f>'pozyczki_I-IV kw 2024'!N28+'leasing_I-IV kw 2024'!N28</f>
        <v>47545.223850000002</v>
      </c>
      <c r="O28" s="14">
        <f>'pozyczki_I-IV kw 2024'!O28+'leasing_I-IV kw 2024'!O28</f>
        <v>0</v>
      </c>
      <c r="P28" s="14">
        <f>'pozyczki_I-IV kw 2024'!P28+'leasing_I-IV kw 2024'!P28</f>
        <v>0</v>
      </c>
      <c r="Q28" s="14">
        <f>'pozyczki_I-IV kw 2024'!Q28+'leasing_I-IV kw 2024'!Q28</f>
        <v>41981.458033732699</v>
      </c>
      <c r="R28" s="14">
        <f>'pozyczki_I-IV kw 2024'!R28+'leasing_I-IV kw 2024'!R28</f>
        <v>335</v>
      </c>
      <c r="S28" s="14">
        <f>'pozyczki_I-IV kw 2024'!S28+'leasing_I-IV kw 2024'!S28</f>
        <v>0</v>
      </c>
      <c r="T28" s="14">
        <f>'pozyczki_I-IV kw 2024'!T28+'leasing_I-IV kw 2024'!T28</f>
        <v>0</v>
      </c>
      <c r="U28" s="14">
        <f>'pozyczki_I-IV kw 2024'!U28+'leasing_I-IV kw 2024'!U28</f>
        <v>6610.6904500000001</v>
      </c>
      <c r="V28" s="14">
        <f>'pozyczki_I-IV kw 2024'!V28+'leasing_I-IV kw 2024'!V28</f>
        <v>0</v>
      </c>
      <c r="W28" s="14">
        <f>'pozyczki_I-IV kw 2024'!W28+'leasing_I-IV kw 2024'!W28</f>
        <v>0</v>
      </c>
      <c r="X28" s="14">
        <f>'pozyczki_I-IV kw 2024'!X28+'leasing_I-IV kw 2024'!X28</f>
        <v>386645.63844999997</v>
      </c>
      <c r="Y28" s="14">
        <f>'pozyczki_I-IV kw 2024'!Y28+'leasing_I-IV kw 2024'!Y28</f>
        <v>225008.37151000003</v>
      </c>
      <c r="Z28" s="14">
        <f>'pozyczki_I-IV kw 2024'!Z28+'leasing_I-IV kw 2024'!Z28</f>
        <v>100804.43109</v>
      </c>
      <c r="AA28" s="14">
        <f>'pozyczki_I-IV kw 2024'!AA28+'leasing_I-IV kw 2024'!AA28</f>
        <v>3821.5854399999998</v>
      </c>
      <c r="AB28" s="14">
        <f>'pozyczki_I-IV kw 2024'!AB28+'leasing_I-IV kw 2024'!AB28</f>
        <v>888.54290000000003</v>
      </c>
      <c r="AC28" s="14">
        <f>'pozyczki_I-IV kw 2024'!AC28+'leasing_I-IV kw 2024'!AC28</f>
        <v>17270.879150000001</v>
      </c>
      <c r="AD28" s="14">
        <f>'pozyczki_I-IV kw 2024'!AD28+'leasing_I-IV kw 2024'!AD28</f>
        <v>3897.6382600000002</v>
      </c>
      <c r="AE28" s="14">
        <f>'pozyczki_I-IV kw 2024'!AE28+'leasing_I-IV kw 2024'!AE28</f>
        <v>0</v>
      </c>
      <c r="AF28" s="14">
        <f>'pozyczki_I-IV kw 2024'!AF28+'leasing_I-IV kw 2024'!AF28</f>
        <v>0</v>
      </c>
      <c r="AG28" s="14">
        <f>'pozyczki_I-IV kw 2024'!AG28+'leasing_I-IV kw 2024'!AG28</f>
        <v>4293.7010899999996</v>
      </c>
      <c r="AH28" s="14">
        <f>'pozyczki_I-IV kw 2024'!AH28+'leasing_I-IV kw 2024'!AH28</f>
        <v>0</v>
      </c>
      <c r="AI28" s="14">
        <f>'pozyczki_I-IV kw 2024'!AI28+'leasing_I-IV kw 2024'!AI28</f>
        <v>0</v>
      </c>
      <c r="AJ28" s="14">
        <f>'pozyczki_I-IV kw 2024'!AJ28+'leasing_I-IV kw 2024'!AJ28</f>
        <v>6694.3012699999999</v>
      </c>
      <c r="AK28" s="14">
        <f>'pozyczki_I-IV kw 2024'!AK28+'leasing_I-IV kw 2024'!AK28</f>
        <v>0</v>
      </c>
      <c r="AL28" s="14">
        <f>'pozyczki_I-IV kw 2024'!AL28+'leasing_I-IV kw 2024'!AL28</f>
        <v>0</v>
      </c>
      <c r="AM28" s="14">
        <f>'pozyczki_I-IV kw 2024'!AM28+'leasing_I-IV kw 2024'!AM28</f>
        <v>23966.187740000001</v>
      </c>
      <c r="AN28" s="14">
        <f>'pozyczki_I-IV kw 2024'!AN28+'leasing_I-IV kw 2024'!AN28</f>
        <v>26496.632530000003</v>
      </c>
      <c r="AO28" s="14">
        <f>'pozyczki_I-IV kw 2024'!AO28+'leasing_I-IV kw 2024'!AO28</f>
        <v>18099.355309999999</v>
      </c>
      <c r="AP28" s="14">
        <f>'pozyczki_I-IV kw 2024'!AP28+'leasing_I-IV kw 2024'!AP28</f>
        <v>8397.2772199999999</v>
      </c>
      <c r="AQ28" s="14">
        <f>'pozyczki_I-IV kw 2024'!AQ28+'leasing_I-IV kw 2024'!AQ28</f>
        <v>0</v>
      </c>
      <c r="AR28" s="14">
        <f>'pozyczki_I-IV kw 2024'!AR28+'leasing_I-IV kw 2024'!AR28</f>
        <v>40103.724159999998</v>
      </c>
      <c r="AS28" s="14">
        <f>'pozyczki_I-IV kw 2024'!AS28+'leasing_I-IV kw 2024'!AS28</f>
        <v>40103.724159999998</v>
      </c>
      <c r="AT28" s="14">
        <f>'pozyczki_I-IV kw 2024'!AT28+'leasing_I-IV kw 2024'!AT28</f>
        <v>0</v>
      </c>
      <c r="AU28" s="14">
        <f>'pozyczki_I-IV kw 2024'!AU28+'leasing_I-IV kw 2024'!AU28</f>
        <v>0</v>
      </c>
      <c r="AV28" s="14">
        <f>'pozyczki_I-IV kw 2024'!AV28+'leasing_I-IV kw 2024'!AV28</f>
        <v>0</v>
      </c>
      <c r="AW28" s="14">
        <f>'pozyczki_I-IV kw 2024'!AW28+'leasing_I-IV kw 2024'!AW28</f>
        <v>603658.76343000005</v>
      </c>
      <c r="AX28" s="14">
        <f>'pozyczki_I-IV kw 2024'!AX28+'leasing_I-IV kw 2024'!AX28</f>
        <v>0</v>
      </c>
      <c r="AY28" s="14">
        <f>'pozyczki_I-IV kw 2024'!AY28+'leasing_I-IV kw 2024'!AY28</f>
        <v>0</v>
      </c>
      <c r="AZ28" s="14">
        <f>'pozyczki_I-IV kw 2024'!AZ28+'leasing_I-IV kw 2024'!AZ28</f>
        <v>0</v>
      </c>
      <c r="BA28" s="14">
        <f>'pozyczki_I-IV kw 2024'!BA28+'leasing_I-IV kw 2024'!BA28</f>
        <v>0</v>
      </c>
      <c r="BB28" s="14">
        <f>'pozyczki_I-IV kw 2024'!BB28+'leasing_I-IV kw 2024'!BB28</f>
        <v>0</v>
      </c>
      <c r="BC28" s="14">
        <f>'pozyczki_I-IV kw 2024'!BC28+'leasing_I-IV kw 2024'!BC28</f>
        <v>0</v>
      </c>
      <c r="BD28" s="14">
        <f>'pozyczki_I-IV kw 2024'!BD28+'leasing_I-IV kw 2024'!BD28</f>
        <v>603658.76343000005</v>
      </c>
      <c r="BE28" s="2"/>
    </row>
    <row r="29" spans="1:57" x14ac:dyDescent="0.25">
      <c r="A29" s="5">
        <v>23</v>
      </c>
      <c r="B29" s="7" t="s">
        <v>75</v>
      </c>
      <c r="C29" s="14">
        <f>'pozyczki_I-IV kw 2024'!C29+'leasing_I-IV kw 2024'!C29</f>
        <v>82297</v>
      </c>
      <c r="D29" s="14">
        <f>'pozyczki_I-IV kw 2024'!D29+'leasing_I-IV kw 2024'!D29</f>
        <v>46500</v>
      </c>
      <c r="E29" s="14">
        <f>'pozyczki_I-IV kw 2024'!E29+'leasing_I-IV kw 2024'!E29</f>
        <v>436</v>
      </c>
      <c r="F29" s="14">
        <f>'pozyczki_I-IV kw 2024'!F29+'leasing_I-IV kw 2024'!F29</f>
        <v>3035</v>
      </c>
      <c r="G29" s="14">
        <f>'pozyczki_I-IV kw 2024'!G29+'leasing_I-IV kw 2024'!G29</f>
        <v>15693</v>
      </c>
      <c r="H29" s="14">
        <f>'pozyczki_I-IV kw 2024'!H29+'leasing_I-IV kw 2024'!H29</f>
        <v>10710</v>
      </c>
      <c r="I29" s="14">
        <f>'pozyczki_I-IV kw 2024'!I29+'leasing_I-IV kw 2024'!I29</f>
        <v>117</v>
      </c>
      <c r="J29" s="14">
        <f>'pozyczki_I-IV kw 2024'!J29+'leasing_I-IV kw 2024'!J29</f>
        <v>0</v>
      </c>
      <c r="K29" s="14">
        <f>'pozyczki_I-IV kw 2024'!K29+'leasing_I-IV kw 2024'!K29</f>
        <v>4983</v>
      </c>
      <c r="L29" s="14">
        <f>'pozyczki_I-IV kw 2024'!L29+'leasing_I-IV kw 2024'!L29</f>
        <v>0</v>
      </c>
      <c r="M29" s="14">
        <f>'pozyczki_I-IV kw 2024'!M29+'leasing_I-IV kw 2024'!M29</f>
        <v>0</v>
      </c>
      <c r="N29" s="14">
        <f>'pozyczki_I-IV kw 2024'!N29+'leasing_I-IV kw 2024'!N29</f>
        <v>9486</v>
      </c>
      <c r="O29" s="14">
        <f>'pozyczki_I-IV kw 2024'!O29+'leasing_I-IV kw 2024'!O29</f>
        <v>0</v>
      </c>
      <c r="P29" s="14">
        <f>'pozyczki_I-IV kw 2024'!P29+'leasing_I-IV kw 2024'!P29</f>
        <v>0</v>
      </c>
      <c r="Q29" s="14">
        <f>'pozyczki_I-IV kw 2024'!Q29+'leasing_I-IV kw 2024'!Q29</f>
        <v>5079</v>
      </c>
      <c r="R29" s="14">
        <f>'pozyczki_I-IV kw 2024'!R29+'leasing_I-IV kw 2024'!R29</f>
        <v>1838</v>
      </c>
      <c r="S29" s="14">
        <f>'pozyczki_I-IV kw 2024'!S29+'leasing_I-IV kw 2024'!S29</f>
        <v>0</v>
      </c>
      <c r="T29" s="14">
        <f>'pozyczki_I-IV kw 2024'!T29+'leasing_I-IV kw 2024'!T29</f>
        <v>0</v>
      </c>
      <c r="U29" s="14">
        <f>'pozyczki_I-IV kw 2024'!U29+'leasing_I-IV kw 2024'!U29</f>
        <v>3701</v>
      </c>
      <c r="V29" s="14">
        <f>'pozyczki_I-IV kw 2024'!V29+'leasing_I-IV kw 2024'!V29</f>
        <v>0</v>
      </c>
      <c r="W29" s="14">
        <f>'pozyczki_I-IV kw 2024'!W29+'leasing_I-IV kw 2024'!W29</f>
        <v>0</v>
      </c>
      <c r="X29" s="14">
        <f>'pozyczki_I-IV kw 2024'!X29+'leasing_I-IV kw 2024'!X29</f>
        <v>129765</v>
      </c>
      <c r="Y29" s="14">
        <f>'pozyczki_I-IV kw 2024'!Y29+'leasing_I-IV kw 2024'!Y29</f>
        <v>18462</v>
      </c>
      <c r="Z29" s="14">
        <f>'pozyczki_I-IV kw 2024'!Z29+'leasing_I-IV kw 2024'!Z29</f>
        <v>39106</v>
      </c>
      <c r="AA29" s="14">
        <f>'pozyczki_I-IV kw 2024'!AA29+'leasing_I-IV kw 2024'!AA29</f>
        <v>663</v>
      </c>
      <c r="AB29" s="14">
        <f>'pozyczki_I-IV kw 2024'!AB29+'leasing_I-IV kw 2024'!AB29</f>
        <v>1141</v>
      </c>
      <c r="AC29" s="14">
        <f>'pozyczki_I-IV kw 2024'!AC29+'leasing_I-IV kw 2024'!AC29</f>
        <v>732</v>
      </c>
      <c r="AD29" s="14">
        <f>'pozyczki_I-IV kw 2024'!AD29+'leasing_I-IV kw 2024'!AD29</f>
        <v>1268</v>
      </c>
      <c r="AE29" s="14">
        <f>'pozyczki_I-IV kw 2024'!AE29+'leasing_I-IV kw 2024'!AE29</f>
        <v>3135</v>
      </c>
      <c r="AF29" s="14">
        <f>'pozyczki_I-IV kw 2024'!AF29+'leasing_I-IV kw 2024'!AF29</f>
        <v>460</v>
      </c>
      <c r="AG29" s="14">
        <f>'pozyczki_I-IV kw 2024'!AG29+'leasing_I-IV kw 2024'!AG29</f>
        <v>1293</v>
      </c>
      <c r="AH29" s="14">
        <f>'pozyczki_I-IV kw 2024'!AH29+'leasing_I-IV kw 2024'!AH29</f>
        <v>207</v>
      </c>
      <c r="AI29" s="14">
        <f>'pozyczki_I-IV kw 2024'!AI29+'leasing_I-IV kw 2024'!AI29</f>
        <v>0</v>
      </c>
      <c r="AJ29" s="14">
        <f>'pozyczki_I-IV kw 2024'!AJ29+'leasing_I-IV kw 2024'!AJ29</f>
        <v>11475</v>
      </c>
      <c r="AK29" s="14">
        <f>'pozyczki_I-IV kw 2024'!AK29+'leasing_I-IV kw 2024'!AK29</f>
        <v>36</v>
      </c>
      <c r="AL29" s="14">
        <f>'pozyczki_I-IV kw 2024'!AL29+'leasing_I-IV kw 2024'!AL29</f>
        <v>0</v>
      </c>
      <c r="AM29" s="14">
        <f>'pozyczki_I-IV kw 2024'!AM29+'leasing_I-IV kw 2024'!AM29</f>
        <v>51787</v>
      </c>
      <c r="AN29" s="14">
        <f>'pozyczki_I-IV kw 2024'!AN29+'leasing_I-IV kw 2024'!AN29</f>
        <v>253</v>
      </c>
      <c r="AO29" s="14">
        <f>'pozyczki_I-IV kw 2024'!AO29+'leasing_I-IV kw 2024'!AO29</f>
        <v>240</v>
      </c>
      <c r="AP29" s="14">
        <f>'pozyczki_I-IV kw 2024'!AP29+'leasing_I-IV kw 2024'!AP29</f>
        <v>13</v>
      </c>
      <c r="AQ29" s="14">
        <f>'pozyczki_I-IV kw 2024'!AQ29+'leasing_I-IV kw 2024'!AQ29</f>
        <v>0</v>
      </c>
      <c r="AR29" s="14">
        <f>'pozyczki_I-IV kw 2024'!AR29+'leasing_I-IV kw 2024'!AR29</f>
        <v>21518</v>
      </c>
      <c r="AS29" s="14">
        <f>'pozyczki_I-IV kw 2024'!AS29+'leasing_I-IV kw 2024'!AS29</f>
        <v>0</v>
      </c>
      <c r="AT29" s="14">
        <f>'pozyczki_I-IV kw 2024'!AT29+'leasing_I-IV kw 2024'!AT29</f>
        <v>0</v>
      </c>
      <c r="AU29" s="14">
        <f>'pozyczki_I-IV kw 2024'!AU29+'leasing_I-IV kw 2024'!AU29</f>
        <v>21518</v>
      </c>
      <c r="AV29" s="14">
        <f>'pozyczki_I-IV kw 2024'!AV29+'leasing_I-IV kw 2024'!AV29</f>
        <v>0</v>
      </c>
      <c r="AW29" s="14">
        <f>'pozyczki_I-IV kw 2024'!AW29+'leasing_I-IV kw 2024'!AW29</f>
        <v>233833</v>
      </c>
      <c r="AX29" s="14">
        <f>'pozyczki_I-IV kw 2024'!AX29+'leasing_I-IV kw 2024'!AX29</f>
        <v>16758</v>
      </c>
      <c r="AY29" s="14">
        <f>'pozyczki_I-IV kw 2024'!AY29+'leasing_I-IV kw 2024'!AY29</f>
        <v>6032</v>
      </c>
      <c r="AZ29" s="14">
        <f>'pozyczki_I-IV kw 2024'!AZ29+'leasing_I-IV kw 2024'!AZ29</f>
        <v>0</v>
      </c>
      <c r="BA29" s="14">
        <f>'pozyczki_I-IV kw 2024'!BA29+'leasing_I-IV kw 2024'!BA29</f>
        <v>0</v>
      </c>
      <c r="BB29" s="14">
        <f>'pozyczki_I-IV kw 2024'!BB29+'leasing_I-IV kw 2024'!BB29</f>
        <v>0</v>
      </c>
      <c r="BC29" s="14">
        <f>'pozyczki_I-IV kw 2024'!BC29+'leasing_I-IV kw 2024'!BC29</f>
        <v>10726</v>
      </c>
      <c r="BD29" s="14">
        <f>'pozyczki_I-IV kw 2024'!BD29+'leasing_I-IV kw 2024'!BD29</f>
        <v>250591</v>
      </c>
      <c r="BE29" s="2"/>
    </row>
    <row r="30" spans="1:57" x14ac:dyDescent="0.25">
      <c r="A30" s="5">
        <v>24</v>
      </c>
      <c r="B30" s="7" t="s">
        <v>76</v>
      </c>
      <c r="C30" s="14">
        <f>'pozyczki_I-IV kw 2024'!C30+'leasing_I-IV kw 2024'!C30</f>
        <v>16780</v>
      </c>
      <c r="D30" s="14">
        <f>'pozyczki_I-IV kw 2024'!D30+'leasing_I-IV kw 2024'!D30</f>
        <v>2471</v>
      </c>
      <c r="E30" s="14">
        <f>'pozyczki_I-IV kw 2024'!E30+'leasing_I-IV kw 2024'!E30</f>
        <v>225</v>
      </c>
      <c r="F30" s="14">
        <f>'pozyczki_I-IV kw 2024'!F30+'leasing_I-IV kw 2024'!F30</f>
        <v>275</v>
      </c>
      <c r="G30" s="14">
        <f>'pozyczki_I-IV kw 2024'!G30+'leasing_I-IV kw 2024'!G30</f>
        <v>4426</v>
      </c>
      <c r="H30" s="14">
        <f>'pozyczki_I-IV kw 2024'!H30+'leasing_I-IV kw 2024'!H30</f>
        <v>808</v>
      </c>
      <c r="I30" s="14">
        <f>'pozyczki_I-IV kw 2024'!I30+'leasing_I-IV kw 2024'!I30</f>
        <v>0</v>
      </c>
      <c r="J30" s="14">
        <f>'pozyczki_I-IV kw 2024'!J30+'leasing_I-IV kw 2024'!J30</f>
        <v>0</v>
      </c>
      <c r="K30" s="14">
        <f>'pozyczki_I-IV kw 2024'!K30+'leasing_I-IV kw 2024'!K30</f>
        <v>3618</v>
      </c>
      <c r="L30" s="14">
        <f>'pozyczki_I-IV kw 2024'!L30+'leasing_I-IV kw 2024'!L30</f>
        <v>0</v>
      </c>
      <c r="M30" s="14">
        <f>'pozyczki_I-IV kw 2024'!M30+'leasing_I-IV kw 2024'!M30</f>
        <v>0</v>
      </c>
      <c r="N30" s="14">
        <f>'pozyczki_I-IV kw 2024'!N30+'leasing_I-IV kw 2024'!N30</f>
        <v>6378</v>
      </c>
      <c r="O30" s="14">
        <f>'pozyczki_I-IV kw 2024'!O30+'leasing_I-IV kw 2024'!O30</f>
        <v>0</v>
      </c>
      <c r="P30" s="14">
        <f>'pozyczki_I-IV kw 2024'!P30+'leasing_I-IV kw 2024'!P30</f>
        <v>0</v>
      </c>
      <c r="Q30" s="14">
        <f>'pozyczki_I-IV kw 2024'!Q30+'leasing_I-IV kw 2024'!Q30</f>
        <v>3005</v>
      </c>
      <c r="R30" s="14">
        <f>'pozyczki_I-IV kw 2024'!R30+'leasing_I-IV kw 2024'!R30</f>
        <v>0</v>
      </c>
      <c r="S30" s="14">
        <f>'pozyczki_I-IV kw 2024'!S30+'leasing_I-IV kw 2024'!S30</f>
        <v>0</v>
      </c>
      <c r="T30" s="14">
        <f>'pozyczki_I-IV kw 2024'!T30+'leasing_I-IV kw 2024'!T30</f>
        <v>0</v>
      </c>
      <c r="U30" s="14">
        <f>'pozyczki_I-IV kw 2024'!U30+'leasing_I-IV kw 2024'!U30</f>
        <v>500</v>
      </c>
      <c r="V30" s="14">
        <f>'pozyczki_I-IV kw 2024'!V30+'leasing_I-IV kw 2024'!V30</f>
        <v>0</v>
      </c>
      <c r="W30" s="14">
        <f>'pozyczki_I-IV kw 2024'!W30+'leasing_I-IV kw 2024'!W30</f>
        <v>0</v>
      </c>
      <c r="X30" s="14">
        <f>'pozyczki_I-IV kw 2024'!X30+'leasing_I-IV kw 2024'!X30</f>
        <v>774091</v>
      </c>
      <c r="Y30" s="14">
        <f>'pozyczki_I-IV kw 2024'!Y30+'leasing_I-IV kw 2024'!Y30</f>
        <v>94216</v>
      </c>
      <c r="Z30" s="14">
        <f>'pozyczki_I-IV kw 2024'!Z30+'leasing_I-IV kw 2024'!Z30</f>
        <v>25931</v>
      </c>
      <c r="AA30" s="14">
        <f>'pozyczki_I-IV kw 2024'!AA30+'leasing_I-IV kw 2024'!AA30</f>
        <v>17079</v>
      </c>
      <c r="AB30" s="14">
        <f>'pozyczki_I-IV kw 2024'!AB30+'leasing_I-IV kw 2024'!AB30</f>
        <v>4574</v>
      </c>
      <c r="AC30" s="14">
        <f>'pozyczki_I-IV kw 2024'!AC30+'leasing_I-IV kw 2024'!AC30</f>
        <v>55850</v>
      </c>
      <c r="AD30" s="14">
        <f>'pozyczki_I-IV kw 2024'!AD30+'leasing_I-IV kw 2024'!AD30</f>
        <v>0</v>
      </c>
      <c r="AE30" s="14">
        <f>'pozyczki_I-IV kw 2024'!AE30+'leasing_I-IV kw 2024'!AE30</f>
        <v>472442</v>
      </c>
      <c r="AF30" s="14">
        <f>'pozyczki_I-IV kw 2024'!AF30+'leasing_I-IV kw 2024'!AF30</f>
        <v>0</v>
      </c>
      <c r="AG30" s="14">
        <f>'pozyczki_I-IV kw 2024'!AG30+'leasing_I-IV kw 2024'!AG30</f>
        <v>27881</v>
      </c>
      <c r="AH30" s="14">
        <f>'pozyczki_I-IV kw 2024'!AH30+'leasing_I-IV kw 2024'!AH30</f>
        <v>0</v>
      </c>
      <c r="AI30" s="14">
        <f>'pozyczki_I-IV kw 2024'!AI30+'leasing_I-IV kw 2024'!AI30</f>
        <v>0</v>
      </c>
      <c r="AJ30" s="14">
        <f>'pozyczki_I-IV kw 2024'!AJ30+'leasing_I-IV kw 2024'!AJ30</f>
        <v>131</v>
      </c>
      <c r="AK30" s="14">
        <f>'pozyczki_I-IV kw 2024'!AK30+'leasing_I-IV kw 2024'!AK30</f>
        <v>0</v>
      </c>
      <c r="AL30" s="14">
        <f>'pozyczki_I-IV kw 2024'!AL30+'leasing_I-IV kw 2024'!AL30</f>
        <v>0</v>
      </c>
      <c r="AM30" s="14">
        <f>'pozyczki_I-IV kw 2024'!AM30+'leasing_I-IV kw 2024'!AM30</f>
        <v>75987</v>
      </c>
      <c r="AN30" s="14">
        <f>'pozyczki_I-IV kw 2024'!AN30+'leasing_I-IV kw 2024'!AN30</f>
        <v>102570</v>
      </c>
      <c r="AO30" s="14">
        <f>'pozyczki_I-IV kw 2024'!AO30+'leasing_I-IV kw 2024'!AO30</f>
        <v>94618</v>
      </c>
      <c r="AP30" s="14">
        <f>'pozyczki_I-IV kw 2024'!AP30+'leasing_I-IV kw 2024'!AP30</f>
        <v>7952</v>
      </c>
      <c r="AQ30" s="14">
        <f>'pozyczki_I-IV kw 2024'!AQ30+'leasing_I-IV kw 2024'!AQ30</f>
        <v>0</v>
      </c>
      <c r="AR30" s="14">
        <f>'pozyczki_I-IV kw 2024'!AR30+'leasing_I-IV kw 2024'!AR30</f>
        <v>0</v>
      </c>
      <c r="AS30" s="14">
        <f>'pozyczki_I-IV kw 2024'!AS30+'leasing_I-IV kw 2024'!AS30</f>
        <v>0</v>
      </c>
      <c r="AT30" s="14">
        <f>'pozyczki_I-IV kw 2024'!AT30+'leasing_I-IV kw 2024'!AT30</f>
        <v>0</v>
      </c>
      <c r="AU30" s="14">
        <f>'pozyczki_I-IV kw 2024'!AU30+'leasing_I-IV kw 2024'!AU30</f>
        <v>0</v>
      </c>
      <c r="AV30" s="14">
        <f>'pozyczki_I-IV kw 2024'!AV30+'leasing_I-IV kw 2024'!AV30</f>
        <v>0</v>
      </c>
      <c r="AW30" s="14">
        <f>'pozyczki_I-IV kw 2024'!AW30+'leasing_I-IV kw 2024'!AW30</f>
        <v>893441</v>
      </c>
      <c r="AX30" s="14">
        <f>'pozyczki_I-IV kw 2024'!AX30+'leasing_I-IV kw 2024'!AX30</f>
        <v>0</v>
      </c>
      <c r="AY30" s="14">
        <f>'pozyczki_I-IV kw 2024'!AY30+'leasing_I-IV kw 2024'!AY30</f>
        <v>0</v>
      </c>
      <c r="AZ30" s="14">
        <f>'pozyczki_I-IV kw 2024'!AZ30+'leasing_I-IV kw 2024'!AZ30</f>
        <v>0</v>
      </c>
      <c r="BA30" s="14">
        <f>'pozyczki_I-IV kw 2024'!BA30+'leasing_I-IV kw 2024'!BA30</f>
        <v>0</v>
      </c>
      <c r="BB30" s="14">
        <f>'pozyczki_I-IV kw 2024'!BB30+'leasing_I-IV kw 2024'!BB30</f>
        <v>0</v>
      </c>
      <c r="BC30" s="14">
        <f>'pozyczki_I-IV kw 2024'!BC30+'leasing_I-IV kw 2024'!BC30</f>
        <v>0</v>
      </c>
      <c r="BD30" s="14">
        <f>'pozyczki_I-IV kw 2024'!BD30+'leasing_I-IV kw 2024'!BD30</f>
        <v>893441</v>
      </c>
      <c r="BE30" s="2"/>
    </row>
    <row r="31" spans="1:57" x14ac:dyDescent="0.25">
      <c r="A31" s="5">
        <v>25</v>
      </c>
      <c r="B31" s="7" t="s">
        <v>77</v>
      </c>
      <c r="C31" s="14">
        <f>'pozyczki_I-IV kw 2024'!C31+'leasing_I-IV kw 2024'!C31</f>
        <v>1092247.8799999999</v>
      </c>
      <c r="D31" s="14">
        <f>'pozyczki_I-IV kw 2024'!D31+'leasing_I-IV kw 2024'!D31</f>
        <v>889588.52</v>
      </c>
      <c r="E31" s="14">
        <f>'pozyczki_I-IV kw 2024'!E31+'leasing_I-IV kw 2024'!E31</f>
        <v>16338.22</v>
      </c>
      <c r="F31" s="14">
        <f>'pozyczki_I-IV kw 2024'!F31+'leasing_I-IV kw 2024'!F31</f>
        <v>41455.629999999997</v>
      </c>
      <c r="G31" s="14">
        <f>'pozyczki_I-IV kw 2024'!G31+'leasing_I-IV kw 2024'!G31</f>
        <v>202659.36</v>
      </c>
      <c r="H31" s="14">
        <f>'pozyczki_I-IV kw 2024'!H31+'leasing_I-IV kw 2024'!H31</f>
        <v>202659.36</v>
      </c>
      <c r="I31" s="14">
        <f>'pozyczki_I-IV kw 2024'!I31+'leasing_I-IV kw 2024'!I31</f>
        <v>449.21</v>
      </c>
      <c r="J31" s="14">
        <f>'pozyczki_I-IV kw 2024'!J31+'leasing_I-IV kw 2024'!J31</f>
        <v>0</v>
      </c>
      <c r="K31" s="14">
        <f>'pozyczki_I-IV kw 2024'!K31+'leasing_I-IV kw 2024'!K31</f>
        <v>0</v>
      </c>
      <c r="L31" s="14">
        <f>'pozyczki_I-IV kw 2024'!L31+'leasing_I-IV kw 2024'!L31</f>
        <v>0</v>
      </c>
      <c r="M31" s="14">
        <f>'pozyczki_I-IV kw 2024'!M31+'leasing_I-IV kw 2024'!M31</f>
        <v>0</v>
      </c>
      <c r="N31" s="14">
        <f>'pozyczki_I-IV kw 2024'!N31+'leasing_I-IV kw 2024'!N31</f>
        <v>0</v>
      </c>
      <c r="O31" s="14">
        <f>'pozyczki_I-IV kw 2024'!O31+'leasing_I-IV kw 2024'!O31</f>
        <v>0</v>
      </c>
      <c r="P31" s="14">
        <f>'pozyczki_I-IV kw 2024'!P31+'leasing_I-IV kw 2024'!P31</f>
        <v>0</v>
      </c>
      <c r="Q31" s="14">
        <f>'pozyczki_I-IV kw 2024'!Q31+'leasing_I-IV kw 2024'!Q31</f>
        <v>0</v>
      </c>
      <c r="R31" s="14">
        <f>'pozyczki_I-IV kw 2024'!R31+'leasing_I-IV kw 2024'!R31</f>
        <v>0</v>
      </c>
      <c r="S31" s="14">
        <f>'pozyczki_I-IV kw 2024'!S31+'leasing_I-IV kw 2024'!S31</f>
        <v>0</v>
      </c>
      <c r="T31" s="14">
        <f>'pozyczki_I-IV kw 2024'!T31+'leasing_I-IV kw 2024'!T31</f>
        <v>0</v>
      </c>
      <c r="U31" s="14">
        <f>'pozyczki_I-IV kw 2024'!U31+'leasing_I-IV kw 2024'!U31</f>
        <v>0</v>
      </c>
      <c r="V31" s="14">
        <f>'pozyczki_I-IV kw 2024'!V31+'leasing_I-IV kw 2024'!V31</f>
        <v>0</v>
      </c>
      <c r="W31" s="14">
        <f>'pozyczki_I-IV kw 2024'!W31+'leasing_I-IV kw 2024'!W31</f>
        <v>0</v>
      </c>
      <c r="X31" s="14">
        <f>'pozyczki_I-IV kw 2024'!X31+'leasing_I-IV kw 2024'!X31</f>
        <v>0</v>
      </c>
      <c r="Y31" s="14">
        <f>'pozyczki_I-IV kw 2024'!Y31+'leasing_I-IV kw 2024'!Y31</f>
        <v>0</v>
      </c>
      <c r="Z31" s="14">
        <f>'pozyczki_I-IV kw 2024'!Z31+'leasing_I-IV kw 2024'!Z31</f>
        <v>0</v>
      </c>
      <c r="AA31" s="14">
        <f>'pozyczki_I-IV kw 2024'!AA31+'leasing_I-IV kw 2024'!AA31</f>
        <v>0</v>
      </c>
      <c r="AB31" s="14">
        <f>'pozyczki_I-IV kw 2024'!AB31+'leasing_I-IV kw 2024'!AB31</f>
        <v>0</v>
      </c>
      <c r="AC31" s="14">
        <f>'pozyczki_I-IV kw 2024'!AC31+'leasing_I-IV kw 2024'!AC31</f>
        <v>0</v>
      </c>
      <c r="AD31" s="14">
        <f>'pozyczki_I-IV kw 2024'!AD31+'leasing_I-IV kw 2024'!AD31</f>
        <v>0</v>
      </c>
      <c r="AE31" s="14">
        <f>'pozyczki_I-IV kw 2024'!AE31+'leasing_I-IV kw 2024'!AE31</f>
        <v>0</v>
      </c>
      <c r="AF31" s="14">
        <f>'pozyczki_I-IV kw 2024'!AF31+'leasing_I-IV kw 2024'!AF31</f>
        <v>0</v>
      </c>
      <c r="AG31" s="14">
        <f>'pozyczki_I-IV kw 2024'!AG31+'leasing_I-IV kw 2024'!AG31</f>
        <v>0</v>
      </c>
      <c r="AH31" s="14">
        <f>'pozyczki_I-IV kw 2024'!AH31+'leasing_I-IV kw 2024'!AH31</f>
        <v>0</v>
      </c>
      <c r="AI31" s="14">
        <f>'pozyczki_I-IV kw 2024'!AI31+'leasing_I-IV kw 2024'!AI31</f>
        <v>0</v>
      </c>
      <c r="AJ31" s="14">
        <f>'pozyczki_I-IV kw 2024'!AJ31+'leasing_I-IV kw 2024'!AJ31</f>
        <v>0</v>
      </c>
      <c r="AK31" s="14">
        <f>'pozyczki_I-IV kw 2024'!AK31+'leasing_I-IV kw 2024'!AK31</f>
        <v>0</v>
      </c>
      <c r="AL31" s="14">
        <f>'pozyczki_I-IV kw 2024'!AL31+'leasing_I-IV kw 2024'!AL31</f>
        <v>0</v>
      </c>
      <c r="AM31" s="14">
        <f>'pozyczki_I-IV kw 2024'!AM31+'leasing_I-IV kw 2024'!AM31</f>
        <v>0</v>
      </c>
      <c r="AN31" s="14">
        <f>'pozyczki_I-IV kw 2024'!AN31+'leasing_I-IV kw 2024'!AN31</f>
        <v>0</v>
      </c>
      <c r="AO31" s="14">
        <f>'pozyczki_I-IV kw 2024'!AO31+'leasing_I-IV kw 2024'!AO31</f>
        <v>0</v>
      </c>
      <c r="AP31" s="14">
        <f>'pozyczki_I-IV kw 2024'!AP31+'leasing_I-IV kw 2024'!AP31</f>
        <v>0</v>
      </c>
      <c r="AQ31" s="14">
        <f>'pozyczki_I-IV kw 2024'!AQ31+'leasing_I-IV kw 2024'!AQ31</f>
        <v>0</v>
      </c>
      <c r="AR31" s="14">
        <f>'pozyczki_I-IV kw 2024'!AR31+'leasing_I-IV kw 2024'!AR31</f>
        <v>0</v>
      </c>
      <c r="AS31" s="14">
        <f>'pozyczki_I-IV kw 2024'!AS31+'leasing_I-IV kw 2024'!AS31</f>
        <v>0</v>
      </c>
      <c r="AT31" s="14">
        <f>'pozyczki_I-IV kw 2024'!AT31+'leasing_I-IV kw 2024'!AT31</f>
        <v>0</v>
      </c>
      <c r="AU31" s="14">
        <f>'pozyczki_I-IV kw 2024'!AU31+'leasing_I-IV kw 2024'!AU31</f>
        <v>0</v>
      </c>
      <c r="AV31" s="14">
        <f>'pozyczki_I-IV kw 2024'!AV31+'leasing_I-IV kw 2024'!AV31</f>
        <v>0</v>
      </c>
      <c r="AW31" s="14">
        <f>'pozyczki_I-IV kw 2024'!AW31+'leasing_I-IV kw 2024'!AW31</f>
        <v>1092247.8799999999</v>
      </c>
      <c r="AX31" s="14">
        <f>'pozyczki_I-IV kw 2024'!AX31+'leasing_I-IV kw 2024'!AX31</f>
        <v>0</v>
      </c>
      <c r="AY31" s="14">
        <f>'pozyczki_I-IV kw 2024'!AY31+'leasing_I-IV kw 2024'!AY31</f>
        <v>0</v>
      </c>
      <c r="AZ31" s="14">
        <f>'pozyczki_I-IV kw 2024'!AZ31+'leasing_I-IV kw 2024'!AZ31</f>
        <v>0</v>
      </c>
      <c r="BA31" s="14">
        <f>'pozyczki_I-IV kw 2024'!BA31+'leasing_I-IV kw 2024'!BA31</f>
        <v>0</v>
      </c>
      <c r="BB31" s="14">
        <f>'pozyczki_I-IV kw 2024'!BB31+'leasing_I-IV kw 2024'!BB31</f>
        <v>0</v>
      </c>
      <c r="BC31" s="14">
        <f>'pozyczki_I-IV kw 2024'!BC31+'leasing_I-IV kw 2024'!BC31</f>
        <v>0</v>
      </c>
      <c r="BD31" s="14">
        <f>'pozyczki_I-IV kw 2024'!BD31+'leasing_I-IV kw 2024'!BD31</f>
        <v>1092247.8799999999</v>
      </c>
      <c r="BE31" s="2"/>
    </row>
    <row r="32" spans="1:57" ht="15.75" thickBot="1" x14ac:dyDescent="0.3">
      <c r="A32" s="79">
        <v>26</v>
      </c>
      <c r="B32" s="80" t="s">
        <v>174</v>
      </c>
      <c r="C32" s="75">
        <f>'pozyczki_I-IV kw 2024'!C32+'leasing_I-IV kw 2024'!C32</f>
        <v>217729.63683999999</v>
      </c>
      <c r="D32" s="75">
        <f>'pozyczki_I-IV kw 2024'!D32+'leasing_I-IV kw 2024'!D32</f>
        <v>199138.46156</v>
      </c>
      <c r="E32" s="75">
        <f>'pozyczki_I-IV kw 2024'!E32+'leasing_I-IV kw 2024'!E32</f>
        <v>0</v>
      </c>
      <c r="F32" s="75">
        <f>'pozyczki_I-IV kw 2024'!F32+'leasing_I-IV kw 2024'!F32</f>
        <v>0</v>
      </c>
      <c r="G32" s="75">
        <f>'pozyczki_I-IV kw 2024'!G32+'leasing_I-IV kw 2024'!G32</f>
        <v>5458.0213000000003</v>
      </c>
      <c r="H32" s="75">
        <f>'pozyczki_I-IV kw 2024'!H32+'leasing_I-IV kw 2024'!H32</f>
        <v>0</v>
      </c>
      <c r="I32" s="75">
        <f>'pozyczki_I-IV kw 2024'!I32+'leasing_I-IV kw 2024'!I32</f>
        <v>0</v>
      </c>
      <c r="J32" s="75">
        <f>'pozyczki_I-IV kw 2024'!J32+'leasing_I-IV kw 2024'!J32</f>
        <v>0</v>
      </c>
      <c r="K32" s="75">
        <f>'pozyczki_I-IV kw 2024'!K32+'leasing_I-IV kw 2024'!K32</f>
        <v>5458.0213000000003</v>
      </c>
      <c r="L32" s="75">
        <f>'pozyczki_I-IV kw 2024'!L32+'leasing_I-IV kw 2024'!L32</f>
        <v>0</v>
      </c>
      <c r="M32" s="75">
        <f>'pozyczki_I-IV kw 2024'!M32+'leasing_I-IV kw 2024'!M32</f>
        <v>0</v>
      </c>
      <c r="N32" s="75">
        <f>'pozyczki_I-IV kw 2024'!N32+'leasing_I-IV kw 2024'!N32</f>
        <v>4213.8999999999996</v>
      </c>
      <c r="O32" s="75">
        <f>'pozyczki_I-IV kw 2024'!O32+'leasing_I-IV kw 2024'!O32</f>
        <v>0</v>
      </c>
      <c r="P32" s="75">
        <f>'pozyczki_I-IV kw 2024'!P32+'leasing_I-IV kw 2024'!P32</f>
        <v>0</v>
      </c>
      <c r="Q32" s="75">
        <f>'pozyczki_I-IV kw 2024'!Q32+'leasing_I-IV kw 2024'!Q32</f>
        <v>3291.6765599999999</v>
      </c>
      <c r="R32" s="75">
        <f>'pozyczki_I-IV kw 2024'!R32+'leasing_I-IV kw 2024'!R32</f>
        <v>0</v>
      </c>
      <c r="S32" s="75">
        <f>'pozyczki_I-IV kw 2024'!S32+'leasing_I-IV kw 2024'!S32</f>
        <v>0</v>
      </c>
      <c r="T32" s="75">
        <f>'pozyczki_I-IV kw 2024'!T32+'leasing_I-IV kw 2024'!T32</f>
        <v>0</v>
      </c>
      <c r="U32" s="75">
        <f>'pozyczki_I-IV kw 2024'!U32+'leasing_I-IV kw 2024'!U32</f>
        <v>5627.5774200000005</v>
      </c>
      <c r="V32" s="75">
        <f>'pozyczki_I-IV kw 2024'!V32+'leasing_I-IV kw 2024'!V32</f>
        <v>0</v>
      </c>
      <c r="W32" s="75">
        <f>'pozyczki_I-IV kw 2024'!W32+'leasing_I-IV kw 2024'!W32</f>
        <v>0</v>
      </c>
      <c r="X32" s="75">
        <f>'pozyczki_I-IV kw 2024'!X32+'leasing_I-IV kw 2024'!X32</f>
        <v>0</v>
      </c>
      <c r="Y32" s="75">
        <f>'pozyczki_I-IV kw 2024'!Y32+'leasing_I-IV kw 2024'!Y32</f>
        <v>0</v>
      </c>
      <c r="Z32" s="75">
        <f>'pozyczki_I-IV kw 2024'!Z32+'leasing_I-IV kw 2024'!Z32</f>
        <v>0</v>
      </c>
      <c r="AA32" s="75">
        <f>'pozyczki_I-IV kw 2024'!AA32+'leasing_I-IV kw 2024'!AA32</f>
        <v>0</v>
      </c>
      <c r="AB32" s="75">
        <f>'pozyczki_I-IV kw 2024'!AB32+'leasing_I-IV kw 2024'!AB32</f>
        <v>0</v>
      </c>
      <c r="AC32" s="75">
        <f>'pozyczki_I-IV kw 2024'!AC32+'leasing_I-IV kw 2024'!AC32</f>
        <v>0</v>
      </c>
      <c r="AD32" s="75">
        <f>'pozyczki_I-IV kw 2024'!AD32+'leasing_I-IV kw 2024'!AD32</f>
        <v>0</v>
      </c>
      <c r="AE32" s="75">
        <f>'pozyczki_I-IV kw 2024'!AE32+'leasing_I-IV kw 2024'!AE32</f>
        <v>0</v>
      </c>
      <c r="AF32" s="75">
        <f>'pozyczki_I-IV kw 2024'!AF32+'leasing_I-IV kw 2024'!AF32</f>
        <v>0</v>
      </c>
      <c r="AG32" s="75">
        <f>'pozyczki_I-IV kw 2024'!AG32+'leasing_I-IV kw 2024'!AG32</f>
        <v>0</v>
      </c>
      <c r="AH32" s="75">
        <f>'pozyczki_I-IV kw 2024'!AH32+'leasing_I-IV kw 2024'!AH32</f>
        <v>0</v>
      </c>
      <c r="AI32" s="75">
        <f>'pozyczki_I-IV kw 2024'!AI32+'leasing_I-IV kw 2024'!AI32</f>
        <v>0</v>
      </c>
      <c r="AJ32" s="75">
        <f>'pozyczki_I-IV kw 2024'!AJ32+'leasing_I-IV kw 2024'!AJ32</f>
        <v>0</v>
      </c>
      <c r="AK32" s="75">
        <f>'pozyczki_I-IV kw 2024'!AK32+'leasing_I-IV kw 2024'!AK32</f>
        <v>0</v>
      </c>
      <c r="AL32" s="75">
        <f>'pozyczki_I-IV kw 2024'!AL32+'leasing_I-IV kw 2024'!AL32</f>
        <v>0</v>
      </c>
      <c r="AM32" s="75">
        <f>'pozyczki_I-IV kw 2024'!AM32+'leasing_I-IV kw 2024'!AM32</f>
        <v>0</v>
      </c>
      <c r="AN32" s="75">
        <f>'pozyczki_I-IV kw 2024'!AN32+'leasing_I-IV kw 2024'!AN32</f>
        <v>0</v>
      </c>
      <c r="AO32" s="75">
        <f>'pozyczki_I-IV kw 2024'!AO32+'leasing_I-IV kw 2024'!AO32</f>
        <v>0</v>
      </c>
      <c r="AP32" s="75">
        <f>'pozyczki_I-IV kw 2024'!AP32+'leasing_I-IV kw 2024'!AP32</f>
        <v>0</v>
      </c>
      <c r="AQ32" s="75">
        <f>'pozyczki_I-IV kw 2024'!AQ32+'leasing_I-IV kw 2024'!AQ32</f>
        <v>0</v>
      </c>
      <c r="AR32" s="75">
        <f>'pozyczki_I-IV kw 2024'!AR32+'leasing_I-IV kw 2024'!AR32</f>
        <v>0</v>
      </c>
      <c r="AS32" s="75">
        <f>'pozyczki_I-IV kw 2024'!AS32+'leasing_I-IV kw 2024'!AS32</f>
        <v>0</v>
      </c>
      <c r="AT32" s="75">
        <f>'pozyczki_I-IV kw 2024'!AT32+'leasing_I-IV kw 2024'!AT32</f>
        <v>0</v>
      </c>
      <c r="AU32" s="75">
        <f>'pozyczki_I-IV kw 2024'!AU32+'leasing_I-IV kw 2024'!AU32</f>
        <v>0</v>
      </c>
      <c r="AV32" s="75">
        <f>'pozyczki_I-IV kw 2024'!AV32+'leasing_I-IV kw 2024'!AV32</f>
        <v>0</v>
      </c>
      <c r="AW32" s="75">
        <f>'pozyczki_I-IV kw 2024'!AW32+'leasing_I-IV kw 2024'!AW32</f>
        <v>217729.63683999999</v>
      </c>
      <c r="AX32" s="75">
        <f>'pozyczki_I-IV kw 2024'!AX32+'leasing_I-IV kw 2024'!AX32</f>
        <v>0</v>
      </c>
      <c r="AY32" s="75">
        <f>'pozyczki_I-IV kw 2024'!AY32+'leasing_I-IV kw 2024'!AY32</f>
        <v>0</v>
      </c>
      <c r="AZ32" s="75">
        <f>'pozyczki_I-IV kw 2024'!AZ32+'leasing_I-IV kw 2024'!AZ32</f>
        <v>0</v>
      </c>
      <c r="BA32" s="75">
        <f>'pozyczki_I-IV kw 2024'!BA32+'leasing_I-IV kw 2024'!BA32</f>
        <v>0</v>
      </c>
      <c r="BB32" s="75">
        <f>'pozyczki_I-IV kw 2024'!BB32+'leasing_I-IV kw 2024'!BB32</f>
        <v>0</v>
      </c>
      <c r="BC32" s="75">
        <f>'pozyczki_I-IV kw 2024'!BC32+'leasing_I-IV kw 2024'!BC32</f>
        <v>0</v>
      </c>
      <c r="BD32" s="75">
        <f>'pozyczki_I-IV kw 2024'!BD32+'leasing_I-IV kw 2024'!BD32</f>
        <v>217729.63683999999</v>
      </c>
      <c r="BE32" s="2"/>
    </row>
    <row r="33" spans="1:57" ht="15.75" thickBot="1" x14ac:dyDescent="0.3">
      <c r="A33" s="81">
        <v>27</v>
      </c>
      <c r="B33" s="83" t="s">
        <v>78</v>
      </c>
      <c r="C33" s="76">
        <f>'pozyczki_I-IV kw 2024'!C33+'leasing_I-IV kw 2024'!C33</f>
        <v>53568000.486336574</v>
      </c>
      <c r="D33" s="77">
        <f>'pozyczki_I-IV kw 2024'!D33+'leasing_I-IV kw 2024'!D33</f>
        <v>30577613.6466639</v>
      </c>
      <c r="E33" s="77">
        <f>'pozyczki_I-IV kw 2024'!E33+'leasing_I-IV kw 2024'!E33</f>
        <v>1199525.6279136811</v>
      </c>
      <c r="F33" s="77">
        <f>'pozyczki_I-IV kw 2024'!F33+'leasing_I-IV kw 2024'!F33</f>
        <v>1116652.017985113</v>
      </c>
      <c r="G33" s="77">
        <f>'pozyczki_I-IV kw 2024'!G33+'leasing_I-IV kw 2024'!G33</f>
        <v>9346726.2744709868</v>
      </c>
      <c r="H33" s="77">
        <f>'pozyczki_I-IV kw 2024'!H33+'leasing_I-IV kw 2024'!H33</f>
        <v>5510597.6852334682</v>
      </c>
      <c r="I33" s="77">
        <f>'pozyczki_I-IV kw 2024'!I33+'leasing_I-IV kw 2024'!I33</f>
        <v>96358.176593433891</v>
      </c>
      <c r="J33" s="77">
        <f>'pozyczki_I-IV kw 2024'!J33+'leasing_I-IV kw 2024'!J33</f>
        <v>766.69025999999997</v>
      </c>
      <c r="K33" s="77">
        <f>'pozyczki_I-IV kw 2024'!K33+'leasing_I-IV kw 2024'!K33</f>
        <v>3836128.5892375191</v>
      </c>
      <c r="L33" s="77">
        <f>'pozyczki_I-IV kw 2024'!L33+'leasing_I-IV kw 2024'!L33</f>
        <v>17105.62969037022</v>
      </c>
      <c r="M33" s="77">
        <f>'pozyczki_I-IV kw 2024'!M33+'leasing_I-IV kw 2024'!M33</f>
        <v>0</v>
      </c>
      <c r="N33" s="77">
        <f>'pozyczki_I-IV kw 2024'!N33+'leasing_I-IV kw 2024'!N33</f>
        <v>7655137.1666484773</v>
      </c>
      <c r="O33" s="77">
        <f>'pozyczki_I-IV kw 2024'!O33+'leasing_I-IV kw 2024'!O33</f>
        <v>3786.7946000000002</v>
      </c>
      <c r="P33" s="77">
        <f>'pozyczki_I-IV kw 2024'!P33+'leasing_I-IV kw 2024'!P33</f>
        <v>0</v>
      </c>
      <c r="Q33" s="77">
        <f>'pozyczki_I-IV kw 2024'!Q33+'leasing_I-IV kw 2024'!Q33</f>
        <v>3540654.6257541133</v>
      </c>
      <c r="R33" s="77">
        <f>'pozyczki_I-IV kw 2024'!R33+'leasing_I-IV kw 2024'!R33</f>
        <v>1621500.7876529049</v>
      </c>
      <c r="S33" s="77">
        <f>'pozyczki_I-IV kw 2024'!S33+'leasing_I-IV kw 2024'!S33</f>
        <v>47217.856509999998</v>
      </c>
      <c r="T33" s="77">
        <f>'pozyczki_I-IV kw 2024'!T33+'leasing_I-IV kw 2024'!T33</f>
        <v>690</v>
      </c>
      <c r="U33" s="77">
        <f>'pozyczki_I-IV kw 2024'!U33+'leasing_I-IV kw 2024'!U33</f>
        <v>826367.98514616105</v>
      </c>
      <c r="V33" s="77">
        <f>'pozyczki_I-IV kw 2024'!V33+'leasing_I-IV kw 2024'!V33</f>
        <v>5446.8888500000003</v>
      </c>
      <c r="W33" s="77">
        <f>'pozyczki_I-IV kw 2024'!W33+'leasing_I-IV kw 2024'!W33</f>
        <v>0</v>
      </c>
      <c r="X33" s="77">
        <f>'pozyczki_I-IV kw 2024'!X33+'leasing_I-IV kw 2024'!X33</f>
        <v>25434940.574638844</v>
      </c>
      <c r="Y33" s="77">
        <f>'pozyczki_I-IV kw 2024'!Y33+'leasing_I-IV kw 2024'!Y33</f>
        <v>5144038.0107067805</v>
      </c>
      <c r="Z33" s="77">
        <f>'pozyczki_I-IV kw 2024'!Z33+'leasing_I-IV kw 2024'!Z33</f>
        <v>5897317.1548477486</v>
      </c>
      <c r="AA33" s="77">
        <f>'pozyczki_I-IV kw 2024'!AA33+'leasing_I-IV kw 2024'!AA33</f>
        <v>594340.86757906049</v>
      </c>
      <c r="AB33" s="77">
        <f>'pozyczki_I-IV kw 2024'!AB33+'leasing_I-IV kw 2024'!AB33</f>
        <v>925719.27718821215</v>
      </c>
      <c r="AC33" s="77">
        <f>'pozyczki_I-IV kw 2024'!AC33+'leasing_I-IV kw 2024'!AC33</f>
        <v>1834547.9530372028</v>
      </c>
      <c r="AD33" s="77">
        <f>'pozyczki_I-IV kw 2024'!AD33+'leasing_I-IV kw 2024'!AD33</f>
        <v>892218.58278723934</v>
      </c>
      <c r="AE33" s="77">
        <f>'pozyczki_I-IV kw 2024'!AE33+'leasing_I-IV kw 2024'!AE33</f>
        <v>1515779.7944198898</v>
      </c>
      <c r="AF33" s="77">
        <f>'pozyczki_I-IV kw 2024'!AF33+'leasing_I-IV kw 2024'!AF33</f>
        <v>236933.01056379254</v>
      </c>
      <c r="AG33" s="77">
        <f>'pozyczki_I-IV kw 2024'!AG33+'leasing_I-IV kw 2024'!AG33</f>
        <v>1380806.318955743</v>
      </c>
      <c r="AH33" s="77">
        <f>'pozyczki_I-IV kw 2024'!AH33+'leasing_I-IV kw 2024'!AH33</f>
        <v>17935.083262255001</v>
      </c>
      <c r="AI33" s="77">
        <f>'pozyczki_I-IV kw 2024'!AI33+'leasing_I-IV kw 2024'!AI33</f>
        <v>12416.70080571339</v>
      </c>
      <c r="AJ33" s="77">
        <f>'pozyczki_I-IV kw 2024'!AJ33+'leasing_I-IV kw 2024'!AJ33</f>
        <v>669248.86010749242</v>
      </c>
      <c r="AK33" s="77">
        <f>'pozyczki_I-IV kw 2024'!AK33+'leasing_I-IV kw 2024'!AK33</f>
        <v>212.80478049999999</v>
      </c>
      <c r="AL33" s="77">
        <f>'pozyczki_I-IV kw 2024'!AL33+'leasing_I-IV kw 2024'!AL33</f>
        <v>10857.949277567001</v>
      </c>
      <c r="AM33" s="77">
        <f>'pozyczki_I-IV kw 2024'!AM33+'leasing_I-IV kw 2024'!AM33</f>
        <v>6302568.2063196488</v>
      </c>
      <c r="AN33" s="77">
        <f>'pozyczki_I-IV kw 2024'!AN33+'leasing_I-IV kw 2024'!AN33</f>
        <v>819067.54505387205</v>
      </c>
      <c r="AO33" s="77">
        <f>'pozyczki_I-IV kw 2024'!AO33+'leasing_I-IV kw 2024'!AO33</f>
        <v>608911.96006874891</v>
      </c>
      <c r="AP33" s="77">
        <f>'pozyczki_I-IV kw 2024'!AP33+'leasing_I-IV kw 2024'!AP33</f>
        <v>98421.433309747765</v>
      </c>
      <c r="AQ33" s="77">
        <f>'pozyczki_I-IV kw 2024'!AQ33+'leasing_I-IV kw 2024'!AQ33</f>
        <v>111734.15167537519</v>
      </c>
      <c r="AR33" s="77">
        <f>'pozyczki_I-IV kw 2024'!AR33+'leasing_I-IV kw 2024'!AR33</f>
        <v>1773160.3175953862</v>
      </c>
      <c r="AS33" s="77">
        <f>'pozyczki_I-IV kw 2024'!AS33+'leasing_I-IV kw 2024'!AS33</f>
        <v>684863.98711786699</v>
      </c>
      <c r="AT33" s="77">
        <f>'pozyczki_I-IV kw 2024'!AT33+'leasing_I-IV kw 2024'!AT33</f>
        <v>321975.14877167717</v>
      </c>
      <c r="AU33" s="77">
        <f>'pozyczki_I-IV kw 2024'!AU33+'leasing_I-IV kw 2024'!AU33</f>
        <v>766321.18170584203</v>
      </c>
      <c r="AV33" s="77">
        <f>'pozyczki_I-IV kw 2024'!AV33+'leasing_I-IV kw 2024'!AV33</f>
        <v>653361.69110248005</v>
      </c>
      <c r="AW33" s="77">
        <f>'pozyczki_I-IV kw 2024'!AW33+'leasing_I-IV kw 2024'!AW33</f>
        <v>82248530.614727154</v>
      </c>
      <c r="AX33" s="77">
        <f>'pozyczki_I-IV kw 2024'!AX33+'leasing_I-IV kw 2024'!AX33</f>
        <v>454675.05464327097</v>
      </c>
      <c r="AY33" s="77">
        <f>'pozyczki_I-IV kw 2024'!AY33+'leasing_I-IV kw 2024'!AY33</f>
        <v>17907.949500000002</v>
      </c>
      <c r="AZ33" s="77">
        <f>'pozyczki_I-IV kw 2024'!AZ33+'leasing_I-IV kw 2024'!AZ33</f>
        <v>342687.28536327096</v>
      </c>
      <c r="BA33" s="77">
        <f>'pozyczki_I-IV kw 2024'!BA33+'leasing_I-IV kw 2024'!BA33</f>
        <v>65288.619050000001</v>
      </c>
      <c r="BB33" s="77">
        <f>'pozyczki_I-IV kw 2024'!BB33+'leasing_I-IV kw 2024'!BB33</f>
        <v>0</v>
      </c>
      <c r="BC33" s="77">
        <f>'pozyczki_I-IV kw 2024'!BC33+'leasing_I-IV kw 2024'!BC33</f>
        <v>28791.20073</v>
      </c>
      <c r="BD33" s="78">
        <f>'pozyczki_I-IV kw 2024'!BD33+'leasing_I-IV kw 2024'!BD33</f>
        <v>82703205.669370443</v>
      </c>
      <c r="BE33" s="2"/>
    </row>
    <row r="34" spans="1:57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7" x14ac:dyDescent="0.25">
      <c r="B35" s="1" t="s">
        <v>173</v>
      </c>
      <c r="C35"/>
      <c r="D35" t="s">
        <v>167</v>
      </c>
    </row>
    <row r="37" spans="1:57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1:57" s="134" customFormat="1" ht="43.5" customHeight="1" thickTop="1" thickBot="1" x14ac:dyDescent="0.3">
      <c r="A38" s="135" t="s">
        <v>0</v>
      </c>
      <c r="B38" s="136" t="s">
        <v>1</v>
      </c>
      <c r="C38" s="115" t="s">
        <v>2</v>
      </c>
      <c r="D38" s="116" t="s">
        <v>3</v>
      </c>
      <c r="E38" s="116" t="s">
        <v>4</v>
      </c>
      <c r="F38" s="116" t="s">
        <v>5</v>
      </c>
      <c r="G38" s="116" t="s">
        <v>6</v>
      </c>
      <c r="H38" s="116" t="s">
        <v>7</v>
      </c>
      <c r="I38" s="116" t="s">
        <v>8</v>
      </c>
      <c r="J38" s="116" t="s">
        <v>9</v>
      </c>
      <c r="K38" s="116" t="s">
        <v>10</v>
      </c>
      <c r="L38" s="116" t="s">
        <v>11</v>
      </c>
      <c r="M38" s="116" t="s">
        <v>12</v>
      </c>
      <c r="N38" s="116" t="s">
        <v>13</v>
      </c>
      <c r="O38" s="116" t="s">
        <v>14</v>
      </c>
      <c r="P38" s="116" t="s">
        <v>15</v>
      </c>
      <c r="Q38" s="116" t="s">
        <v>16</v>
      </c>
      <c r="R38" s="116" t="s">
        <v>17</v>
      </c>
      <c r="S38" s="116" t="s">
        <v>18</v>
      </c>
      <c r="T38" s="116" t="s">
        <v>19</v>
      </c>
      <c r="U38" s="116" t="s">
        <v>20</v>
      </c>
      <c r="V38" s="116" t="s">
        <v>21</v>
      </c>
      <c r="W38" s="116" t="s">
        <v>22</v>
      </c>
      <c r="X38" s="116" t="s">
        <v>23</v>
      </c>
      <c r="Y38" s="116" t="s">
        <v>24</v>
      </c>
      <c r="Z38" s="116" t="s">
        <v>25</v>
      </c>
      <c r="AA38" s="116" t="s">
        <v>26</v>
      </c>
      <c r="AB38" s="116" t="s">
        <v>27</v>
      </c>
      <c r="AC38" s="116" t="s">
        <v>28</v>
      </c>
      <c r="AD38" s="116" t="s">
        <v>29</v>
      </c>
      <c r="AE38" s="116" t="s">
        <v>30</v>
      </c>
      <c r="AF38" s="116" t="s">
        <v>31</v>
      </c>
      <c r="AG38" s="116" t="s">
        <v>32</v>
      </c>
      <c r="AH38" s="116" t="s">
        <v>33</v>
      </c>
      <c r="AI38" s="116" t="s">
        <v>34</v>
      </c>
      <c r="AJ38" s="116" t="s">
        <v>35</v>
      </c>
      <c r="AK38" s="116" t="s">
        <v>36</v>
      </c>
      <c r="AL38" s="116" t="s">
        <v>37</v>
      </c>
      <c r="AM38" s="116" t="s">
        <v>38</v>
      </c>
      <c r="AN38" s="116" t="s">
        <v>39</v>
      </c>
      <c r="AO38" s="116" t="s">
        <v>40</v>
      </c>
      <c r="AP38" s="116" t="s">
        <v>41</v>
      </c>
      <c r="AQ38" s="116" t="s">
        <v>42</v>
      </c>
      <c r="AR38" s="116" t="s">
        <v>43</v>
      </c>
      <c r="AS38" s="116" t="s">
        <v>44</v>
      </c>
      <c r="AT38" s="116" t="s">
        <v>45</v>
      </c>
      <c r="AU38" s="116" t="s">
        <v>46</v>
      </c>
      <c r="AV38" s="116" t="s">
        <v>47</v>
      </c>
      <c r="AW38" s="116" t="s">
        <v>48</v>
      </c>
      <c r="AX38" s="116" t="s">
        <v>49</v>
      </c>
      <c r="AY38" s="116" t="s">
        <v>50</v>
      </c>
      <c r="AZ38" s="116" t="s">
        <v>51</v>
      </c>
      <c r="BA38" s="116" t="s">
        <v>52</v>
      </c>
      <c r="BB38" s="116" t="s">
        <v>53</v>
      </c>
      <c r="BC38" s="116" t="s">
        <v>20</v>
      </c>
      <c r="BD38" s="117" t="s">
        <v>54</v>
      </c>
      <c r="BE38" s="133"/>
    </row>
    <row r="39" spans="1:57" ht="15.75" thickTop="1" x14ac:dyDescent="0.25">
      <c r="A39" s="8">
        <v>1</v>
      </c>
      <c r="B39" s="9" t="s">
        <v>55</v>
      </c>
      <c r="C39" s="14">
        <f>'pozyczki_I-IV kw 2024'!C39+'leasing_I-IV kw 2024'!C39</f>
        <v>20391</v>
      </c>
      <c r="D39" s="14">
        <f>'pozyczki_I-IV kw 2024'!D39+'leasing_I-IV kw 2024'!D39</f>
        <v>10221</v>
      </c>
      <c r="E39" s="14">
        <f>'pozyczki_I-IV kw 2024'!E39+'leasing_I-IV kw 2024'!E39</f>
        <v>0</v>
      </c>
      <c r="F39" s="14">
        <f>'pozyczki_I-IV kw 2024'!F39+'leasing_I-IV kw 2024'!F39</f>
        <v>0</v>
      </c>
      <c r="G39" s="14">
        <f>'pozyczki_I-IV kw 2024'!G39+'leasing_I-IV kw 2024'!G39</f>
        <v>4420</v>
      </c>
      <c r="H39" s="14">
        <f>'pozyczki_I-IV kw 2024'!H39+'leasing_I-IV kw 2024'!H39</f>
        <v>3548</v>
      </c>
      <c r="I39" s="14">
        <f>'pozyczki_I-IV kw 2024'!I39+'leasing_I-IV kw 2024'!I39</f>
        <v>0</v>
      </c>
      <c r="J39" s="14">
        <f>'pozyczki_I-IV kw 2024'!J39+'leasing_I-IV kw 2024'!J39</f>
        <v>0</v>
      </c>
      <c r="K39" s="14">
        <f>'pozyczki_I-IV kw 2024'!K39+'leasing_I-IV kw 2024'!K39</f>
        <v>872</v>
      </c>
      <c r="L39" s="14">
        <f>'pozyczki_I-IV kw 2024'!L39+'leasing_I-IV kw 2024'!L39</f>
        <v>0</v>
      </c>
      <c r="M39" s="14">
        <f>'pozyczki_I-IV kw 2024'!M39+'leasing_I-IV kw 2024'!M39</f>
        <v>0</v>
      </c>
      <c r="N39" s="14">
        <f>'pozyczki_I-IV kw 2024'!N39+'leasing_I-IV kw 2024'!N39</f>
        <v>2471</v>
      </c>
      <c r="O39" s="14">
        <f>'pozyczki_I-IV kw 2024'!O39+'leasing_I-IV kw 2024'!O39</f>
        <v>0</v>
      </c>
      <c r="P39" s="14">
        <f>'pozyczki_I-IV kw 2024'!P39+'leasing_I-IV kw 2024'!P39</f>
        <v>0</v>
      </c>
      <c r="Q39" s="14">
        <f>'pozyczki_I-IV kw 2024'!Q39+'leasing_I-IV kw 2024'!Q39</f>
        <v>2466</v>
      </c>
      <c r="R39" s="14">
        <f>'pozyczki_I-IV kw 2024'!R39+'leasing_I-IV kw 2024'!R39</f>
        <v>462</v>
      </c>
      <c r="S39" s="14">
        <f>'pozyczki_I-IV kw 2024'!S39+'leasing_I-IV kw 2024'!S39</f>
        <v>0</v>
      </c>
      <c r="T39" s="14">
        <f>'pozyczki_I-IV kw 2024'!T39+'leasing_I-IV kw 2024'!T39</f>
        <v>0</v>
      </c>
      <c r="U39" s="14">
        <f>'pozyczki_I-IV kw 2024'!U39+'leasing_I-IV kw 2024'!U39</f>
        <v>351</v>
      </c>
      <c r="V39" s="14">
        <f>'pozyczki_I-IV kw 2024'!V39+'leasing_I-IV kw 2024'!V39</f>
        <v>0</v>
      </c>
      <c r="W39" s="14">
        <f>'pozyczki_I-IV kw 2024'!W39+'leasing_I-IV kw 2024'!W39</f>
        <v>0</v>
      </c>
      <c r="X39" s="14">
        <f>'pozyczki_I-IV kw 2024'!X39+'leasing_I-IV kw 2024'!X39</f>
        <v>4538</v>
      </c>
      <c r="Y39" s="14">
        <f>'pozyczki_I-IV kw 2024'!Y39+'leasing_I-IV kw 2024'!Y39</f>
        <v>1223</v>
      </c>
      <c r="Z39" s="14">
        <f>'pozyczki_I-IV kw 2024'!Z39+'leasing_I-IV kw 2024'!Z39</f>
        <v>975</v>
      </c>
      <c r="AA39" s="14">
        <f>'pozyczki_I-IV kw 2024'!AA39+'leasing_I-IV kw 2024'!AA39</f>
        <v>131</v>
      </c>
      <c r="AB39" s="14">
        <f>'pozyczki_I-IV kw 2024'!AB39+'leasing_I-IV kw 2024'!AB39</f>
        <v>47</v>
      </c>
      <c r="AC39" s="14">
        <f>'pozyczki_I-IV kw 2024'!AC39+'leasing_I-IV kw 2024'!AC39</f>
        <v>320</v>
      </c>
      <c r="AD39" s="14">
        <f>'pozyczki_I-IV kw 2024'!AD39+'leasing_I-IV kw 2024'!AD39</f>
        <v>227</v>
      </c>
      <c r="AE39" s="14">
        <f>'pozyczki_I-IV kw 2024'!AE39+'leasing_I-IV kw 2024'!AE39</f>
        <v>467</v>
      </c>
      <c r="AF39" s="14">
        <f>'pozyczki_I-IV kw 2024'!AF39+'leasing_I-IV kw 2024'!AF39</f>
        <v>7</v>
      </c>
      <c r="AG39" s="14">
        <f>'pozyczki_I-IV kw 2024'!AG39+'leasing_I-IV kw 2024'!AG39</f>
        <v>91</v>
      </c>
      <c r="AH39" s="14">
        <f>'pozyczki_I-IV kw 2024'!AH39+'leasing_I-IV kw 2024'!AH39</f>
        <v>1</v>
      </c>
      <c r="AI39" s="14">
        <f>'pozyczki_I-IV kw 2024'!AI39+'leasing_I-IV kw 2024'!AI39</f>
        <v>2</v>
      </c>
      <c r="AJ39" s="14">
        <f>'pozyczki_I-IV kw 2024'!AJ39+'leasing_I-IV kw 2024'!AJ39</f>
        <v>66</v>
      </c>
      <c r="AK39" s="14">
        <f>'pozyczki_I-IV kw 2024'!AK39+'leasing_I-IV kw 2024'!AK39</f>
        <v>0</v>
      </c>
      <c r="AL39" s="14">
        <f>'pozyczki_I-IV kw 2024'!AL39+'leasing_I-IV kw 2024'!AL39</f>
        <v>0</v>
      </c>
      <c r="AM39" s="14">
        <f>'pozyczki_I-IV kw 2024'!AM39+'leasing_I-IV kw 2024'!AM39</f>
        <v>981</v>
      </c>
      <c r="AN39" s="14">
        <f>'pozyczki_I-IV kw 2024'!AN39+'leasing_I-IV kw 2024'!AN39</f>
        <v>44</v>
      </c>
      <c r="AO39" s="14">
        <f>'pozyczki_I-IV kw 2024'!AO39+'leasing_I-IV kw 2024'!AO39</f>
        <v>44</v>
      </c>
      <c r="AP39" s="14">
        <f>'pozyczki_I-IV kw 2024'!AP39+'leasing_I-IV kw 2024'!AP39</f>
        <v>0</v>
      </c>
      <c r="AQ39" s="14">
        <f>'pozyczki_I-IV kw 2024'!AQ39+'leasing_I-IV kw 2024'!AQ39</f>
        <v>0</v>
      </c>
      <c r="AR39" s="14">
        <f>'pozyczki_I-IV kw 2024'!AR39+'leasing_I-IV kw 2024'!AR39</f>
        <v>93</v>
      </c>
      <c r="AS39" s="14">
        <f>'pozyczki_I-IV kw 2024'!AS39+'leasing_I-IV kw 2024'!AS39</f>
        <v>3</v>
      </c>
      <c r="AT39" s="14">
        <f>'pozyczki_I-IV kw 2024'!AT39+'leasing_I-IV kw 2024'!AT39</f>
        <v>87</v>
      </c>
      <c r="AU39" s="14">
        <f>'pozyczki_I-IV kw 2024'!AU39+'leasing_I-IV kw 2024'!AU39</f>
        <v>3</v>
      </c>
      <c r="AV39" s="14">
        <f>'pozyczki_I-IV kw 2024'!AV39+'leasing_I-IV kw 2024'!AV39</f>
        <v>0</v>
      </c>
      <c r="AW39" s="14">
        <f>'pozyczki_I-IV kw 2024'!AW39+'leasing_I-IV kw 2024'!AW39</f>
        <v>25066</v>
      </c>
      <c r="AX39" s="14">
        <f>'pozyczki_I-IV kw 2024'!AX39+'leasing_I-IV kw 2024'!AX39</f>
        <v>0</v>
      </c>
      <c r="AY39" s="14">
        <f>'pozyczki_I-IV kw 2024'!AY39+'leasing_I-IV kw 2024'!AY39</f>
        <v>0</v>
      </c>
      <c r="AZ39" s="14">
        <f>'pozyczki_I-IV kw 2024'!AZ39+'leasing_I-IV kw 2024'!AZ39</f>
        <v>0</v>
      </c>
      <c r="BA39" s="14">
        <f>'pozyczki_I-IV kw 2024'!BA39+'leasing_I-IV kw 2024'!BA39</f>
        <v>0</v>
      </c>
      <c r="BB39" s="14">
        <f>'pozyczki_I-IV kw 2024'!BB39+'leasing_I-IV kw 2024'!BB39</f>
        <v>0</v>
      </c>
      <c r="BC39" s="14">
        <f>'pozyczki_I-IV kw 2024'!BC39+'leasing_I-IV kw 2024'!BC39</f>
        <v>0</v>
      </c>
      <c r="BD39" s="14">
        <f>'pozyczki_I-IV kw 2024'!BD39+'leasing_I-IV kw 2024'!BD39</f>
        <v>25066</v>
      </c>
      <c r="BE39" s="2"/>
    </row>
    <row r="40" spans="1:57" x14ac:dyDescent="0.25">
      <c r="A40" s="5">
        <v>2</v>
      </c>
      <c r="B40" s="7" t="s">
        <v>56</v>
      </c>
      <c r="C40" s="14">
        <f>'pozyczki_I-IV kw 2024'!C40+'leasing_I-IV kw 2024'!C40</f>
        <v>20422</v>
      </c>
      <c r="D40" s="14">
        <f>'pozyczki_I-IV kw 2024'!D40+'leasing_I-IV kw 2024'!D40</f>
        <v>15113</v>
      </c>
      <c r="E40" s="14">
        <f>'pozyczki_I-IV kw 2024'!E40+'leasing_I-IV kw 2024'!E40</f>
        <v>188</v>
      </c>
      <c r="F40" s="14">
        <f>'pozyczki_I-IV kw 2024'!F40+'leasing_I-IV kw 2024'!F40</f>
        <v>81</v>
      </c>
      <c r="G40" s="14">
        <f>'pozyczki_I-IV kw 2024'!G40+'leasing_I-IV kw 2024'!G40</f>
        <v>4160</v>
      </c>
      <c r="H40" s="14">
        <f>'pozyczki_I-IV kw 2024'!H40+'leasing_I-IV kw 2024'!H40</f>
        <v>3124</v>
      </c>
      <c r="I40" s="14">
        <f>'pozyczki_I-IV kw 2024'!I40+'leasing_I-IV kw 2024'!I40</f>
        <v>16</v>
      </c>
      <c r="J40" s="14">
        <f>'pozyczki_I-IV kw 2024'!J40+'leasing_I-IV kw 2024'!J40</f>
        <v>0</v>
      </c>
      <c r="K40" s="14">
        <f>'pozyczki_I-IV kw 2024'!K40+'leasing_I-IV kw 2024'!K40</f>
        <v>1036</v>
      </c>
      <c r="L40" s="14">
        <f>'pozyczki_I-IV kw 2024'!L40+'leasing_I-IV kw 2024'!L40</f>
        <v>1</v>
      </c>
      <c r="M40" s="14">
        <f>'pozyczki_I-IV kw 2024'!M40+'leasing_I-IV kw 2024'!M40</f>
        <v>0</v>
      </c>
      <c r="N40" s="14">
        <f>'pozyczki_I-IV kw 2024'!N40+'leasing_I-IV kw 2024'!N40</f>
        <v>392</v>
      </c>
      <c r="O40" s="14">
        <f>'pozyczki_I-IV kw 2024'!O40+'leasing_I-IV kw 2024'!O40</f>
        <v>0</v>
      </c>
      <c r="P40" s="14">
        <f>'pozyczki_I-IV kw 2024'!P40+'leasing_I-IV kw 2024'!P40</f>
        <v>0</v>
      </c>
      <c r="Q40" s="14">
        <f>'pozyczki_I-IV kw 2024'!Q40+'leasing_I-IV kw 2024'!Q40</f>
        <v>355</v>
      </c>
      <c r="R40" s="14">
        <f>'pozyczki_I-IV kw 2024'!R40+'leasing_I-IV kw 2024'!R40</f>
        <v>12</v>
      </c>
      <c r="S40" s="14">
        <f>'pozyczki_I-IV kw 2024'!S40+'leasing_I-IV kw 2024'!S40</f>
        <v>0</v>
      </c>
      <c r="T40" s="14">
        <f>'pozyczki_I-IV kw 2024'!T40+'leasing_I-IV kw 2024'!T40</f>
        <v>0</v>
      </c>
      <c r="U40" s="14">
        <f>'pozyczki_I-IV kw 2024'!U40+'leasing_I-IV kw 2024'!U40</f>
        <v>390</v>
      </c>
      <c r="V40" s="14">
        <f>'pozyczki_I-IV kw 2024'!V40+'leasing_I-IV kw 2024'!V40</f>
        <v>3</v>
      </c>
      <c r="W40" s="14">
        <f>'pozyczki_I-IV kw 2024'!W40+'leasing_I-IV kw 2024'!W40</f>
        <v>0</v>
      </c>
      <c r="X40" s="14">
        <f>'pozyczki_I-IV kw 2024'!X40+'leasing_I-IV kw 2024'!X40</f>
        <v>9589</v>
      </c>
      <c r="Y40" s="14">
        <f>'pozyczki_I-IV kw 2024'!Y40+'leasing_I-IV kw 2024'!Y40</f>
        <v>1092</v>
      </c>
      <c r="Z40" s="14">
        <f>'pozyczki_I-IV kw 2024'!Z40+'leasing_I-IV kw 2024'!Z40</f>
        <v>4188</v>
      </c>
      <c r="AA40" s="14">
        <f>'pozyczki_I-IV kw 2024'!AA40+'leasing_I-IV kw 2024'!AA40</f>
        <v>19</v>
      </c>
      <c r="AB40" s="14">
        <f>'pozyczki_I-IV kw 2024'!AB40+'leasing_I-IV kw 2024'!AB40</f>
        <v>11</v>
      </c>
      <c r="AC40" s="14">
        <f>'pozyczki_I-IV kw 2024'!AC40+'leasing_I-IV kw 2024'!AC40</f>
        <v>55</v>
      </c>
      <c r="AD40" s="14">
        <f>'pozyczki_I-IV kw 2024'!AD40+'leasing_I-IV kw 2024'!AD40</f>
        <v>21</v>
      </c>
      <c r="AE40" s="14">
        <f>'pozyczki_I-IV kw 2024'!AE40+'leasing_I-IV kw 2024'!AE40</f>
        <v>1365</v>
      </c>
      <c r="AF40" s="14">
        <f>'pozyczki_I-IV kw 2024'!AF40+'leasing_I-IV kw 2024'!AF40</f>
        <v>4</v>
      </c>
      <c r="AG40" s="14">
        <f>'pozyczki_I-IV kw 2024'!AG40+'leasing_I-IV kw 2024'!AG40</f>
        <v>1782</v>
      </c>
      <c r="AH40" s="14">
        <f>'pozyczki_I-IV kw 2024'!AH40+'leasing_I-IV kw 2024'!AH40</f>
        <v>34</v>
      </c>
      <c r="AI40" s="14">
        <f>'pozyczki_I-IV kw 2024'!AI40+'leasing_I-IV kw 2024'!AI40</f>
        <v>4</v>
      </c>
      <c r="AJ40" s="14">
        <f>'pozyczki_I-IV kw 2024'!AJ40+'leasing_I-IV kw 2024'!AJ40</f>
        <v>112</v>
      </c>
      <c r="AK40" s="14">
        <f>'pozyczki_I-IV kw 2024'!AK40+'leasing_I-IV kw 2024'!AK40</f>
        <v>0</v>
      </c>
      <c r="AL40" s="14">
        <f>'pozyczki_I-IV kw 2024'!AL40+'leasing_I-IV kw 2024'!AL40</f>
        <v>6</v>
      </c>
      <c r="AM40" s="14">
        <f>'pozyczki_I-IV kw 2024'!AM40+'leasing_I-IV kw 2024'!AM40</f>
        <v>896</v>
      </c>
      <c r="AN40" s="14">
        <f>'pozyczki_I-IV kw 2024'!AN40+'leasing_I-IV kw 2024'!AN40</f>
        <v>992</v>
      </c>
      <c r="AO40" s="14">
        <f>'pozyczki_I-IV kw 2024'!AO40+'leasing_I-IV kw 2024'!AO40</f>
        <v>454</v>
      </c>
      <c r="AP40" s="14">
        <f>'pozyczki_I-IV kw 2024'!AP40+'leasing_I-IV kw 2024'!AP40</f>
        <v>521</v>
      </c>
      <c r="AQ40" s="14">
        <f>'pozyczki_I-IV kw 2024'!AQ40+'leasing_I-IV kw 2024'!AQ40</f>
        <v>17</v>
      </c>
      <c r="AR40" s="14">
        <f>'pozyczki_I-IV kw 2024'!AR40+'leasing_I-IV kw 2024'!AR40</f>
        <v>5</v>
      </c>
      <c r="AS40" s="14">
        <f>'pozyczki_I-IV kw 2024'!AS40+'leasing_I-IV kw 2024'!AS40</f>
        <v>0</v>
      </c>
      <c r="AT40" s="14">
        <f>'pozyczki_I-IV kw 2024'!AT40+'leasing_I-IV kw 2024'!AT40</f>
        <v>5</v>
      </c>
      <c r="AU40" s="14">
        <f>'pozyczki_I-IV kw 2024'!AU40+'leasing_I-IV kw 2024'!AU40</f>
        <v>0</v>
      </c>
      <c r="AV40" s="14">
        <f>'pozyczki_I-IV kw 2024'!AV40+'leasing_I-IV kw 2024'!AV40</f>
        <v>0</v>
      </c>
      <c r="AW40" s="14">
        <f>'pozyczki_I-IV kw 2024'!AW40+'leasing_I-IV kw 2024'!AW40</f>
        <v>31008</v>
      </c>
      <c r="AX40" s="14">
        <f>'pozyczki_I-IV kw 2024'!AX40+'leasing_I-IV kw 2024'!AX40</f>
        <v>14</v>
      </c>
      <c r="AY40" s="14">
        <f>'pozyczki_I-IV kw 2024'!AY40+'leasing_I-IV kw 2024'!AY40</f>
        <v>1</v>
      </c>
      <c r="AZ40" s="14">
        <f>'pozyczki_I-IV kw 2024'!AZ40+'leasing_I-IV kw 2024'!AZ40</f>
        <v>13</v>
      </c>
      <c r="BA40" s="14">
        <f>'pozyczki_I-IV kw 2024'!BA40+'leasing_I-IV kw 2024'!BA40</f>
        <v>0</v>
      </c>
      <c r="BB40" s="14">
        <f>'pozyczki_I-IV kw 2024'!BB40+'leasing_I-IV kw 2024'!BB40</f>
        <v>0</v>
      </c>
      <c r="BC40" s="14">
        <f>'pozyczki_I-IV kw 2024'!BC40+'leasing_I-IV kw 2024'!BC40</f>
        <v>0</v>
      </c>
      <c r="BD40" s="14">
        <f>'pozyczki_I-IV kw 2024'!BD40+'leasing_I-IV kw 2024'!BD40</f>
        <v>31022</v>
      </c>
      <c r="BE40" s="2"/>
    </row>
    <row r="41" spans="1:57" x14ac:dyDescent="0.25">
      <c r="A41" s="5">
        <v>3</v>
      </c>
      <c r="B41" s="7" t="s">
        <v>176</v>
      </c>
      <c r="C41" s="14">
        <f>'pozyczki_I-IV kw 2024'!C41+'leasing_I-IV kw 2024'!C41</f>
        <v>120</v>
      </c>
      <c r="D41" s="14">
        <f>'pozyczki_I-IV kw 2024'!D41+'leasing_I-IV kw 2024'!D41</f>
        <v>38</v>
      </c>
      <c r="E41" s="14">
        <f>'pozyczki_I-IV kw 2024'!E41+'leasing_I-IV kw 2024'!E41</f>
        <v>0</v>
      </c>
      <c r="F41" s="14">
        <f>'pozyczki_I-IV kw 2024'!F41+'leasing_I-IV kw 2024'!F41</f>
        <v>0</v>
      </c>
      <c r="G41" s="14">
        <f>'pozyczki_I-IV kw 2024'!G41+'leasing_I-IV kw 2024'!G41</f>
        <v>7</v>
      </c>
      <c r="H41" s="14">
        <f>'pozyczki_I-IV kw 2024'!H41+'leasing_I-IV kw 2024'!H41</f>
        <v>5</v>
      </c>
      <c r="I41" s="14">
        <f>'pozyczki_I-IV kw 2024'!I41+'leasing_I-IV kw 2024'!I41</f>
        <v>0</v>
      </c>
      <c r="J41" s="14">
        <f>'pozyczki_I-IV kw 2024'!J41+'leasing_I-IV kw 2024'!J41</f>
        <v>0</v>
      </c>
      <c r="K41" s="14">
        <f>'pozyczki_I-IV kw 2024'!K41+'leasing_I-IV kw 2024'!K41</f>
        <v>2</v>
      </c>
      <c r="L41" s="14">
        <f>'pozyczki_I-IV kw 2024'!L41+'leasing_I-IV kw 2024'!L41</f>
        <v>0</v>
      </c>
      <c r="M41" s="14">
        <f>'pozyczki_I-IV kw 2024'!M41+'leasing_I-IV kw 2024'!M41</f>
        <v>0</v>
      </c>
      <c r="N41" s="14">
        <f>'pozyczki_I-IV kw 2024'!N41+'leasing_I-IV kw 2024'!N41</f>
        <v>25</v>
      </c>
      <c r="O41" s="14">
        <f>'pozyczki_I-IV kw 2024'!O41+'leasing_I-IV kw 2024'!O41</f>
        <v>0</v>
      </c>
      <c r="P41" s="14">
        <f>'pozyczki_I-IV kw 2024'!P41+'leasing_I-IV kw 2024'!P41</f>
        <v>0</v>
      </c>
      <c r="Q41" s="14">
        <f>'pozyczki_I-IV kw 2024'!Q41+'leasing_I-IV kw 2024'!Q41</f>
        <v>28</v>
      </c>
      <c r="R41" s="14">
        <f>'pozyczki_I-IV kw 2024'!R41+'leasing_I-IV kw 2024'!R41</f>
        <v>7</v>
      </c>
      <c r="S41" s="14">
        <f>'pozyczki_I-IV kw 2024'!S41+'leasing_I-IV kw 2024'!S41</f>
        <v>0</v>
      </c>
      <c r="T41" s="14">
        <f>'pozyczki_I-IV kw 2024'!T41+'leasing_I-IV kw 2024'!T41</f>
        <v>0</v>
      </c>
      <c r="U41" s="14">
        <f>'pozyczki_I-IV kw 2024'!U41+'leasing_I-IV kw 2024'!U41</f>
        <v>15</v>
      </c>
      <c r="V41" s="14">
        <f>'pozyczki_I-IV kw 2024'!V41+'leasing_I-IV kw 2024'!V41</f>
        <v>0</v>
      </c>
      <c r="W41" s="14">
        <f>'pozyczki_I-IV kw 2024'!W41+'leasing_I-IV kw 2024'!W41</f>
        <v>0</v>
      </c>
      <c r="X41" s="14">
        <f>'pozyczki_I-IV kw 2024'!X41+'leasing_I-IV kw 2024'!X41</f>
        <v>163</v>
      </c>
      <c r="Y41" s="14">
        <f>'pozyczki_I-IV kw 2024'!Y41+'leasing_I-IV kw 2024'!Y41</f>
        <v>30</v>
      </c>
      <c r="Z41" s="14">
        <f>'pozyczki_I-IV kw 2024'!Z41+'leasing_I-IV kw 2024'!Z41</f>
        <v>16</v>
      </c>
      <c r="AA41" s="14">
        <f>'pozyczki_I-IV kw 2024'!AA41+'leasing_I-IV kw 2024'!AA41</f>
        <v>0</v>
      </c>
      <c r="AB41" s="14">
        <f>'pozyczki_I-IV kw 2024'!AB41+'leasing_I-IV kw 2024'!AB41</f>
        <v>3</v>
      </c>
      <c r="AC41" s="14">
        <f>'pozyczki_I-IV kw 2024'!AC41+'leasing_I-IV kw 2024'!AC41</f>
        <v>17</v>
      </c>
      <c r="AD41" s="14">
        <f>'pozyczki_I-IV kw 2024'!AD41+'leasing_I-IV kw 2024'!AD41</f>
        <v>2</v>
      </c>
      <c r="AE41" s="14">
        <f>'pozyczki_I-IV kw 2024'!AE41+'leasing_I-IV kw 2024'!AE41</f>
        <v>2</v>
      </c>
      <c r="AF41" s="14">
        <f>'pozyczki_I-IV kw 2024'!AF41+'leasing_I-IV kw 2024'!AF41</f>
        <v>0</v>
      </c>
      <c r="AG41" s="14">
        <f>'pozyczki_I-IV kw 2024'!AG41+'leasing_I-IV kw 2024'!AG41</f>
        <v>8</v>
      </c>
      <c r="AH41" s="14">
        <f>'pozyczki_I-IV kw 2024'!AH41+'leasing_I-IV kw 2024'!AH41</f>
        <v>0</v>
      </c>
      <c r="AI41" s="14">
        <f>'pozyczki_I-IV kw 2024'!AI41+'leasing_I-IV kw 2024'!AI41</f>
        <v>0</v>
      </c>
      <c r="AJ41" s="14">
        <f>'pozyczki_I-IV kw 2024'!AJ41+'leasing_I-IV kw 2024'!AJ41</f>
        <v>14</v>
      </c>
      <c r="AK41" s="14">
        <f>'pozyczki_I-IV kw 2024'!AK41+'leasing_I-IV kw 2024'!AK41</f>
        <v>0</v>
      </c>
      <c r="AL41" s="14">
        <f>'pozyczki_I-IV kw 2024'!AL41+'leasing_I-IV kw 2024'!AL41</f>
        <v>15</v>
      </c>
      <c r="AM41" s="14">
        <f>'pozyczki_I-IV kw 2024'!AM41+'leasing_I-IV kw 2024'!AM41</f>
        <v>56</v>
      </c>
      <c r="AN41" s="14">
        <f>'pozyczki_I-IV kw 2024'!AN41+'leasing_I-IV kw 2024'!AN41</f>
        <v>0</v>
      </c>
      <c r="AO41" s="14">
        <f>'pozyczki_I-IV kw 2024'!AO41+'leasing_I-IV kw 2024'!AO41</f>
        <v>0</v>
      </c>
      <c r="AP41" s="14">
        <f>'pozyczki_I-IV kw 2024'!AP41+'leasing_I-IV kw 2024'!AP41</f>
        <v>0</v>
      </c>
      <c r="AQ41" s="14">
        <f>'pozyczki_I-IV kw 2024'!AQ41+'leasing_I-IV kw 2024'!AQ41</f>
        <v>0</v>
      </c>
      <c r="AR41" s="14">
        <f>'pozyczki_I-IV kw 2024'!AR41+'leasing_I-IV kw 2024'!AR41</f>
        <v>3</v>
      </c>
      <c r="AS41" s="14">
        <f>'pozyczki_I-IV kw 2024'!AS41+'leasing_I-IV kw 2024'!AS41</f>
        <v>0</v>
      </c>
      <c r="AT41" s="14">
        <f>'pozyczki_I-IV kw 2024'!AT41+'leasing_I-IV kw 2024'!AT41</f>
        <v>2</v>
      </c>
      <c r="AU41" s="14">
        <f>'pozyczki_I-IV kw 2024'!AU41+'leasing_I-IV kw 2024'!AU41</f>
        <v>1</v>
      </c>
      <c r="AV41" s="14">
        <f>'pozyczki_I-IV kw 2024'!AV41+'leasing_I-IV kw 2024'!AV41</f>
        <v>0</v>
      </c>
      <c r="AW41" s="14">
        <f>'pozyczki_I-IV kw 2024'!AW41+'leasing_I-IV kw 2024'!AW41</f>
        <v>286</v>
      </c>
      <c r="AX41" s="14">
        <f>'pozyczki_I-IV kw 2024'!AX41+'leasing_I-IV kw 2024'!AX41</f>
        <v>0</v>
      </c>
      <c r="AY41" s="14">
        <f>'pozyczki_I-IV kw 2024'!AY41+'leasing_I-IV kw 2024'!AY41</f>
        <v>0</v>
      </c>
      <c r="AZ41" s="14">
        <f>'pozyczki_I-IV kw 2024'!AZ41+'leasing_I-IV kw 2024'!AZ41</f>
        <v>0</v>
      </c>
      <c r="BA41" s="14">
        <f>'pozyczki_I-IV kw 2024'!BA41+'leasing_I-IV kw 2024'!BA41</f>
        <v>0</v>
      </c>
      <c r="BB41" s="14">
        <f>'pozyczki_I-IV kw 2024'!BB41+'leasing_I-IV kw 2024'!BB41</f>
        <v>0</v>
      </c>
      <c r="BC41" s="14">
        <f>'pozyczki_I-IV kw 2024'!BC41+'leasing_I-IV kw 2024'!BC41</f>
        <v>0</v>
      </c>
      <c r="BD41" s="14">
        <f>'pozyczki_I-IV kw 2024'!BD41+'leasing_I-IV kw 2024'!BD41</f>
        <v>286</v>
      </c>
      <c r="BE41" s="2"/>
    </row>
    <row r="42" spans="1:57" x14ac:dyDescent="0.25">
      <c r="A42" s="5">
        <v>4</v>
      </c>
      <c r="B42" s="7" t="s">
        <v>57</v>
      </c>
      <c r="C42" s="14">
        <f>'pozyczki_I-IV kw 2024'!C42+'leasing_I-IV kw 2024'!C42</f>
        <v>1363</v>
      </c>
      <c r="D42" s="14">
        <f>'pozyczki_I-IV kw 2024'!D42+'leasing_I-IV kw 2024'!D42</f>
        <v>594</v>
      </c>
      <c r="E42" s="14">
        <f>'pozyczki_I-IV kw 2024'!E42+'leasing_I-IV kw 2024'!E42</f>
        <v>7</v>
      </c>
      <c r="F42" s="14">
        <f>'pozyczki_I-IV kw 2024'!F42+'leasing_I-IV kw 2024'!F42</f>
        <v>224</v>
      </c>
      <c r="G42" s="14">
        <f>'pozyczki_I-IV kw 2024'!G42+'leasing_I-IV kw 2024'!G42</f>
        <v>224</v>
      </c>
      <c r="H42" s="14">
        <f>'pozyczki_I-IV kw 2024'!H42+'leasing_I-IV kw 2024'!H42</f>
        <v>133</v>
      </c>
      <c r="I42" s="14">
        <f>'pozyczki_I-IV kw 2024'!I42+'leasing_I-IV kw 2024'!I42</f>
        <v>1</v>
      </c>
      <c r="J42" s="14">
        <f>'pozyczki_I-IV kw 2024'!J42+'leasing_I-IV kw 2024'!J42</f>
        <v>0</v>
      </c>
      <c r="K42" s="14">
        <f>'pozyczki_I-IV kw 2024'!K42+'leasing_I-IV kw 2024'!K42</f>
        <v>91</v>
      </c>
      <c r="L42" s="14">
        <f>'pozyczki_I-IV kw 2024'!L42+'leasing_I-IV kw 2024'!L42</f>
        <v>0</v>
      </c>
      <c r="M42" s="14">
        <f>'pozyczki_I-IV kw 2024'!M42+'leasing_I-IV kw 2024'!M42</f>
        <v>0</v>
      </c>
      <c r="N42" s="14">
        <f>'pozyczki_I-IV kw 2024'!N42+'leasing_I-IV kw 2024'!N42</f>
        <v>272</v>
      </c>
      <c r="O42" s="14">
        <f>'pozyczki_I-IV kw 2024'!O42+'leasing_I-IV kw 2024'!O42</f>
        <v>0</v>
      </c>
      <c r="P42" s="14">
        <f>'pozyczki_I-IV kw 2024'!P42+'leasing_I-IV kw 2024'!P42</f>
        <v>0</v>
      </c>
      <c r="Q42" s="14">
        <f>'pozyczki_I-IV kw 2024'!Q42+'leasing_I-IV kw 2024'!Q42</f>
        <v>205</v>
      </c>
      <c r="R42" s="14">
        <f>'pozyczki_I-IV kw 2024'!R42+'leasing_I-IV kw 2024'!R42</f>
        <v>40</v>
      </c>
      <c r="S42" s="14">
        <f>'pozyczki_I-IV kw 2024'!S42+'leasing_I-IV kw 2024'!S42</f>
        <v>1</v>
      </c>
      <c r="T42" s="14">
        <f>'pozyczki_I-IV kw 2024'!T42+'leasing_I-IV kw 2024'!T42</f>
        <v>0</v>
      </c>
      <c r="U42" s="14">
        <f>'pozyczki_I-IV kw 2024'!U42+'leasing_I-IV kw 2024'!U42</f>
        <v>28</v>
      </c>
      <c r="V42" s="14">
        <f>'pozyczki_I-IV kw 2024'!V42+'leasing_I-IV kw 2024'!V42</f>
        <v>0</v>
      </c>
      <c r="W42" s="14">
        <f>'pozyczki_I-IV kw 2024'!W42+'leasing_I-IV kw 2024'!W42</f>
        <v>0</v>
      </c>
      <c r="X42" s="14">
        <f>'pozyczki_I-IV kw 2024'!X42+'leasing_I-IV kw 2024'!X42</f>
        <v>161</v>
      </c>
      <c r="Y42" s="14">
        <f>'pozyczki_I-IV kw 2024'!Y42+'leasing_I-IV kw 2024'!Y42</f>
        <v>46</v>
      </c>
      <c r="Z42" s="14">
        <f>'pozyczki_I-IV kw 2024'!Z42+'leasing_I-IV kw 2024'!Z42</f>
        <v>26</v>
      </c>
      <c r="AA42" s="14">
        <f>'pozyczki_I-IV kw 2024'!AA42+'leasing_I-IV kw 2024'!AA42</f>
        <v>1</v>
      </c>
      <c r="AB42" s="14">
        <f>'pozyczki_I-IV kw 2024'!AB42+'leasing_I-IV kw 2024'!AB42</f>
        <v>7</v>
      </c>
      <c r="AC42" s="14">
        <f>'pozyczki_I-IV kw 2024'!AC42+'leasing_I-IV kw 2024'!AC42</f>
        <v>4</v>
      </c>
      <c r="AD42" s="14">
        <f>'pozyczki_I-IV kw 2024'!AD42+'leasing_I-IV kw 2024'!AD42</f>
        <v>6</v>
      </c>
      <c r="AE42" s="14">
        <f>'pozyczki_I-IV kw 2024'!AE42+'leasing_I-IV kw 2024'!AE42</f>
        <v>9</v>
      </c>
      <c r="AF42" s="14">
        <f>'pozyczki_I-IV kw 2024'!AF42+'leasing_I-IV kw 2024'!AF42</f>
        <v>0</v>
      </c>
      <c r="AG42" s="14">
        <f>'pozyczki_I-IV kw 2024'!AG42+'leasing_I-IV kw 2024'!AG42</f>
        <v>14</v>
      </c>
      <c r="AH42" s="14">
        <f>'pozyczki_I-IV kw 2024'!AH42+'leasing_I-IV kw 2024'!AH42</f>
        <v>1</v>
      </c>
      <c r="AI42" s="14">
        <f>'pozyczki_I-IV kw 2024'!AI42+'leasing_I-IV kw 2024'!AI42</f>
        <v>0</v>
      </c>
      <c r="AJ42" s="14">
        <f>'pozyczki_I-IV kw 2024'!AJ42+'leasing_I-IV kw 2024'!AJ42</f>
        <v>10</v>
      </c>
      <c r="AK42" s="14">
        <f>'pozyczki_I-IV kw 2024'!AK42+'leasing_I-IV kw 2024'!AK42</f>
        <v>0</v>
      </c>
      <c r="AL42" s="14">
        <f>'pozyczki_I-IV kw 2024'!AL42+'leasing_I-IV kw 2024'!AL42</f>
        <v>0</v>
      </c>
      <c r="AM42" s="14">
        <f>'pozyczki_I-IV kw 2024'!AM42+'leasing_I-IV kw 2024'!AM42</f>
        <v>37</v>
      </c>
      <c r="AN42" s="14">
        <f>'pozyczki_I-IV kw 2024'!AN42+'leasing_I-IV kw 2024'!AN42</f>
        <v>9</v>
      </c>
      <c r="AO42" s="14">
        <f>'pozyczki_I-IV kw 2024'!AO42+'leasing_I-IV kw 2024'!AO42</f>
        <v>9</v>
      </c>
      <c r="AP42" s="14">
        <f>'pozyczki_I-IV kw 2024'!AP42+'leasing_I-IV kw 2024'!AP42</f>
        <v>0</v>
      </c>
      <c r="AQ42" s="14">
        <f>'pozyczki_I-IV kw 2024'!AQ42+'leasing_I-IV kw 2024'!AQ42</f>
        <v>0</v>
      </c>
      <c r="AR42" s="14">
        <f>'pozyczki_I-IV kw 2024'!AR42+'leasing_I-IV kw 2024'!AR42</f>
        <v>8</v>
      </c>
      <c r="AS42" s="14">
        <f>'pozyczki_I-IV kw 2024'!AS42+'leasing_I-IV kw 2024'!AS42</f>
        <v>3</v>
      </c>
      <c r="AT42" s="14">
        <f>'pozyczki_I-IV kw 2024'!AT42+'leasing_I-IV kw 2024'!AT42</f>
        <v>1</v>
      </c>
      <c r="AU42" s="14">
        <f>'pozyczki_I-IV kw 2024'!AU42+'leasing_I-IV kw 2024'!AU42</f>
        <v>4</v>
      </c>
      <c r="AV42" s="14">
        <f>'pozyczki_I-IV kw 2024'!AV42+'leasing_I-IV kw 2024'!AV42</f>
        <v>42</v>
      </c>
      <c r="AW42" s="14">
        <f>'pozyczki_I-IV kw 2024'!AW42+'leasing_I-IV kw 2024'!AW42</f>
        <v>1583</v>
      </c>
      <c r="AX42" s="14">
        <f>'pozyczki_I-IV kw 2024'!AX42+'leasing_I-IV kw 2024'!AX42</f>
        <v>0</v>
      </c>
      <c r="AY42" s="14">
        <f>'pozyczki_I-IV kw 2024'!AY42+'leasing_I-IV kw 2024'!AY42</f>
        <v>0</v>
      </c>
      <c r="AZ42" s="14">
        <f>'pozyczki_I-IV kw 2024'!AZ42+'leasing_I-IV kw 2024'!AZ42</f>
        <v>0</v>
      </c>
      <c r="BA42" s="14">
        <f>'pozyczki_I-IV kw 2024'!BA42+'leasing_I-IV kw 2024'!BA42</f>
        <v>0</v>
      </c>
      <c r="BB42" s="14">
        <f>'pozyczki_I-IV kw 2024'!BB42+'leasing_I-IV kw 2024'!BB42</f>
        <v>0</v>
      </c>
      <c r="BC42" s="14">
        <f>'pozyczki_I-IV kw 2024'!BC42+'leasing_I-IV kw 2024'!BC42</f>
        <v>0</v>
      </c>
      <c r="BD42" s="14">
        <f>'pozyczki_I-IV kw 2024'!BD42+'leasing_I-IV kw 2024'!BD42</f>
        <v>1583</v>
      </c>
      <c r="BE42" s="2"/>
    </row>
    <row r="43" spans="1:57" x14ac:dyDescent="0.25">
      <c r="A43" s="5">
        <v>5</v>
      </c>
      <c r="B43" s="7" t="s">
        <v>58</v>
      </c>
      <c r="C43" s="14">
        <f>'pozyczki_I-IV kw 2024'!C43+'leasing_I-IV kw 2024'!C43</f>
        <v>0</v>
      </c>
      <c r="D43" s="14">
        <f>'pozyczki_I-IV kw 2024'!D43+'leasing_I-IV kw 2024'!D43</f>
        <v>0</v>
      </c>
      <c r="E43" s="14">
        <f>'pozyczki_I-IV kw 2024'!E43+'leasing_I-IV kw 2024'!E43</f>
        <v>0</v>
      </c>
      <c r="F43" s="14">
        <f>'pozyczki_I-IV kw 2024'!F43+'leasing_I-IV kw 2024'!F43</f>
        <v>0</v>
      </c>
      <c r="G43" s="14">
        <f>'pozyczki_I-IV kw 2024'!G43+'leasing_I-IV kw 2024'!G43</f>
        <v>0</v>
      </c>
      <c r="H43" s="14">
        <f>'pozyczki_I-IV kw 2024'!H43+'leasing_I-IV kw 2024'!H43</f>
        <v>0</v>
      </c>
      <c r="I43" s="14">
        <f>'pozyczki_I-IV kw 2024'!I43+'leasing_I-IV kw 2024'!I43</f>
        <v>0</v>
      </c>
      <c r="J43" s="14">
        <f>'pozyczki_I-IV kw 2024'!J43+'leasing_I-IV kw 2024'!J43</f>
        <v>0</v>
      </c>
      <c r="K43" s="14">
        <f>'pozyczki_I-IV kw 2024'!K43+'leasing_I-IV kw 2024'!K43</f>
        <v>0</v>
      </c>
      <c r="L43" s="14">
        <f>'pozyczki_I-IV kw 2024'!L43+'leasing_I-IV kw 2024'!L43</f>
        <v>0</v>
      </c>
      <c r="M43" s="14">
        <f>'pozyczki_I-IV kw 2024'!M43+'leasing_I-IV kw 2024'!M43</f>
        <v>0</v>
      </c>
      <c r="N43" s="14">
        <f>'pozyczki_I-IV kw 2024'!N43+'leasing_I-IV kw 2024'!N43</f>
        <v>0</v>
      </c>
      <c r="O43" s="14">
        <f>'pozyczki_I-IV kw 2024'!O43+'leasing_I-IV kw 2024'!O43</f>
        <v>0</v>
      </c>
      <c r="P43" s="14">
        <f>'pozyczki_I-IV kw 2024'!P43+'leasing_I-IV kw 2024'!P43</f>
        <v>0</v>
      </c>
      <c r="Q43" s="14">
        <f>'pozyczki_I-IV kw 2024'!Q43+'leasing_I-IV kw 2024'!Q43</f>
        <v>0</v>
      </c>
      <c r="R43" s="14">
        <f>'pozyczki_I-IV kw 2024'!R43+'leasing_I-IV kw 2024'!R43</f>
        <v>0</v>
      </c>
      <c r="S43" s="14">
        <f>'pozyczki_I-IV kw 2024'!S43+'leasing_I-IV kw 2024'!S43</f>
        <v>0</v>
      </c>
      <c r="T43" s="14">
        <f>'pozyczki_I-IV kw 2024'!T43+'leasing_I-IV kw 2024'!T43</f>
        <v>0</v>
      </c>
      <c r="U43" s="14">
        <f>'pozyczki_I-IV kw 2024'!U43+'leasing_I-IV kw 2024'!U43</f>
        <v>0</v>
      </c>
      <c r="V43" s="14">
        <f>'pozyczki_I-IV kw 2024'!V43+'leasing_I-IV kw 2024'!V43</f>
        <v>0</v>
      </c>
      <c r="W43" s="14">
        <f>'pozyczki_I-IV kw 2024'!W43+'leasing_I-IV kw 2024'!W43</f>
        <v>0</v>
      </c>
      <c r="X43" s="14">
        <f>'pozyczki_I-IV kw 2024'!X43+'leasing_I-IV kw 2024'!X43</f>
        <v>1311</v>
      </c>
      <c r="Y43" s="14">
        <f>'pozyczki_I-IV kw 2024'!Y43+'leasing_I-IV kw 2024'!Y43</f>
        <v>1311</v>
      </c>
      <c r="Z43" s="14">
        <f>'pozyczki_I-IV kw 2024'!Z43+'leasing_I-IV kw 2024'!Z43</f>
        <v>0</v>
      </c>
      <c r="AA43" s="14">
        <f>'pozyczki_I-IV kw 2024'!AA43+'leasing_I-IV kw 2024'!AA43</f>
        <v>0</v>
      </c>
      <c r="AB43" s="14">
        <f>'pozyczki_I-IV kw 2024'!AB43+'leasing_I-IV kw 2024'!AB43</f>
        <v>0</v>
      </c>
      <c r="AC43" s="14">
        <f>'pozyczki_I-IV kw 2024'!AC43+'leasing_I-IV kw 2024'!AC43</f>
        <v>0</v>
      </c>
      <c r="AD43" s="14">
        <f>'pozyczki_I-IV kw 2024'!AD43+'leasing_I-IV kw 2024'!AD43</f>
        <v>0</v>
      </c>
      <c r="AE43" s="14">
        <f>'pozyczki_I-IV kw 2024'!AE43+'leasing_I-IV kw 2024'!AE43</f>
        <v>0</v>
      </c>
      <c r="AF43" s="14">
        <f>'pozyczki_I-IV kw 2024'!AF43+'leasing_I-IV kw 2024'!AF43</f>
        <v>0</v>
      </c>
      <c r="AG43" s="14">
        <f>'pozyczki_I-IV kw 2024'!AG43+'leasing_I-IV kw 2024'!AG43</f>
        <v>0</v>
      </c>
      <c r="AH43" s="14">
        <f>'pozyczki_I-IV kw 2024'!AH43+'leasing_I-IV kw 2024'!AH43</f>
        <v>0</v>
      </c>
      <c r="AI43" s="14">
        <f>'pozyczki_I-IV kw 2024'!AI43+'leasing_I-IV kw 2024'!AI43</f>
        <v>0</v>
      </c>
      <c r="AJ43" s="14">
        <f>'pozyczki_I-IV kw 2024'!AJ43+'leasing_I-IV kw 2024'!AJ43</f>
        <v>0</v>
      </c>
      <c r="AK43" s="14">
        <f>'pozyczki_I-IV kw 2024'!AK43+'leasing_I-IV kw 2024'!AK43</f>
        <v>0</v>
      </c>
      <c r="AL43" s="14">
        <f>'pozyczki_I-IV kw 2024'!AL43+'leasing_I-IV kw 2024'!AL43</f>
        <v>0</v>
      </c>
      <c r="AM43" s="14">
        <f>'pozyczki_I-IV kw 2024'!AM43+'leasing_I-IV kw 2024'!AM43</f>
        <v>0</v>
      </c>
      <c r="AN43" s="14">
        <f>'pozyczki_I-IV kw 2024'!AN43+'leasing_I-IV kw 2024'!AN43</f>
        <v>0</v>
      </c>
      <c r="AO43" s="14">
        <f>'pozyczki_I-IV kw 2024'!AO43+'leasing_I-IV kw 2024'!AO43</f>
        <v>0</v>
      </c>
      <c r="AP43" s="14">
        <f>'pozyczki_I-IV kw 2024'!AP43+'leasing_I-IV kw 2024'!AP43</f>
        <v>0</v>
      </c>
      <c r="AQ43" s="14">
        <f>'pozyczki_I-IV kw 2024'!AQ43+'leasing_I-IV kw 2024'!AQ43</f>
        <v>0</v>
      </c>
      <c r="AR43" s="14">
        <f>'pozyczki_I-IV kw 2024'!AR43+'leasing_I-IV kw 2024'!AR43</f>
        <v>0</v>
      </c>
      <c r="AS43" s="14">
        <f>'pozyczki_I-IV kw 2024'!AS43+'leasing_I-IV kw 2024'!AS43</f>
        <v>0</v>
      </c>
      <c r="AT43" s="14">
        <f>'pozyczki_I-IV kw 2024'!AT43+'leasing_I-IV kw 2024'!AT43</f>
        <v>0</v>
      </c>
      <c r="AU43" s="14">
        <f>'pozyczki_I-IV kw 2024'!AU43+'leasing_I-IV kw 2024'!AU43</f>
        <v>0</v>
      </c>
      <c r="AV43" s="14">
        <f>'pozyczki_I-IV kw 2024'!AV43+'leasing_I-IV kw 2024'!AV43</f>
        <v>0</v>
      </c>
      <c r="AW43" s="14">
        <f>'pozyczki_I-IV kw 2024'!AW43+'leasing_I-IV kw 2024'!AW43</f>
        <v>1311</v>
      </c>
      <c r="AX43" s="14">
        <f>'pozyczki_I-IV kw 2024'!AX43+'leasing_I-IV kw 2024'!AX43</f>
        <v>0</v>
      </c>
      <c r="AY43" s="14">
        <f>'pozyczki_I-IV kw 2024'!AY43+'leasing_I-IV kw 2024'!AY43</f>
        <v>0</v>
      </c>
      <c r="AZ43" s="14">
        <f>'pozyczki_I-IV kw 2024'!AZ43+'leasing_I-IV kw 2024'!AZ43</f>
        <v>0</v>
      </c>
      <c r="BA43" s="14">
        <f>'pozyczki_I-IV kw 2024'!BA43+'leasing_I-IV kw 2024'!BA43</f>
        <v>0</v>
      </c>
      <c r="BB43" s="14">
        <f>'pozyczki_I-IV kw 2024'!BB43+'leasing_I-IV kw 2024'!BB43</f>
        <v>0</v>
      </c>
      <c r="BC43" s="14">
        <f>'pozyczki_I-IV kw 2024'!BC43+'leasing_I-IV kw 2024'!BC43</f>
        <v>0</v>
      </c>
      <c r="BD43" s="14">
        <f>'pozyczki_I-IV kw 2024'!BD43+'leasing_I-IV kw 2024'!BD43</f>
        <v>1311</v>
      </c>
      <c r="BE43" s="2"/>
    </row>
    <row r="44" spans="1:57" x14ac:dyDescent="0.25">
      <c r="A44" s="5">
        <v>6</v>
      </c>
      <c r="B44" s="7" t="s">
        <v>59</v>
      </c>
      <c r="C44" s="14">
        <f>'pozyczki_I-IV kw 2024'!C44+'leasing_I-IV kw 2024'!C44</f>
        <v>140</v>
      </c>
      <c r="D44" s="14">
        <f>'pozyczki_I-IV kw 2024'!D44+'leasing_I-IV kw 2024'!D44</f>
        <v>12</v>
      </c>
      <c r="E44" s="14">
        <f>'pozyczki_I-IV kw 2024'!E44+'leasing_I-IV kw 2024'!E44</f>
        <v>0</v>
      </c>
      <c r="F44" s="14">
        <f>'pozyczki_I-IV kw 2024'!F44+'leasing_I-IV kw 2024'!F44</f>
        <v>0</v>
      </c>
      <c r="G44" s="14">
        <f>'pozyczki_I-IV kw 2024'!G44+'leasing_I-IV kw 2024'!G44</f>
        <v>6</v>
      </c>
      <c r="H44" s="14">
        <f>'pozyczki_I-IV kw 2024'!H44+'leasing_I-IV kw 2024'!H44</f>
        <v>6</v>
      </c>
      <c r="I44" s="14">
        <f>'pozyczki_I-IV kw 2024'!I44+'leasing_I-IV kw 2024'!I44</f>
        <v>0</v>
      </c>
      <c r="J44" s="14">
        <f>'pozyczki_I-IV kw 2024'!J44+'leasing_I-IV kw 2024'!J44</f>
        <v>0</v>
      </c>
      <c r="K44" s="14">
        <f>'pozyczki_I-IV kw 2024'!K44+'leasing_I-IV kw 2024'!K44</f>
        <v>0</v>
      </c>
      <c r="L44" s="14">
        <f>'pozyczki_I-IV kw 2024'!L44+'leasing_I-IV kw 2024'!L44</f>
        <v>0</v>
      </c>
      <c r="M44" s="14">
        <f>'pozyczki_I-IV kw 2024'!M44+'leasing_I-IV kw 2024'!M44</f>
        <v>0</v>
      </c>
      <c r="N44" s="14">
        <f>'pozyczki_I-IV kw 2024'!N44+'leasing_I-IV kw 2024'!N44</f>
        <v>41</v>
      </c>
      <c r="O44" s="14">
        <f>'pozyczki_I-IV kw 2024'!O44+'leasing_I-IV kw 2024'!O44</f>
        <v>0</v>
      </c>
      <c r="P44" s="14">
        <f>'pozyczki_I-IV kw 2024'!P44+'leasing_I-IV kw 2024'!P44</f>
        <v>0</v>
      </c>
      <c r="Q44" s="14">
        <f>'pozyczki_I-IV kw 2024'!Q44+'leasing_I-IV kw 2024'!Q44</f>
        <v>79</v>
      </c>
      <c r="R44" s="14">
        <f>'pozyczki_I-IV kw 2024'!R44+'leasing_I-IV kw 2024'!R44</f>
        <v>0</v>
      </c>
      <c r="S44" s="14">
        <f>'pozyczki_I-IV kw 2024'!S44+'leasing_I-IV kw 2024'!S44</f>
        <v>0</v>
      </c>
      <c r="T44" s="14">
        <f>'pozyczki_I-IV kw 2024'!T44+'leasing_I-IV kw 2024'!T44</f>
        <v>0</v>
      </c>
      <c r="U44" s="14">
        <f>'pozyczki_I-IV kw 2024'!U44+'leasing_I-IV kw 2024'!U44</f>
        <v>2</v>
      </c>
      <c r="V44" s="14">
        <f>'pozyczki_I-IV kw 2024'!V44+'leasing_I-IV kw 2024'!V44</f>
        <v>0</v>
      </c>
      <c r="W44" s="14">
        <f>'pozyczki_I-IV kw 2024'!W44+'leasing_I-IV kw 2024'!W44</f>
        <v>0</v>
      </c>
      <c r="X44" s="14">
        <f>'pozyczki_I-IV kw 2024'!X44+'leasing_I-IV kw 2024'!X44</f>
        <v>2272</v>
      </c>
      <c r="Y44" s="14">
        <f>'pozyczki_I-IV kw 2024'!Y44+'leasing_I-IV kw 2024'!Y44</f>
        <v>192</v>
      </c>
      <c r="Z44" s="14">
        <f>'pozyczki_I-IV kw 2024'!Z44+'leasing_I-IV kw 2024'!Z44</f>
        <v>1928</v>
      </c>
      <c r="AA44" s="14">
        <f>'pozyczki_I-IV kw 2024'!AA44+'leasing_I-IV kw 2024'!AA44</f>
        <v>0</v>
      </c>
      <c r="AB44" s="14">
        <f>'pozyczki_I-IV kw 2024'!AB44+'leasing_I-IV kw 2024'!AB44</f>
        <v>0</v>
      </c>
      <c r="AC44" s="14">
        <f>'pozyczki_I-IV kw 2024'!AC44+'leasing_I-IV kw 2024'!AC44</f>
        <v>0</v>
      </c>
      <c r="AD44" s="14">
        <f>'pozyczki_I-IV kw 2024'!AD44+'leasing_I-IV kw 2024'!AD44</f>
        <v>0</v>
      </c>
      <c r="AE44" s="14">
        <f>'pozyczki_I-IV kw 2024'!AE44+'leasing_I-IV kw 2024'!AE44</f>
        <v>109</v>
      </c>
      <c r="AF44" s="14">
        <f>'pozyczki_I-IV kw 2024'!AF44+'leasing_I-IV kw 2024'!AF44</f>
        <v>0</v>
      </c>
      <c r="AG44" s="14">
        <f>'pozyczki_I-IV kw 2024'!AG44+'leasing_I-IV kw 2024'!AG44</f>
        <v>14</v>
      </c>
      <c r="AH44" s="14">
        <f>'pozyczki_I-IV kw 2024'!AH44+'leasing_I-IV kw 2024'!AH44</f>
        <v>0</v>
      </c>
      <c r="AI44" s="14">
        <f>'pozyczki_I-IV kw 2024'!AI44+'leasing_I-IV kw 2024'!AI44</f>
        <v>0</v>
      </c>
      <c r="AJ44" s="14">
        <f>'pozyczki_I-IV kw 2024'!AJ44+'leasing_I-IV kw 2024'!AJ44</f>
        <v>13</v>
      </c>
      <c r="AK44" s="14">
        <f>'pozyczki_I-IV kw 2024'!AK44+'leasing_I-IV kw 2024'!AK44</f>
        <v>0</v>
      </c>
      <c r="AL44" s="14">
        <f>'pozyczki_I-IV kw 2024'!AL44+'leasing_I-IV kw 2024'!AL44</f>
        <v>0</v>
      </c>
      <c r="AM44" s="14">
        <f>'pozyczki_I-IV kw 2024'!AM44+'leasing_I-IV kw 2024'!AM44</f>
        <v>16</v>
      </c>
      <c r="AN44" s="14">
        <f>'pozyczki_I-IV kw 2024'!AN44+'leasing_I-IV kw 2024'!AN44</f>
        <v>273</v>
      </c>
      <c r="AO44" s="14">
        <f>'pozyczki_I-IV kw 2024'!AO44+'leasing_I-IV kw 2024'!AO44</f>
        <v>264</v>
      </c>
      <c r="AP44" s="14">
        <f>'pozyczki_I-IV kw 2024'!AP44+'leasing_I-IV kw 2024'!AP44</f>
        <v>9</v>
      </c>
      <c r="AQ44" s="14">
        <f>'pozyczki_I-IV kw 2024'!AQ44+'leasing_I-IV kw 2024'!AQ44</f>
        <v>0</v>
      </c>
      <c r="AR44" s="14">
        <f>'pozyczki_I-IV kw 2024'!AR44+'leasing_I-IV kw 2024'!AR44</f>
        <v>0</v>
      </c>
      <c r="AS44" s="14">
        <f>'pozyczki_I-IV kw 2024'!AS44+'leasing_I-IV kw 2024'!AS44</f>
        <v>0</v>
      </c>
      <c r="AT44" s="14">
        <f>'pozyczki_I-IV kw 2024'!AT44+'leasing_I-IV kw 2024'!AT44</f>
        <v>0</v>
      </c>
      <c r="AU44" s="14">
        <f>'pozyczki_I-IV kw 2024'!AU44+'leasing_I-IV kw 2024'!AU44</f>
        <v>0</v>
      </c>
      <c r="AV44" s="14">
        <f>'pozyczki_I-IV kw 2024'!AV44+'leasing_I-IV kw 2024'!AV44</f>
        <v>0</v>
      </c>
      <c r="AW44" s="14">
        <f>'pozyczki_I-IV kw 2024'!AW44+'leasing_I-IV kw 2024'!AW44</f>
        <v>2685</v>
      </c>
      <c r="AX44" s="14">
        <f>'pozyczki_I-IV kw 2024'!AX44+'leasing_I-IV kw 2024'!AX44</f>
        <v>0</v>
      </c>
      <c r="AY44" s="14">
        <f>'pozyczki_I-IV kw 2024'!AY44+'leasing_I-IV kw 2024'!AY44</f>
        <v>0</v>
      </c>
      <c r="AZ44" s="14">
        <f>'pozyczki_I-IV kw 2024'!AZ44+'leasing_I-IV kw 2024'!AZ44</f>
        <v>0</v>
      </c>
      <c r="BA44" s="14">
        <f>'pozyczki_I-IV kw 2024'!BA44+'leasing_I-IV kw 2024'!BA44</f>
        <v>0</v>
      </c>
      <c r="BB44" s="14">
        <f>'pozyczki_I-IV kw 2024'!BB44+'leasing_I-IV kw 2024'!BB44</f>
        <v>0</v>
      </c>
      <c r="BC44" s="14">
        <f>'pozyczki_I-IV kw 2024'!BC44+'leasing_I-IV kw 2024'!BC44</f>
        <v>0</v>
      </c>
      <c r="BD44" s="14">
        <f>'pozyczki_I-IV kw 2024'!BD44+'leasing_I-IV kw 2024'!BD44</f>
        <v>2685</v>
      </c>
      <c r="BE44" s="2"/>
    </row>
    <row r="45" spans="1:57" x14ac:dyDescent="0.25">
      <c r="A45" s="5">
        <v>7</v>
      </c>
      <c r="B45" s="7" t="s">
        <v>60</v>
      </c>
      <c r="C45" s="14">
        <f>'pozyczki_I-IV kw 2024'!C45+'leasing_I-IV kw 2024'!C45</f>
        <v>508</v>
      </c>
      <c r="D45" s="14">
        <f>'pozyczki_I-IV kw 2024'!D45+'leasing_I-IV kw 2024'!D45</f>
        <v>12</v>
      </c>
      <c r="E45" s="14">
        <f>'pozyczki_I-IV kw 2024'!E45+'leasing_I-IV kw 2024'!E45</f>
        <v>0</v>
      </c>
      <c r="F45" s="14">
        <f>'pozyczki_I-IV kw 2024'!F45+'leasing_I-IV kw 2024'!F45</f>
        <v>0</v>
      </c>
      <c r="G45" s="14">
        <f>'pozyczki_I-IV kw 2024'!G45+'leasing_I-IV kw 2024'!G45</f>
        <v>11</v>
      </c>
      <c r="H45" s="14">
        <f>'pozyczki_I-IV kw 2024'!H45+'leasing_I-IV kw 2024'!H45</f>
        <v>3</v>
      </c>
      <c r="I45" s="14">
        <f>'pozyczki_I-IV kw 2024'!I45+'leasing_I-IV kw 2024'!I45</f>
        <v>0</v>
      </c>
      <c r="J45" s="14">
        <f>'pozyczki_I-IV kw 2024'!J45+'leasing_I-IV kw 2024'!J45</f>
        <v>0</v>
      </c>
      <c r="K45" s="14">
        <f>'pozyczki_I-IV kw 2024'!K45+'leasing_I-IV kw 2024'!K45</f>
        <v>8</v>
      </c>
      <c r="L45" s="14">
        <f>'pozyczki_I-IV kw 2024'!L45+'leasing_I-IV kw 2024'!L45</f>
        <v>0</v>
      </c>
      <c r="M45" s="14">
        <f>'pozyczki_I-IV kw 2024'!M45+'leasing_I-IV kw 2024'!M45</f>
        <v>0</v>
      </c>
      <c r="N45" s="14">
        <f>'pozyczki_I-IV kw 2024'!N45+'leasing_I-IV kw 2024'!N45</f>
        <v>49</v>
      </c>
      <c r="O45" s="14">
        <f>'pozyczki_I-IV kw 2024'!O45+'leasing_I-IV kw 2024'!O45</f>
        <v>0</v>
      </c>
      <c r="P45" s="14">
        <f>'pozyczki_I-IV kw 2024'!P45+'leasing_I-IV kw 2024'!P45</f>
        <v>0</v>
      </c>
      <c r="Q45" s="14">
        <f>'pozyczki_I-IV kw 2024'!Q45+'leasing_I-IV kw 2024'!Q45</f>
        <v>431</v>
      </c>
      <c r="R45" s="14">
        <f>'pozyczki_I-IV kw 2024'!R45+'leasing_I-IV kw 2024'!R45</f>
        <v>0</v>
      </c>
      <c r="S45" s="14">
        <f>'pozyczki_I-IV kw 2024'!S45+'leasing_I-IV kw 2024'!S45</f>
        <v>0</v>
      </c>
      <c r="T45" s="14">
        <f>'pozyczki_I-IV kw 2024'!T45+'leasing_I-IV kw 2024'!T45</f>
        <v>0</v>
      </c>
      <c r="U45" s="14">
        <f>'pozyczki_I-IV kw 2024'!U45+'leasing_I-IV kw 2024'!U45</f>
        <v>5</v>
      </c>
      <c r="V45" s="14">
        <f>'pozyczki_I-IV kw 2024'!V45+'leasing_I-IV kw 2024'!V45</f>
        <v>0</v>
      </c>
      <c r="W45" s="14">
        <f>'pozyczki_I-IV kw 2024'!W45+'leasing_I-IV kw 2024'!W45</f>
        <v>0</v>
      </c>
      <c r="X45" s="14">
        <f>'pozyczki_I-IV kw 2024'!X45+'leasing_I-IV kw 2024'!X45</f>
        <v>3225</v>
      </c>
      <c r="Y45" s="14">
        <f>'pozyczki_I-IV kw 2024'!Y45+'leasing_I-IV kw 2024'!Y45</f>
        <v>9</v>
      </c>
      <c r="Z45" s="14">
        <f>'pozyczki_I-IV kw 2024'!Z45+'leasing_I-IV kw 2024'!Z45</f>
        <v>76</v>
      </c>
      <c r="AA45" s="14">
        <f>'pozyczki_I-IV kw 2024'!AA45+'leasing_I-IV kw 2024'!AA45</f>
        <v>4</v>
      </c>
      <c r="AB45" s="14">
        <f>'pozyczki_I-IV kw 2024'!AB45+'leasing_I-IV kw 2024'!AB45</f>
        <v>2</v>
      </c>
      <c r="AC45" s="14">
        <f>'pozyczki_I-IV kw 2024'!AC45+'leasing_I-IV kw 2024'!AC45</f>
        <v>41</v>
      </c>
      <c r="AD45" s="14">
        <f>'pozyczki_I-IV kw 2024'!AD45+'leasing_I-IV kw 2024'!AD45</f>
        <v>2</v>
      </c>
      <c r="AE45" s="14">
        <f>'pozyczki_I-IV kw 2024'!AE45+'leasing_I-IV kw 2024'!AE45</f>
        <v>4</v>
      </c>
      <c r="AF45" s="14">
        <f>'pozyczki_I-IV kw 2024'!AF45+'leasing_I-IV kw 2024'!AF45</f>
        <v>0</v>
      </c>
      <c r="AG45" s="14">
        <f>'pozyczki_I-IV kw 2024'!AG45+'leasing_I-IV kw 2024'!AG45</f>
        <v>2986</v>
      </c>
      <c r="AH45" s="14">
        <f>'pozyczki_I-IV kw 2024'!AH45+'leasing_I-IV kw 2024'!AH45</f>
        <v>0</v>
      </c>
      <c r="AI45" s="14">
        <f>'pozyczki_I-IV kw 2024'!AI45+'leasing_I-IV kw 2024'!AI45</f>
        <v>0</v>
      </c>
      <c r="AJ45" s="14">
        <f>'pozyczki_I-IV kw 2024'!AJ45+'leasing_I-IV kw 2024'!AJ45</f>
        <v>0</v>
      </c>
      <c r="AK45" s="14">
        <f>'pozyczki_I-IV kw 2024'!AK45+'leasing_I-IV kw 2024'!AK45</f>
        <v>0</v>
      </c>
      <c r="AL45" s="14">
        <f>'pozyczki_I-IV kw 2024'!AL45+'leasing_I-IV kw 2024'!AL45</f>
        <v>0</v>
      </c>
      <c r="AM45" s="14">
        <f>'pozyczki_I-IV kw 2024'!AM45+'leasing_I-IV kw 2024'!AM45</f>
        <v>101</v>
      </c>
      <c r="AN45" s="14">
        <f>'pozyczki_I-IV kw 2024'!AN45+'leasing_I-IV kw 2024'!AN45</f>
        <v>0</v>
      </c>
      <c r="AO45" s="14">
        <f>'pozyczki_I-IV kw 2024'!AO45+'leasing_I-IV kw 2024'!AO45</f>
        <v>0</v>
      </c>
      <c r="AP45" s="14">
        <f>'pozyczki_I-IV kw 2024'!AP45+'leasing_I-IV kw 2024'!AP45</f>
        <v>0</v>
      </c>
      <c r="AQ45" s="14">
        <f>'pozyczki_I-IV kw 2024'!AQ45+'leasing_I-IV kw 2024'!AQ45</f>
        <v>0</v>
      </c>
      <c r="AR45" s="14">
        <f>'pozyczki_I-IV kw 2024'!AR45+'leasing_I-IV kw 2024'!AR45</f>
        <v>0</v>
      </c>
      <c r="AS45" s="14">
        <f>'pozyczki_I-IV kw 2024'!AS45+'leasing_I-IV kw 2024'!AS45</f>
        <v>0</v>
      </c>
      <c r="AT45" s="14">
        <f>'pozyczki_I-IV kw 2024'!AT45+'leasing_I-IV kw 2024'!AT45</f>
        <v>0</v>
      </c>
      <c r="AU45" s="14">
        <f>'pozyczki_I-IV kw 2024'!AU45+'leasing_I-IV kw 2024'!AU45</f>
        <v>0</v>
      </c>
      <c r="AV45" s="14">
        <f>'pozyczki_I-IV kw 2024'!AV45+'leasing_I-IV kw 2024'!AV45</f>
        <v>0</v>
      </c>
      <c r="AW45" s="14">
        <f>'pozyczki_I-IV kw 2024'!AW45+'leasing_I-IV kw 2024'!AW45</f>
        <v>3733</v>
      </c>
      <c r="AX45" s="14">
        <f>'pozyczki_I-IV kw 2024'!AX45+'leasing_I-IV kw 2024'!AX45</f>
        <v>0</v>
      </c>
      <c r="AY45" s="14">
        <f>'pozyczki_I-IV kw 2024'!AY45+'leasing_I-IV kw 2024'!AY45</f>
        <v>0</v>
      </c>
      <c r="AZ45" s="14">
        <f>'pozyczki_I-IV kw 2024'!AZ45+'leasing_I-IV kw 2024'!AZ45</f>
        <v>0</v>
      </c>
      <c r="BA45" s="14">
        <f>'pozyczki_I-IV kw 2024'!BA45+'leasing_I-IV kw 2024'!BA45</f>
        <v>0</v>
      </c>
      <c r="BB45" s="14">
        <f>'pozyczki_I-IV kw 2024'!BB45+'leasing_I-IV kw 2024'!BB45</f>
        <v>0</v>
      </c>
      <c r="BC45" s="14">
        <f>'pozyczki_I-IV kw 2024'!BC45+'leasing_I-IV kw 2024'!BC45</f>
        <v>0</v>
      </c>
      <c r="BD45" s="14">
        <f>'pozyczki_I-IV kw 2024'!BD45+'leasing_I-IV kw 2024'!BD45</f>
        <v>3733</v>
      </c>
      <c r="BE45" s="2"/>
    </row>
    <row r="46" spans="1:57" x14ac:dyDescent="0.25">
      <c r="A46" s="5">
        <v>8</v>
      </c>
      <c r="B46" s="7" t="s">
        <v>61</v>
      </c>
      <c r="C46" s="14">
        <f>'pozyczki_I-IV kw 2024'!C46+'leasing_I-IV kw 2024'!C46</f>
        <v>40249</v>
      </c>
      <c r="D46" s="14">
        <f>'pozyczki_I-IV kw 2024'!D46+'leasing_I-IV kw 2024'!D46</f>
        <v>19259</v>
      </c>
      <c r="E46" s="14">
        <f>'pozyczki_I-IV kw 2024'!E46+'leasing_I-IV kw 2024'!E46</f>
        <v>485</v>
      </c>
      <c r="F46" s="14">
        <f>'pozyczki_I-IV kw 2024'!F46+'leasing_I-IV kw 2024'!F46</f>
        <v>285</v>
      </c>
      <c r="G46" s="14">
        <f>'pozyczki_I-IV kw 2024'!G46+'leasing_I-IV kw 2024'!G46</f>
        <v>9517</v>
      </c>
      <c r="H46" s="14">
        <f>'pozyczki_I-IV kw 2024'!H46+'leasing_I-IV kw 2024'!H46</f>
        <v>6873</v>
      </c>
      <c r="I46" s="14">
        <f>'pozyczki_I-IV kw 2024'!I46+'leasing_I-IV kw 2024'!I46</f>
        <v>120</v>
      </c>
      <c r="J46" s="14">
        <f>'pozyczki_I-IV kw 2024'!J46+'leasing_I-IV kw 2024'!J46</f>
        <v>0</v>
      </c>
      <c r="K46" s="14">
        <f>'pozyczki_I-IV kw 2024'!K46+'leasing_I-IV kw 2024'!K46</f>
        <v>2644</v>
      </c>
      <c r="L46" s="14">
        <f>'pozyczki_I-IV kw 2024'!L46+'leasing_I-IV kw 2024'!L46</f>
        <v>3</v>
      </c>
      <c r="M46" s="14">
        <f>'pozyczki_I-IV kw 2024'!M46+'leasing_I-IV kw 2024'!M46</f>
        <v>0</v>
      </c>
      <c r="N46" s="14">
        <f>'pozyczki_I-IV kw 2024'!N46+'leasing_I-IV kw 2024'!N46</f>
        <v>4946</v>
      </c>
      <c r="O46" s="14">
        <f>'pozyczki_I-IV kw 2024'!O46+'leasing_I-IV kw 2024'!O46</f>
        <v>0</v>
      </c>
      <c r="P46" s="14">
        <f>'pozyczki_I-IV kw 2024'!P46+'leasing_I-IV kw 2024'!P46</f>
        <v>0</v>
      </c>
      <c r="Q46" s="14">
        <f>'pozyczki_I-IV kw 2024'!Q46+'leasing_I-IV kw 2024'!Q46</f>
        <v>4928</v>
      </c>
      <c r="R46" s="14">
        <f>'pozyczki_I-IV kw 2024'!R46+'leasing_I-IV kw 2024'!R46</f>
        <v>236</v>
      </c>
      <c r="S46" s="14">
        <f>'pozyczki_I-IV kw 2024'!S46+'leasing_I-IV kw 2024'!S46</f>
        <v>2</v>
      </c>
      <c r="T46" s="14">
        <f>'pozyczki_I-IV kw 2024'!T46+'leasing_I-IV kw 2024'!T46</f>
        <v>0</v>
      </c>
      <c r="U46" s="14">
        <f>'pozyczki_I-IV kw 2024'!U46+'leasing_I-IV kw 2024'!U46</f>
        <v>1363</v>
      </c>
      <c r="V46" s="14">
        <f>'pozyczki_I-IV kw 2024'!V46+'leasing_I-IV kw 2024'!V46</f>
        <v>1</v>
      </c>
      <c r="W46" s="14">
        <f>'pozyczki_I-IV kw 2024'!W46+'leasing_I-IV kw 2024'!W46</f>
        <v>0</v>
      </c>
      <c r="X46" s="14">
        <f>'pozyczki_I-IV kw 2024'!X46+'leasing_I-IV kw 2024'!X46</f>
        <v>18123</v>
      </c>
      <c r="Y46" s="14">
        <f>'pozyczki_I-IV kw 2024'!Y46+'leasing_I-IV kw 2024'!Y46</f>
        <v>4951</v>
      </c>
      <c r="Z46" s="14">
        <f>'pozyczki_I-IV kw 2024'!Z46+'leasing_I-IV kw 2024'!Z46</f>
        <v>3280</v>
      </c>
      <c r="AA46" s="14">
        <f>'pozyczki_I-IV kw 2024'!AA46+'leasing_I-IV kw 2024'!AA46</f>
        <v>182</v>
      </c>
      <c r="AB46" s="14">
        <f>'pozyczki_I-IV kw 2024'!AB46+'leasing_I-IV kw 2024'!AB46</f>
        <v>140</v>
      </c>
      <c r="AC46" s="14">
        <f>'pozyczki_I-IV kw 2024'!AC46+'leasing_I-IV kw 2024'!AC46</f>
        <v>580</v>
      </c>
      <c r="AD46" s="14">
        <f>'pozyczki_I-IV kw 2024'!AD46+'leasing_I-IV kw 2024'!AD46</f>
        <v>289</v>
      </c>
      <c r="AE46" s="14">
        <f>'pozyczki_I-IV kw 2024'!AE46+'leasing_I-IV kw 2024'!AE46</f>
        <v>524</v>
      </c>
      <c r="AF46" s="14">
        <f>'pozyczki_I-IV kw 2024'!AF46+'leasing_I-IV kw 2024'!AF46</f>
        <v>1826</v>
      </c>
      <c r="AG46" s="14">
        <f>'pozyczki_I-IV kw 2024'!AG46+'leasing_I-IV kw 2024'!AG46</f>
        <v>706</v>
      </c>
      <c r="AH46" s="14">
        <f>'pozyczki_I-IV kw 2024'!AH46+'leasing_I-IV kw 2024'!AH46</f>
        <v>13</v>
      </c>
      <c r="AI46" s="14">
        <f>'pozyczki_I-IV kw 2024'!AI46+'leasing_I-IV kw 2024'!AI46</f>
        <v>34</v>
      </c>
      <c r="AJ46" s="14">
        <f>'pozyczki_I-IV kw 2024'!AJ46+'leasing_I-IV kw 2024'!AJ46</f>
        <v>460</v>
      </c>
      <c r="AK46" s="14">
        <f>'pozyczki_I-IV kw 2024'!AK46+'leasing_I-IV kw 2024'!AK46</f>
        <v>0</v>
      </c>
      <c r="AL46" s="14">
        <f>'pozyczki_I-IV kw 2024'!AL46+'leasing_I-IV kw 2024'!AL46</f>
        <v>20</v>
      </c>
      <c r="AM46" s="14">
        <f>'pozyczki_I-IV kw 2024'!AM46+'leasing_I-IV kw 2024'!AM46</f>
        <v>5118</v>
      </c>
      <c r="AN46" s="14">
        <f>'pozyczki_I-IV kw 2024'!AN46+'leasing_I-IV kw 2024'!AN46</f>
        <v>1375</v>
      </c>
      <c r="AO46" s="14">
        <f>'pozyczki_I-IV kw 2024'!AO46+'leasing_I-IV kw 2024'!AO46</f>
        <v>692</v>
      </c>
      <c r="AP46" s="14">
        <f>'pozyczki_I-IV kw 2024'!AP46+'leasing_I-IV kw 2024'!AP46</f>
        <v>308</v>
      </c>
      <c r="AQ46" s="14">
        <f>'pozyczki_I-IV kw 2024'!AQ46+'leasing_I-IV kw 2024'!AQ46</f>
        <v>375</v>
      </c>
      <c r="AR46" s="14">
        <f>'pozyczki_I-IV kw 2024'!AR46+'leasing_I-IV kw 2024'!AR46</f>
        <v>147</v>
      </c>
      <c r="AS46" s="14">
        <f>'pozyczki_I-IV kw 2024'!AS46+'leasing_I-IV kw 2024'!AS46</f>
        <v>16</v>
      </c>
      <c r="AT46" s="14">
        <f>'pozyczki_I-IV kw 2024'!AT46+'leasing_I-IV kw 2024'!AT46</f>
        <v>131</v>
      </c>
      <c r="AU46" s="14">
        <f>'pozyczki_I-IV kw 2024'!AU46+'leasing_I-IV kw 2024'!AU46</f>
        <v>0</v>
      </c>
      <c r="AV46" s="14">
        <f>'pozyczki_I-IV kw 2024'!AV46+'leasing_I-IV kw 2024'!AV46</f>
        <v>0</v>
      </c>
      <c r="AW46" s="14">
        <f>'pozyczki_I-IV kw 2024'!AW46+'leasing_I-IV kw 2024'!AW46</f>
        <v>59894</v>
      </c>
      <c r="AX46" s="14">
        <f>'pozyczki_I-IV kw 2024'!AX46+'leasing_I-IV kw 2024'!AX46</f>
        <v>0</v>
      </c>
      <c r="AY46" s="14">
        <f>'pozyczki_I-IV kw 2024'!AY46+'leasing_I-IV kw 2024'!AY46</f>
        <v>0</v>
      </c>
      <c r="AZ46" s="14">
        <f>'pozyczki_I-IV kw 2024'!AZ46+'leasing_I-IV kw 2024'!AZ46</f>
        <v>0</v>
      </c>
      <c r="BA46" s="14">
        <f>'pozyczki_I-IV kw 2024'!BA46+'leasing_I-IV kw 2024'!BA46</f>
        <v>0</v>
      </c>
      <c r="BB46" s="14">
        <f>'pozyczki_I-IV kw 2024'!BB46+'leasing_I-IV kw 2024'!BB46</f>
        <v>0</v>
      </c>
      <c r="BC46" s="14">
        <f>'pozyczki_I-IV kw 2024'!BC46+'leasing_I-IV kw 2024'!BC46</f>
        <v>0</v>
      </c>
      <c r="BD46" s="14">
        <f>'pozyczki_I-IV kw 2024'!BD46+'leasing_I-IV kw 2024'!BD46</f>
        <v>59894</v>
      </c>
      <c r="BE46" s="2"/>
    </row>
    <row r="47" spans="1:57" x14ac:dyDescent="0.25">
      <c r="A47" s="5">
        <v>9</v>
      </c>
      <c r="B47" s="7" t="s">
        <v>62</v>
      </c>
      <c r="C47" s="14">
        <f>'pozyczki_I-IV kw 2024'!C47+'leasing_I-IV kw 2024'!C47</f>
        <v>5675</v>
      </c>
      <c r="D47" s="14">
        <f>'pozyczki_I-IV kw 2024'!D47+'leasing_I-IV kw 2024'!D47</f>
        <v>3183</v>
      </c>
      <c r="E47" s="14">
        <f>'pozyczki_I-IV kw 2024'!E47+'leasing_I-IV kw 2024'!E47</f>
        <v>107</v>
      </c>
      <c r="F47" s="14">
        <f>'pozyczki_I-IV kw 2024'!F47+'leasing_I-IV kw 2024'!F47</f>
        <v>76</v>
      </c>
      <c r="G47" s="14">
        <f>'pozyczki_I-IV kw 2024'!G47+'leasing_I-IV kw 2024'!G47</f>
        <v>983</v>
      </c>
      <c r="H47" s="14">
        <f>'pozyczki_I-IV kw 2024'!H47+'leasing_I-IV kw 2024'!H47</f>
        <v>843</v>
      </c>
      <c r="I47" s="14">
        <f>'pozyczki_I-IV kw 2024'!I47+'leasing_I-IV kw 2024'!I47</f>
        <v>7</v>
      </c>
      <c r="J47" s="14">
        <f>'pozyczki_I-IV kw 2024'!J47+'leasing_I-IV kw 2024'!J47</f>
        <v>0</v>
      </c>
      <c r="K47" s="14">
        <f>'pozyczki_I-IV kw 2024'!K47+'leasing_I-IV kw 2024'!K47</f>
        <v>140</v>
      </c>
      <c r="L47" s="14">
        <f>'pozyczki_I-IV kw 2024'!L47+'leasing_I-IV kw 2024'!L47</f>
        <v>0</v>
      </c>
      <c r="M47" s="14">
        <f>'pozyczki_I-IV kw 2024'!M47+'leasing_I-IV kw 2024'!M47</f>
        <v>0</v>
      </c>
      <c r="N47" s="14">
        <f>'pozyczki_I-IV kw 2024'!N47+'leasing_I-IV kw 2024'!N47</f>
        <v>578</v>
      </c>
      <c r="O47" s="14">
        <f>'pozyczki_I-IV kw 2024'!O47+'leasing_I-IV kw 2024'!O47</f>
        <v>0</v>
      </c>
      <c r="P47" s="14">
        <f>'pozyczki_I-IV kw 2024'!P47+'leasing_I-IV kw 2024'!P47</f>
        <v>0</v>
      </c>
      <c r="Q47" s="14">
        <f>'pozyczki_I-IV kw 2024'!Q47+'leasing_I-IV kw 2024'!Q47</f>
        <v>656</v>
      </c>
      <c r="R47" s="14">
        <f>'pozyczki_I-IV kw 2024'!R47+'leasing_I-IV kw 2024'!R47</f>
        <v>25</v>
      </c>
      <c r="S47" s="14">
        <f>'pozyczki_I-IV kw 2024'!S47+'leasing_I-IV kw 2024'!S47</f>
        <v>0</v>
      </c>
      <c r="T47" s="14">
        <f>'pozyczki_I-IV kw 2024'!T47+'leasing_I-IV kw 2024'!T47</f>
        <v>0</v>
      </c>
      <c r="U47" s="14">
        <f>'pozyczki_I-IV kw 2024'!U47+'leasing_I-IV kw 2024'!U47</f>
        <v>250</v>
      </c>
      <c r="V47" s="14">
        <f>'pozyczki_I-IV kw 2024'!V47+'leasing_I-IV kw 2024'!V47</f>
        <v>1</v>
      </c>
      <c r="W47" s="14">
        <f>'pozyczki_I-IV kw 2024'!W47+'leasing_I-IV kw 2024'!W47</f>
        <v>0</v>
      </c>
      <c r="X47" s="14">
        <f>'pozyczki_I-IV kw 2024'!X47+'leasing_I-IV kw 2024'!X47</f>
        <v>1470</v>
      </c>
      <c r="Y47" s="14">
        <f>'pozyczki_I-IV kw 2024'!Y47+'leasing_I-IV kw 2024'!Y47</f>
        <v>288</v>
      </c>
      <c r="Z47" s="14">
        <f>'pozyczki_I-IV kw 2024'!Z47+'leasing_I-IV kw 2024'!Z47</f>
        <v>206</v>
      </c>
      <c r="AA47" s="14">
        <f>'pozyczki_I-IV kw 2024'!AA47+'leasing_I-IV kw 2024'!AA47</f>
        <v>42</v>
      </c>
      <c r="AB47" s="14">
        <f>'pozyczki_I-IV kw 2024'!AB47+'leasing_I-IV kw 2024'!AB47</f>
        <v>6</v>
      </c>
      <c r="AC47" s="14">
        <f>'pozyczki_I-IV kw 2024'!AC47+'leasing_I-IV kw 2024'!AC47</f>
        <v>40</v>
      </c>
      <c r="AD47" s="14">
        <f>'pozyczki_I-IV kw 2024'!AD47+'leasing_I-IV kw 2024'!AD47</f>
        <v>0</v>
      </c>
      <c r="AE47" s="14">
        <f>'pozyczki_I-IV kw 2024'!AE47+'leasing_I-IV kw 2024'!AE47</f>
        <v>136</v>
      </c>
      <c r="AF47" s="14">
        <f>'pozyczki_I-IV kw 2024'!AF47+'leasing_I-IV kw 2024'!AF47</f>
        <v>136</v>
      </c>
      <c r="AG47" s="14">
        <f>'pozyczki_I-IV kw 2024'!AG47+'leasing_I-IV kw 2024'!AG47</f>
        <v>141</v>
      </c>
      <c r="AH47" s="14">
        <f>'pozyczki_I-IV kw 2024'!AH47+'leasing_I-IV kw 2024'!AH47</f>
        <v>0</v>
      </c>
      <c r="AI47" s="14">
        <f>'pozyczki_I-IV kw 2024'!AI47+'leasing_I-IV kw 2024'!AI47</f>
        <v>0</v>
      </c>
      <c r="AJ47" s="14">
        <f>'pozyczki_I-IV kw 2024'!AJ47+'leasing_I-IV kw 2024'!AJ47</f>
        <v>16</v>
      </c>
      <c r="AK47" s="14">
        <f>'pozyczki_I-IV kw 2024'!AK47+'leasing_I-IV kw 2024'!AK47</f>
        <v>0</v>
      </c>
      <c r="AL47" s="14">
        <f>'pozyczki_I-IV kw 2024'!AL47+'leasing_I-IV kw 2024'!AL47</f>
        <v>0</v>
      </c>
      <c r="AM47" s="14">
        <f>'pozyczki_I-IV kw 2024'!AM47+'leasing_I-IV kw 2024'!AM47</f>
        <v>459</v>
      </c>
      <c r="AN47" s="14">
        <f>'pozyczki_I-IV kw 2024'!AN47+'leasing_I-IV kw 2024'!AN47</f>
        <v>29</v>
      </c>
      <c r="AO47" s="14">
        <f>'pozyczki_I-IV kw 2024'!AO47+'leasing_I-IV kw 2024'!AO47</f>
        <v>29</v>
      </c>
      <c r="AP47" s="14">
        <f>'pozyczki_I-IV kw 2024'!AP47+'leasing_I-IV kw 2024'!AP47</f>
        <v>0</v>
      </c>
      <c r="AQ47" s="14">
        <f>'pozyczki_I-IV kw 2024'!AQ47+'leasing_I-IV kw 2024'!AQ47</f>
        <v>0</v>
      </c>
      <c r="AR47" s="14">
        <f>'pozyczki_I-IV kw 2024'!AR47+'leasing_I-IV kw 2024'!AR47</f>
        <v>6</v>
      </c>
      <c r="AS47" s="14">
        <f>'pozyczki_I-IV kw 2024'!AS47+'leasing_I-IV kw 2024'!AS47</f>
        <v>0</v>
      </c>
      <c r="AT47" s="14">
        <f>'pozyczki_I-IV kw 2024'!AT47+'leasing_I-IV kw 2024'!AT47</f>
        <v>6</v>
      </c>
      <c r="AU47" s="14">
        <f>'pozyczki_I-IV kw 2024'!AU47+'leasing_I-IV kw 2024'!AU47</f>
        <v>0</v>
      </c>
      <c r="AV47" s="14">
        <f>'pozyczki_I-IV kw 2024'!AV47+'leasing_I-IV kw 2024'!AV47</f>
        <v>0</v>
      </c>
      <c r="AW47" s="14">
        <f>'pozyczki_I-IV kw 2024'!AW47+'leasing_I-IV kw 2024'!AW47</f>
        <v>7180</v>
      </c>
      <c r="AX47" s="14">
        <f>'pozyczki_I-IV kw 2024'!AX47+'leasing_I-IV kw 2024'!AX47</f>
        <v>0</v>
      </c>
      <c r="AY47" s="14">
        <f>'pozyczki_I-IV kw 2024'!AY47+'leasing_I-IV kw 2024'!AY47</f>
        <v>0</v>
      </c>
      <c r="AZ47" s="14">
        <f>'pozyczki_I-IV kw 2024'!AZ47+'leasing_I-IV kw 2024'!AZ47</f>
        <v>0</v>
      </c>
      <c r="BA47" s="14">
        <f>'pozyczki_I-IV kw 2024'!BA47+'leasing_I-IV kw 2024'!BA47</f>
        <v>0</v>
      </c>
      <c r="BB47" s="14">
        <f>'pozyczki_I-IV kw 2024'!BB47+'leasing_I-IV kw 2024'!BB47</f>
        <v>0</v>
      </c>
      <c r="BC47" s="14">
        <f>'pozyczki_I-IV kw 2024'!BC47+'leasing_I-IV kw 2024'!BC47</f>
        <v>0</v>
      </c>
      <c r="BD47" s="14">
        <f>'pozyczki_I-IV kw 2024'!BD47+'leasing_I-IV kw 2024'!BD47</f>
        <v>7180</v>
      </c>
      <c r="BE47" s="2"/>
    </row>
    <row r="48" spans="1:57" x14ac:dyDescent="0.25">
      <c r="A48" s="5">
        <v>10</v>
      </c>
      <c r="B48" s="7" t="s">
        <v>63</v>
      </c>
      <c r="C48" s="14">
        <f>'pozyczki_I-IV kw 2024'!C48+'leasing_I-IV kw 2024'!C48</f>
        <v>20081</v>
      </c>
      <c r="D48" s="14">
        <f>'pozyczki_I-IV kw 2024'!D48+'leasing_I-IV kw 2024'!D48</f>
        <v>11828</v>
      </c>
      <c r="E48" s="14">
        <f>'pozyczki_I-IV kw 2024'!E48+'leasing_I-IV kw 2024'!E48</f>
        <v>286</v>
      </c>
      <c r="F48" s="14">
        <f>'pozyczki_I-IV kw 2024'!F48+'leasing_I-IV kw 2024'!F48</f>
        <v>224</v>
      </c>
      <c r="G48" s="14">
        <f>'pozyczki_I-IV kw 2024'!G48+'leasing_I-IV kw 2024'!G48</f>
        <v>4014</v>
      </c>
      <c r="H48" s="14">
        <f>'pozyczki_I-IV kw 2024'!H48+'leasing_I-IV kw 2024'!H48</f>
        <v>3349</v>
      </c>
      <c r="I48" s="14">
        <f>'pozyczki_I-IV kw 2024'!I48+'leasing_I-IV kw 2024'!I48</f>
        <v>26</v>
      </c>
      <c r="J48" s="14">
        <f>'pozyczki_I-IV kw 2024'!J48+'leasing_I-IV kw 2024'!J48</f>
        <v>0</v>
      </c>
      <c r="K48" s="14">
        <f>'pozyczki_I-IV kw 2024'!K48+'leasing_I-IV kw 2024'!K48</f>
        <v>665</v>
      </c>
      <c r="L48" s="14">
        <f>'pozyczki_I-IV kw 2024'!L48+'leasing_I-IV kw 2024'!L48</f>
        <v>0</v>
      </c>
      <c r="M48" s="14">
        <f>'pozyczki_I-IV kw 2024'!M48+'leasing_I-IV kw 2024'!M48</f>
        <v>0</v>
      </c>
      <c r="N48" s="14">
        <f>'pozyczki_I-IV kw 2024'!N48+'leasing_I-IV kw 2024'!N48</f>
        <v>1850</v>
      </c>
      <c r="O48" s="14">
        <f>'pozyczki_I-IV kw 2024'!O48+'leasing_I-IV kw 2024'!O48</f>
        <v>1</v>
      </c>
      <c r="P48" s="14">
        <f>'pozyczki_I-IV kw 2024'!P48+'leasing_I-IV kw 2024'!P48</f>
        <v>0</v>
      </c>
      <c r="Q48" s="14">
        <f>'pozyczki_I-IV kw 2024'!Q48+'leasing_I-IV kw 2024'!Q48</f>
        <v>1830</v>
      </c>
      <c r="R48" s="14">
        <f>'pozyczki_I-IV kw 2024'!R48+'leasing_I-IV kw 2024'!R48</f>
        <v>169</v>
      </c>
      <c r="S48" s="14">
        <f>'pozyczki_I-IV kw 2024'!S48+'leasing_I-IV kw 2024'!S48</f>
        <v>2</v>
      </c>
      <c r="T48" s="14">
        <f>'pozyczki_I-IV kw 2024'!T48+'leasing_I-IV kw 2024'!T48</f>
        <v>0</v>
      </c>
      <c r="U48" s="14">
        <f>'pozyczki_I-IV kw 2024'!U48+'leasing_I-IV kw 2024'!U48</f>
        <v>390</v>
      </c>
      <c r="V48" s="14">
        <f>'pozyczki_I-IV kw 2024'!V48+'leasing_I-IV kw 2024'!V48</f>
        <v>53</v>
      </c>
      <c r="W48" s="14">
        <f>'pozyczki_I-IV kw 2024'!W48+'leasing_I-IV kw 2024'!W48</f>
        <v>0</v>
      </c>
      <c r="X48" s="14">
        <f>'pozyczki_I-IV kw 2024'!X48+'leasing_I-IV kw 2024'!X48</f>
        <v>5875</v>
      </c>
      <c r="Y48" s="14">
        <f>'pozyczki_I-IV kw 2024'!Y48+'leasing_I-IV kw 2024'!Y48</f>
        <v>880</v>
      </c>
      <c r="Z48" s="14">
        <f>'pozyczki_I-IV kw 2024'!Z48+'leasing_I-IV kw 2024'!Z48</f>
        <v>151</v>
      </c>
      <c r="AA48" s="14">
        <f>'pozyczki_I-IV kw 2024'!AA48+'leasing_I-IV kw 2024'!AA48</f>
        <v>196</v>
      </c>
      <c r="AB48" s="14">
        <f>'pozyczki_I-IV kw 2024'!AB48+'leasing_I-IV kw 2024'!AB48</f>
        <v>195</v>
      </c>
      <c r="AC48" s="14">
        <f>'pozyczki_I-IV kw 2024'!AC48+'leasing_I-IV kw 2024'!AC48</f>
        <v>667</v>
      </c>
      <c r="AD48" s="14">
        <f>'pozyczki_I-IV kw 2024'!AD48+'leasing_I-IV kw 2024'!AD48</f>
        <v>312</v>
      </c>
      <c r="AE48" s="14">
        <f>'pozyczki_I-IV kw 2024'!AE48+'leasing_I-IV kw 2024'!AE48</f>
        <v>268</v>
      </c>
      <c r="AF48" s="14">
        <f>'pozyczki_I-IV kw 2024'!AF48+'leasing_I-IV kw 2024'!AF48</f>
        <v>257</v>
      </c>
      <c r="AG48" s="14">
        <f>'pozyczki_I-IV kw 2024'!AG48+'leasing_I-IV kw 2024'!AG48</f>
        <v>1338</v>
      </c>
      <c r="AH48" s="14">
        <f>'pozyczki_I-IV kw 2024'!AH48+'leasing_I-IV kw 2024'!AH48</f>
        <v>9</v>
      </c>
      <c r="AI48" s="14">
        <f>'pozyczki_I-IV kw 2024'!AI48+'leasing_I-IV kw 2024'!AI48</f>
        <v>9</v>
      </c>
      <c r="AJ48" s="14">
        <f>'pozyczki_I-IV kw 2024'!AJ48+'leasing_I-IV kw 2024'!AJ48</f>
        <v>182</v>
      </c>
      <c r="AK48" s="14">
        <f>'pozyczki_I-IV kw 2024'!AK48+'leasing_I-IV kw 2024'!AK48</f>
        <v>0</v>
      </c>
      <c r="AL48" s="14">
        <f>'pozyczki_I-IV kw 2024'!AL48+'leasing_I-IV kw 2024'!AL48</f>
        <v>4</v>
      </c>
      <c r="AM48" s="14">
        <f>'pozyczki_I-IV kw 2024'!AM48+'leasing_I-IV kw 2024'!AM48</f>
        <v>1407</v>
      </c>
      <c r="AN48" s="14">
        <f>'pozyczki_I-IV kw 2024'!AN48+'leasing_I-IV kw 2024'!AN48</f>
        <v>255</v>
      </c>
      <c r="AO48" s="14">
        <f>'pozyczki_I-IV kw 2024'!AO48+'leasing_I-IV kw 2024'!AO48</f>
        <v>255</v>
      </c>
      <c r="AP48" s="14">
        <f>'pozyczki_I-IV kw 2024'!AP48+'leasing_I-IV kw 2024'!AP48</f>
        <v>0</v>
      </c>
      <c r="AQ48" s="14">
        <f>'pozyczki_I-IV kw 2024'!AQ48+'leasing_I-IV kw 2024'!AQ48</f>
        <v>0</v>
      </c>
      <c r="AR48" s="14">
        <f>'pozyczki_I-IV kw 2024'!AR48+'leasing_I-IV kw 2024'!AR48</f>
        <v>208</v>
      </c>
      <c r="AS48" s="14">
        <f>'pozyczki_I-IV kw 2024'!AS48+'leasing_I-IV kw 2024'!AS48</f>
        <v>0</v>
      </c>
      <c r="AT48" s="14">
        <f>'pozyczki_I-IV kw 2024'!AT48+'leasing_I-IV kw 2024'!AT48</f>
        <v>13</v>
      </c>
      <c r="AU48" s="14">
        <f>'pozyczki_I-IV kw 2024'!AU48+'leasing_I-IV kw 2024'!AU48</f>
        <v>195</v>
      </c>
      <c r="AV48" s="14">
        <f>'pozyczki_I-IV kw 2024'!AV48+'leasing_I-IV kw 2024'!AV48</f>
        <v>873</v>
      </c>
      <c r="AW48" s="14">
        <f>'pozyczki_I-IV kw 2024'!AW48+'leasing_I-IV kw 2024'!AW48</f>
        <v>27292</v>
      </c>
      <c r="AX48" s="14">
        <f>'pozyczki_I-IV kw 2024'!AX48+'leasing_I-IV kw 2024'!AX48</f>
        <v>1</v>
      </c>
      <c r="AY48" s="14">
        <f>'pozyczki_I-IV kw 2024'!AY48+'leasing_I-IV kw 2024'!AY48</f>
        <v>1</v>
      </c>
      <c r="AZ48" s="14">
        <f>'pozyczki_I-IV kw 2024'!AZ48+'leasing_I-IV kw 2024'!AZ48</f>
        <v>0</v>
      </c>
      <c r="BA48" s="14">
        <f>'pozyczki_I-IV kw 2024'!BA48+'leasing_I-IV kw 2024'!BA48</f>
        <v>0</v>
      </c>
      <c r="BB48" s="14">
        <f>'pozyczki_I-IV kw 2024'!BB48+'leasing_I-IV kw 2024'!BB48</f>
        <v>0</v>
      </c>
      <c r="BC48" s="14">
        <f>'pozyczki_I-IV kw 2024'!BC48+'leasing_I-IV kw 2024'!BC48</f>
        <v>0</v>
      </c>
      <c r="BD48" s="14">
        <f>'pozyczki_I-IV kw 2024'!BD48+'leasing_I-IV kw 2024'!BD48</f>
        <v>27293</v>
      </c>
      <c r="BE48" s="2"/>
    </row>
    <row r="49" spans="1:57" x14ac:dyDescent="0.25">
      <c r="A49" s="5">
        <v>11</v>
      </c>
      <c r="B49" s="7" t="s">
        <v>64</v>
      </c>
      <c r="C49" s="14">
        <f>'pozyczki_I-IV kw 2024'!C49+'leasing_I-IV kw 2024'!C49</f>
        <v>1669</v>
      </c>
      <c r="D49" s="14">
        <f>'pozyczki_I-IV kw 2024'!D49+'leasing_I-IV kw 2024'!D49</f>
        <v>355</v>
      </c>
      <c r="E49" s="14">
        <f>'pozyczki_I-IV kw 2024'!E49+'leasing_I-IV kw 2024'!E49</f>
        <v>0</v>
      </c>
      <c r="F49" s="14">
        <f>'pozyczki_I-IV kw 2024'!F49+'leasing_I-IV kw 2024'!F49</f>
        <v>35</v>
      </c>
      <c r="G49" s="14">
        <f>'pozyczki_I-IV kw 2024'!G49+'leasing_I-IV kw 2024'!G49</f>
        <v>435</v>
      </c>
      <c r="H49" s="14">
        <f>'pozyczki_I-IV kw 2024'!H49+'leasing_I-IV kw 2024'!H49</f>
        <v>309</v>
      </c>
      <c r="I49" s="14">
        <f>'pozyczki_I-IV kw 2024'!I49+'leasing_I-IV kw 2024'!I49</f>
        <v>0</v>
      </c>
      <c r="J49" s="14">
        <f>'pozyczki_I-IV kw 2024'!J49+'leasing_I-IV kw 2024'!J49</f>
        <v>0</v>
      </c>
      <c r="K49" s="14">
        <f>'pozyczki_I-IV kw 2024'!K49+'leasing_I-IV kw 2024'!K49</f>
        <v>126</v>
      </c>
      <c r="L49" s="14">
        <f>'pozyczki_I-IV kw 2024'!L49+'leasing_I-IV kw 2024'!L49</f>
        <v>0</v>
      </c>
      <c r="M49" s="14">
        <f>'pozyczki_I-IV kw 2024'!M49+'leasing_I-IV kw 2024'!M49</f>
        <v>0</v>
      </c>
      <c r="N49" s="14">
        <f>'pozyczki_I-IV kw 2024'!N49+'leasing_I-IV kw 2024'!N49</f>
        <v>386</v>
      </c>
      <c r="O49" s="14">
        <f>'pozyczki_I-IV kw 2024'!O49+'leasing_I-IV kw 2024'!O49</f>
        <v>0</v>
      </c>
      <c r="P49" s="14">
        <f>'pozyczki_I-IV kw 2024'!P49+'leasing_I-IV kw 2024'!P49</f>
        <v>0</v>
      </c>
      <c r="Q49" s="14">
        <f>'pozyczki_I-IV kw 2024'!Q49+'leasing_I-IV kw 2024'!Q49</f>
        <v>308</v>
      </c>
      <c r="R49" s="14">
        <f>'pozyczki_I-IV kw 2024'!R49+'leasing_I-IV kw 2024'!R49</f>
        <v>67</v>
      </c>
      <c r="S49" s="14">
        <f>'pozyczki_I-IV kw 2024'!S49+'leasing_I-IV kw 2024'!S49</f>
        <v>0</v>
      </c>
      <c r="T49" s="14">
        <f>'pozyczki_I-IV kw 2024'!T49+'leasing_I-IV kw 2024'!T49</f>
        <v>0</v>
      </c>
      <c r="U49" s="14">
        <f>'pozyczki_I-IV kw 2024'!U49+'leasing_I-IV kw 2024'!U49</f>
        <v>118</v>
      </c>
      <c r="V49" s="14">
        <f>'pozyczki_I-IV kw 2024'!V49+'leasing_I-IV kw 2024'!V49</f>
        <v>0</v>
      </c>
      <c r="W49" s="14">
        <f>'pozyczki_I-IV kw 2024'!W49+'leasing_I-IV kw 2024'!W49</f>
        <v>0</v>
      </c>
      <c r="X49" s="14">
        <f>'pozyczki_I-IV kw 2024'!X49+'leasing_I-IV kw 2024'!X49</f>
        <v>143</v>
      </c>
      <c r="Y49" s="14">
        <f>'pozyczki_I-IV kw 2024'!Y49+'leasing_I-IV kw 2024'!Y49</f>
        <v>115</v>
      </c>
      <c r="Z49" s="14">
        <f>'pozyczki_I-IV kw 2024'!Z49+'leasing_I-IV kw 2024'!Z49</f>
        <v>16</v>
      </c>
      <c r="AA49" s="14">
        <f>'pozyczki_I-IV kw 2024'!AA49+'leasing_I-IV kw 2024'!AA49</f>
        <v>0</v>
      </c>
      <c r="AB49" s="14">
        <f>'pozyczki_I-IV kw 2024'!AB49+'leasing_I-IV kw 2024'!AB49</f>
        <v>0</v>
      </c>
      <c r="AC49" s="14">
        <f>'pozyczki_I-IV kw 2024'!AC49+'leasing_I-IV kw 2024'!AC49</f>
        <v>0</v>
      </c>
      <c r="AD49" s="14">
        <f>'pozyczki_I-IV kw 2024'!AD49+'leasing_I-IV kw 2024'!AD49</f>
        <v>0</v>
      </c>
      <c r="AE49" s="14">
        <f>'pozyczki_I-IV kw 2024'!AE49+'leasing_I-IV kw 2024'!AE49</f>
        <v>0</v>
      </c>
      <c r="AF49" s="14">
        <f>'pozyczki_I-IV kw 2024'!AF49+'leasing_I-IV kw 2024'!AF49</f>
        <v>0</v>
      </c>
      <c r="AG49" s="14">
        <f>'pozyczki_I-IV kw 2024'!AG49+'leasing_I-IV kw 2024'!AG49</f>
        <v>9</v>
      </c>
      <c r="AH49" s="14">
        <f>'pozyczki_I-IV kw 2024'!AH49+'leasing_I-IV kw 2024'!AH49</f>
        <v>0</v>
      </c>
      <c r="AI49" s="14">
        <f>'pozyczki_I-IV kw 2024'!AI49+'leasing_I-IV kw 2024'!AI49</f>
        <v>0</v>
      </c>
      <c r="AJ49" s="14">
        <f>'pozyczki_I-IV kw 2024'!AJ49+'leasing_I-IV kw 2024'!AJ49</f>
        <v>0</v>
      </c>
      <c r="AK49" s="14">
        <f>'pozyczki_I-IV kw 2024'!AK49+'leasing_I-IV kw 2024'!AK49</f>
        <v>0</v>
      </c>
      <c r="AL49" s="14">
        <f>'pozyczki_I-IV kw 2024'!AL49+'leasing_I-IV kw 2024'!AL49</f>
        <v>0</v>
      </c>
      <c r="AM49" s="14">
        <f>'pozyczki_I-IV kw 2024'!AM49+'leasing_I-IV kw 2024'!AM49</f>
        <v>3</v>
      </c>
      <c r="AN49" s="14">
        <f>'pozyczki_I-IV kw 2024'!AN49+'leasing_I-IV kw 2024'!AN49</f>
        <v>0</v>
      </c>
      <c r="AO49" s="14">
        <f>'pozyczki_I-IV kw 2024'!AO49+'leasing_I-IV kw 2024'!AO49</f>
        <v>0</v>
      </c>
      <c r="AP49" s="14">
        <f>'pozyczki_I-IV kw 2024'!AP49+'leasing_I-IV kw 2024'!AP49</f>
        <v>0</v>
      </c>
      <c r="AQ49" s="14">
        <f>'pozyczki_I-IV kw 2024'!AQ49+'leasing_I-IV kw 2024'!AQ49</f>
        <v>0</v>
      </c>
      <c r="AR49" s="14">
        <f>'pozyczki_I-IV kw 2024'!AR49+'leasing_I-IV kw 2024'!AR49</f>
        <v>1</v>
      </c>
      <c r="AS49" s="14">
        <f>'pozyczki_I-IV kw 2024'!AS49+'leasing_I-IV kw 2024'!AS49</f>
        <v>1</v>
      </c>
      <c r="AT49" s="14">
        <f>'pozyczki_I-IV kw 2024'!AT49+'leasing_I-IV kw 2024'!AT49</f>
        <v>0</v>
      </c>
      <c r="AU49" s="14">
        <f>'pozyczki_I-IV kw 2024'!AU49+'leasing_I-IV kw 2024'!AU49</f>
        <v>0</v>
      </c>
      <c r="AV49" s="14">
        <f>'pozyczki_I-IV kw 2024'!AV49+'leasing_I-IV kw 2024'!AV49</f>
        <v>1</v>
      </c>
      <c r="AW49" s="14">
        <f>'pozyczki_I-IV kw 2024'!AW49+'leasing_I-IV kw 2024'!AW49</f>
        <v>1814</v>
      </c>
      <c r="AX49" s="14">
        <f>'pozyczki_I-IV kw 2024'!AX49+'leasing_I-IV kw 2024'!AX49</f>
        <v>1</v>
      </c>
      <c r="AY49" s="14">
        <f>'pozyczki_I-IV kw 2024'!AY49+'leasing_I-IV kw 2024'!AY49</f>
        <v>0</v>
      </c>
      <c r="AZ49" s="14">
        <f>'pozyczki_I-IV kw 2024'!AZ49+'leasing_I-IV kw 2024'!AZ49</f>
        <v>1</v>
      </c>
      <c r="BA49" s="14">
        <f>'pozyczki_I-IV kw 2024'!BA49+'leasing_I-IV kw 2024'!BA49</f>
        <v>0</v>
      </c>
      <c r="BB49" s="14">
        <f>'pozyczki_I-IV kw 2024'!BB49+'leasing_I-IV kw 2024'!BB49</f>
        <v>0</v>
      </c>
      <c r="BC49" s="14">
        <f>'pozyczki_I-IV kw 2024'!BC49+'leasing_I-IV kw 2024'!BC49</f>
        <v>0</v>
      </c>
      <c r="BD49" s="14">
        <f>'pozyczki_I-IV kw 2024'!BD49+'leasing_I-IV kw 2024'!BD49</f>
        <v>1815</v>
      </c>
      <c r="BE49" s="2"/>
    </row>
    <row r="50" spans="1:57" x14ac:dyDescent="0.25">
      <c r="A50" s="5">
        <v>12</v>
      </c>
      <c r="B50" s="7" t="s">
        <v>65</v>
      </c>
      <c r="C50" s="14">
        <f>'pozyczki_I-IV kw 2024'!C50+'leasing_I-IV kw 2024'!C50</f>
        <v>17945</v>
      </c>
      <c r="D50" s="14">
        <f>'pozyczki_I-IV kw 2024'!D50+'leasing_I-IV kw 2024'!D50</f>
        <v>14909</v>
      </c>
      <c r="E50" s="14">
        <f>'pozyczki_I-IV kw 2024'!E50+'leasing_I-IV kw 2024'!E50</f>
        <v>1287</v>
      </c>
      <c r="F50" s="14">
        <f>'pozyczki_I-IV kw 2024'!F50+'leasing_I-IV kw 2024'!F50</f>
        <v>1085</v>
      </c>
      <c r="G50" s="14">
        <f>'pozyczki_I-IV kw 2024'!G50+'leasing_I-IV kw 2024'!G50</f>
        <v>2403</v>
      </c>
      <c r="H50" s="14">
        <f>'pozyczki_I-IV kw 2024'!H50+'leasing_I-IV kw 2024'!H50</f>
        <v>2311</v>
      </c>
      <c r="I50" s="14">
        <f>'pozyczki_I-IV kw 2024'!I50+'leasing_I-IV kw 2024'!I50</f>
        <v>187</v>
      </c>
      <c r="J50" s="14">
        <f>'pozyczki_I-IV kw 2024'!J50+'leasing_I-IV kw 2024'!J50</f>
        <v>0</v>
      </c>
      <c r="K50" s="14">
        <f>'pozyczki_I-IV kw 2024'!K50+'leasing_I-IV kw 2024'!K50</f>
        <v>92</v>
      </c>
      <c r="L50" s="14">
        <f>'pozyczki_I-IV kw 2024'!L50+'leasing_I-IV kw 2024'!L50</f>
        <v>1</v>
      </c>
      <c r="M50" s="14">
        <f>'pozyczki_I-IV kw 2024'!M50+'leasing_I-IV kw 2024'!M50</f>
        <v>0</v>
      </c>
      <c r="N50" s="14">
        <f>'pozyczki_I-IV kw 2024'!N50+'leasing_I-IV kw 2024'!N50</f>
        <v>536</v>
      </c>
      <c r="O50" s="14">
        <f>'pozyczki_I-IV kw 2024'!O50+'leasing_I-IV kw 2024'!O50</f>
        <v>0</v>
      </c>
      <c r="P50" s="14">
        <f>'pozyczki_I-IV kw 2024'!P50+'leasing_I-IV kw 2024'!P50</f>
        <v>0</v>
      </c>
      <c r="Q50" s="14">
        <f>'pozyczki_I-IV kw 2024'!Q50+'leasing_I-IV kw 2024'!Q50</f>
        <v>17</v>
      </c>
      <c r="R50" s="14">
        <f>'pozyczki_I-IV kw 2024'!R50+'leasing_I-IV kw 2024'!R50</f>
        <v>57</v>
      </c>
      <c r="S50" s="14">
        <f>'pozyczki_I-IV kw 2024'!S50+'leasing_I-IV kw 2024'!S50</f>
        <v>0</v>
      </c>
      <c r="T50" s="14">
        <f>'pozyczki_I-IV kw 2024'!T50+'leasing_I-IV kw 2024'!T50</f>
        <v>0</v>
      </c>
      <c r="U50" s="14">
        <f>'pozyczki_I-IV kw 2024'!U50+'leasing_I-IV kw 2024'!U50</f>
        <v>23</v>
      </c>
      <c r="V50" s="14">
        <f>'pozyczki_I-IV kw 2024'!V50+'leasing_I-IV kw 2024'!V50</f>
        <v>0</v>
      </c>
      <c r="W50" s="14">
        <f>'pozyczki_I-IV kw 2024'!W50+'leasing_I-IV kw 2024'!W50</f>
        <v>0</v>
      </c>
      <c r="X50" s="14">
        <f>'pozyczki_I-IV kw 2024'!X50+'leasing_I-IV kw 2024'!X50</f>
        <v>0</v>
      </c>
      <c r="Y50" s="14">
        <f>'pozyczki_I-IV kw 2024'!Y50+'leasing_I-IV kw 2024'!Y50</f>
        <v>0</v>
      </c>
      <c r="Z50" s="14">
        <f>'pozyczki_I-IV kw 2024'!Z50+'leasing_I-IV kw 2024'!Z50</f>
        <v>0</v>
      </c>
      <c r="AA50" s="14">
        <f>'pozyczki_I-IV kw 2024'!AA50+'leasing_I-IV kw 2024'!AA50</f>
        <v>0</v>
      </c>
      <c r="AB50" s="14">
        <f>'pozyczki_I-IV kw 2024'!AB50+'leasing_I-IV kw 2024'!AB50</f>
        <v>0</v>
      </c>
      <c r="AC50" s="14">
        <f>'pozyczki_I-IV kw 2024'!AC50+'leasing_I-IV kw 2024'!AC50</f>
        <v>0</v>
      </c>
      <c r="AD50" s="14">
        <f>'pozyczki_I-IV kw 2024'!AD50+'leasing_I-IV kw 2024'!AD50</f>
        <v>0</v>
      </c>
      <c r="AE50" s="14">
        <f>'pozyczki_I-IV kw 2024'!AE50+'leasing_I-IV kw 2024'!AE50</f>
        <v>0</v>
      </c>
      <c r="AF50" s="14">
        <f>'pozyczki_I-IV kw 2024'!AF50+'leasing_I-IV kw 2024'!AF50</f>
        <v>0</v>
      </c>
      <c r="AG50" s="14">
        <f>'pozyczki_I-IV kw 2024'!AG50+'leasing_I-IV kw 2024'!AG50</f>
        <v>0</v>
      </c>
      <c r="AH50" s="14">
        <f>'pozyczki_I-IV kw 2024'!AH50+'leasing_I-IV kw 2024'!AH50</f>
        <v>0</v>
      </c>
      <c r="AI50" s="14">
        <f>'pozyczki_I-IV kw 2024'!AI50+'leasing_I-IV kw 2024'!AI50</f>
        <v>0</v>
      </c>
      <c r="AJ50" s="14">
        <f>'pozyczki_I-IV kw 2024'!AJ50+'leasing_I-IV kw 2024'!AJ50</f>
        <v>0</v>
      </c>
      <c r="AK50" s="14">
        <f>'pozyczki_I-IV kw 2024'!AK50+'leasing_I-IV kw 2024'!AK50</f>
        <v>0</v>
      </c>
      <c r="AL50" s="14">
        <f>'pozyczki_I-IV kw 2024'!AL50+'leasing_I-IV kw 2024'!AL50</f>
        <v>0</v>
      </c>
      <c r="AM50" s="14">
        <f>'pozyczki_I-IV kw 2024'!AM50+'leasing_I-IV kw 2024'!AM50</f>
        <v>0</v>
      </c>
      <c r="AN50" s="14">
        <f>'pozyczki_I-IV kw 2024'!AN50+'leasing_I-IV kw 2024'!AN50</f>
        <v>0</v>
      </c>
      <c r="AO50" s="14">
        <f>'pozyczki_I-IV kw 2024'!AO50+'leasing_I-IV kw 2024'!AO50</f>
        <v>0</v>
      </c>
      <c r="AP50" s="14">
        <f>'pozyczki_I-IV kw 2024'!AP50+'leasing_I-IV kw 2024'!AP50</f>
        <v>0</v>
      </c>
      <c r="AQ50" s="14">
        <f>'pozyczki_I-IV kw 2024'!AQ50+'leasing_I-IV kw 2024'!AQ50</f>
        <v>0</v>
      </c>
      <c r="AR50" s="14">
        <f>'pozyczki_I-IV kw 2024'!AR50+'leasing_I-IV kw 2024'!AR50</f>
        <v>0</v>
      </c>
      <c r="AS50" s="14">
        <f>'pozyczki_I-IV kw 2024'!AS50+'leasing_I-IV kw 2024'!AS50</f>
        <v>0</v>
      </c>
      <c r="AT50" s="14">
        <f>'pozyczki_I-IV kw 2024'!AT50+'leasing_I-IV kw 2024'!AT50</f>
        <v>0</v>
      </c>
      <c r="AU50" s="14">
        <f>'pozyczki_I-IV kw 2024'!AU50+'leasing_I-IV kw 2024'!AU50</f>
        <v>0</v>
      </c>
      <c r="AV50" s="14">
        <f>'pozyczki_I-IV kw 2024'!AV50+'leasing_I-IV kw 2024'!AV50</f>
        <v>0</v>
      </c>
      <c r="AW50" s="14">
        <f>'pozyczki_I-IV kw 2024'!AW50+'leasing_I-IV kw 2024'!AW50</f>
        <v>17945</v>
      </c>
      <c r="AX50" s="14">
        <f>'pozyczki_I-IV kw 2024'!AX50+'leasing_I-IV kw 2024'!AX50</f>
        <v>0</v>
      </c>
      <c r="AY50" s="14">
        <f>'pozyczki_I-IV kw 2024'!AY50+'leasing_I-IV kw 2024'!AY50</f>
        <v>0</v>
      </c>
      <c r="AZ50" s="14">
        <f>'pozyczki_I-IV kw 2024'!AZ50+'leasing_I-IV kw 2024'!AZ50</f>
        <v>0</v>
      </c>
      <c r="BA50" s="14">
        <f>'pozyczki_I-IV kw 2024'!BA50+'leasing_I-IV kw 2024'!BA50</f>
        <v>0</v>
      </c>
      <c r="BB50" s="14">
        <f>'pozyczki_I-IV kw 2024'!BB50+'leasing_I-IV kw 2024'!BB50</f>
        <v>0</v>
      </c>
      <c r="BC50" s="14">
        <f>'pozyczki_I-IV kw 2024'!BC50+'leasing_I-IV kw 2024'!BC50</f>
        <v>0</v>
      </c>
      <c r="BD50" s="14">
        <f>'pozyczki_I-IV kw 2024'!BD50+'leasing_I-IV kw 2024'!BD50</f>
        <v>17945</v>
      </c>
      <c r="BE50" s="2"/>
    </row>
    <row r="51" spans="1:57" x14ac:dyDescent="0.25">
      <c r="A51" s="5">
        <v>13</v>
      </c>
      <c r="B51" s="7" t="s">
        <v>66</v>
      </c>
      <c r="C51" s="14">
        <f>'pozyczki_I-IV kw 2024'!C51+'leasing_I-IV kw 2024'!C51</f>
        <v>12994</v>
      </c>
      <c r="D51" s="14">
        <f>'pozyczki_I-IV kw 2024'!D51+'leasing_I-IV kw 2024'!D51</f>
        <v>6394</v>
      </c>
      <c r="E51" s="14">
        <f>'pozyczki_I-IV kw 2024'!E51+'leasing_I-IV kw 2024'!E51</f>
        <v>253</v>
      </c>
      <c r="F51" s="14">
        <f>'pozyczki_I-IV kw 2024'!F51+'leasing_I-IV kw 2024'!F51</f>
        <v>30</v>
      </c>
      <c r="G51" s="14">
        <f>'pozyczki_I-IV kw 2024'!G51+'leasing_I-IV kw 2024'!G51</f>
        <v>2613</v>
      </c>
      <c r="H51" s="14">
        <f>'pozyczki_I-IV kw 2024'!H51+'leasing_I-IV kw 2024'!H51</f>
        <v>2019</v>
      </c>
      <c r="I51" s="14">
        <f>'pozyczki_I-IV kw 2024'!I51+'leasing_I-IV kw 2024'!I51</f>
        <v>26</v>
      </c>
      <c r="J51" s="14">
        <f>'pozyczki_I-IV kw 2024'!J51+'leasing_I-IV kw 2024'!J51</f>
        <v>0</v>
      </c>
      <c r="K51" s="14">
        <f>'pozyczki_I-IV kw 2024'!K51+'leasing_I-IV kw 2024'!K51</f>
        <v>594</v>
      </c>
      <c r="L51" s="14">
        <f>'pozyczki_I-IV kw 2024'!L51+'leasing_I-IV kw 2024'!L51</f>
        <v>0</v>
      </c>
      <c r="M51" s="14">
        <f>'pozyczki_I-IV kw 2024'!M51+'leasing_I-IV kw 2024'!M51</f>
        <v>0</v>
      </c>
      <c r="N51" s="14">
        <f>'pozyczki_I-IV kw 2024'!N51+'leasing_I-IV kw 2024'!N51</f>
        <v>1863</v>
      </c>
      <c r="O51" s="14">
        <f>'pozyczki_I-IV kw 2024'!O51+'leasing_I-IV kw 2024'!O51</f>
        <v>0</v>
      </c>
      <c r="P51" s="14">
        <f>'pozyczki_I-IV kw 2024'!P51+'leasing_I-IV kw 2024'!P51</f>
        <v>0</v>
      </c>
      <c r="Q51" s="14">
        <f>'pozyczki_I-IV kw 2024'!Q51+'leasing_I-IV kw 2024'!Q51</f>
        <v>1720</v>
      </c>
      <c r="R51" s="14">
        <f>'pozyczki_I-IV kw 2024'!R51+'leasing_I-IV kw 2024'!R51</f>
        <v>94</v>
      </c>
      <c r="S51" s="14">
        <f>'pozyczki_I-IV kw 2024'!S51+'leasing_I-IV kw 2024'!S51</f>
        <v>0</v>
      </c>
      <c r="T51" s="14">
        <f>'pozyczki_I-IV kw 2024'!T51+'leasing_I-IV kw 2024'!T51</f>
        <v>1</v>
      </c>
      <c r="U51" s="14">
        <f>'pozyczki_I-IV kw 2024'!U51+'leasing_I-IV kw 2024'!U51</f>
        <v>310</v>
      </c>
      <c r="V51" s="14">
        <f>'pozyczki_I-IV kw 2024'!V51+'leasing_I-IV kw 2024'!V51</f>
        <v>4</v>
      </c>
      <c r="W51" s="14">
        <f>'pozyczki_I-IV kw 2024'!W51+'leasing_I-IV kw 2024'!W51</f>
        <v>0</v>
      </c>
      <c r="X51" s="14">
        <f>'pozyczki_I-IV kw 2024'!X51+'leasing_I-IV kw 2024'!X51</f>
        <v>3941</v>
      </c>
      <c r="Y51" s="14">
        <f>'pozyczki_I-IV kw 2024'!Y51+'leasing_I-IV kw 2024'!Y51</f>
        <v>798</v>
      </c>
      <c r="Z51" s="14">
        <f>'pozyczki_I-IV kw 2024'!Z51+'leasing_I-IV kw 2024'!Z51</f>
        <v>53</v>
      </c>
      <c r="AA51" s="14">
        <f>'pozyczki_I-IV kw 2024'!AA51+'leasing_I-IV kw 2024'!AA51</f>
        <v>193</v>
      </c>
      <c r="AB51" s="14">
        <f>'pozyczki_I-IV kw 2024'!AB51+'leasing_I-IV kw 2024'!AB51</f>
        <v>418</v>
      </c>
      <c r="AC51" s="14">
        <f>'pozyczki_I-IV kw 2024'!AC51+'leasing_I-IV kw 2024'!AC51</f>
        <v>0</v>
      </c>
      <c r="AD51" s="14">
        <f>'pozyczki_I-IV kw 2024'!AD51+'leasing_I-IV kw 2024'!AD51</f>
        <v>185</v>
      </c>
      <c r="AE51" s="14">
        <f>'pozyczki_I-IV kw 2024'!AE51+'leasing_I-IV kw 2024'!AE51</f>
        <v>256</v>
      </c>
      <c r="AF51" s="14">
        <f>'pozyczki_I-IV kw 2024'!AF51+'leasing_I-IV kw 2024'!AF51</f>
        <v>0</v>
      </c>
      <c r="AG51" s="14">
        <f>'pozyczki_I-IV kw 2024'!AG51+'leasing_I-IV kw 2024'!AG51</f>
        <v>450</v>
      </c>
      <c r="AH51" s="14">
        <f>'pozyczki_I-IV kw 2024'!AH51+'leasing_I-IV kw 2024'!AH51</f>
        <v>11</v>
      </c>
      <c r="AI51" s="14">
        <f>'pozyczki_I-IV kw 2024'!AI51+'leasing_I-IV kw 2024'!AI51</f>
        <v>17</v>
      </c>
      <c r="AJ51" s="14">
        <f>'pozyczki_I-IV kw 2024'!AJ51+'leasing_I-IV kw 2024'!AJ51</f>
        <v>462</v>
      </c>
      <c r="AK51" s="14">
        <f>'pozyczki_I-IV kw 2024'!AK51+'leasing_I-IV kw 2024'!AK51</f>
        <v>0</v>
      </c>
      <c r="AL51" s="14">
        <f>'pozyczki_I-IV kw 2024'!AL51+'leasing_I-IV kw 2024'!AL51</f>
        <v>2</v>
      </c>
      <c r="AM51" s="14">
        <f>'pozyczki_I-IV kw 2024'!AM51+'leasing_I-IV kw 2024'!AM51</f>
        <v>1096</v>
      </c>
      <c r="AN51" s="14">
        <f>'pozyczki_I-IV kw 2024'!AN51+'leasing_I-IV kw 2024'!AN51</f>
        <v>79</v>
      </c>
      <c r="AO51" s="14">
        <f>'pozyczki_I-IV kw 2024'!AO51+'leasing_I-IV kw 2024'!AO51</f>
        <v>79</v>
      </c>
      <c r="AP51" s="14">
        <f>'pozyczki_I-IV kw 2024'!AP51+'leasing_I-IV kw 2024'!AP51</f>
        <v>0</v>
      </c>
      <c r="AQ51" s="14">
        <f>'pozyczki_I-IV kw 2024'!AQ51+'leasing_I-IV kw 2024'!AQ51</f>
        <v>0</v>
      </c>
      <c r="AR51" s="14">
        <f>'pozyczki_I-IV kw 2024'!AR51+'leasing_I-IV kw 2024'!AR51</f>
        <v>286</v>
      </c>
      <c r="AS51" s="14">
        <f>'pozyczki_I-IV kw 2024'!AS51+'leasing_I-IV kw 2024'!AS51</f>
        <v>0</v>
      </c>
      <c r="AT51" s="14">
        <f>'pozyczki_I-IV kw 2024'!AT51+'leasing_I-IV kw 2024'!AT51</f>
        <v>26</v>
      </c>
      <c r="AU51" s="14">
        <f>'pozyczki_I-IV kw 2024'!AU51+'leasing_I-IV kw 2024'!AU51</f>
        <v>260</v>
      </c>
      <c r="AV51" s="14">
        <f>'pozyczki_I-IV kw 2024'!AV51+'leasing_I-IV kw 2024'!AV51</f>
        <v>0</v>
      </c>
      <c r="AW51" s="14">
        <f>'pozyczki_I-IV kw 2024'!AW51+'leasing_I-IV kw 2024'!AW51</f>
        <v>17300</v>
      </c>
      <c r="AX51" s="14">
        <f>'pozyczki_I-IV kw 2024'!AX51+'leasing_I-IV kw 2024'!AX51</f>
        <v>2</v>
      </c>
      <c r="AY51" s="14">
        <f>'pozyczki_I-IV kw 2024'!AY51+'leasing_I-IV kw 2024'!AY51</f>
        <v>0</v>
      </c>
      <c r="AZ51" s="14">
        <f>'pozyczki_I-IV kw 2024'!AZ51+'leasing_I-IV kw 2024'!AZ51</f>
        <v>0</v>
      </c>
      <c r="BA51" s="14">
        <f>'pozyczki_I-IV kw 2024'!BA51+'leasing_I-IV kw 2024'!BA51</f>
        <v>1</v>
      </c>
      <c r="BB51" s="14">
        <f>'pozyczki_I-IV kw 2024'!BB51+'leasing_I-IV kw 2024'!BB51</f>
        <v>0</v>
      </c>
      <c r="BC51" s="14">
        <f>'pozyczki_I-IV kw 2024'!BC51+'leasing_I-IV kw 2024'!BC51</f>
        <v>1</v>
      </c>
      <c r="BD51" s="14">
        <f>'pozyczki_I-IV kw 2024'!BD51+'leasing_I-IV kw 2024'!BD51</f>
        <v>17302</v>
      </c>
      <c r="BE51" s="2"/>
    </row>
    <row r="52" spans="1:57" x14ac:dyDescent="0.25">
      <c r="A52" s="5">
        <v>14</v>
      </c>
      <c r="B52" s="7" t="s">
        <v>67</v>
      </c>
      <c r="C52" s="14">
        <f>'pozyczki_I-IV kw 2024'!C52+'leasing_I-IV kw 2024'!C52</f>
        <v>28830</v>
      </c>
      <c r="D52" s="14">
        <f>'pozyczki_I-IV kw 2024'!D52+'leasing_I-IV kw 2024'!D52</f>
        <v>23565</v>
      </c>
      <c r="E52" s="14">
        <f>'pozyczki_I-IV kw 2024'!E52+'leasing_I-IV kw 2024'!E52</f>
        <v>1298</v>
      </c>
      <c r="F52" s="14">
        <f>'pozyczki_I-IV kw 2024'!F52+'leasing_I-IV kw 2024'!F52</f>
        <v>1562</v>
      </c>
      <c r="G52" s="14">
        <f>'pozyczki_I-IV kw 2024'!G52+'leasing_I-IV kw 2024'!G52</f>
        <v>2776</v>
      </c>
      <c r="H52" s="14">
        <f>'pozyczki_I-IV kw 2024'!H52+'leasing_I-IV kw 2024'!H52</f>
        <v>2192</v>
      </c>
      <c r="I52" s="14">
        <f>'pozyczki_I-IV kw 2024'!I52+'leasing_I-IV kw 2024'!I52</f>
        <v>30</v>
      </c>
      <c r="J52" s="14">
        <f>'pozyczki_I-IV kw 2024'!J52+'leasing_I-IV kw 2024'!J52</f>
        <v>1</v>
      </c>
      <c r="K52" s="14">
        <f>'pozyczki_I-IV kw 2024'!K52+'leasing_I-IV kw 2024'!K52</f>
        <v>584</v>
      </c>
      <c r="L52" s="14">
        <f>'pozyczki_I-IV kw 2024'!L52+'leasing_I-IV kw 2024'!L52</f>
        <v>0</v>
      </c>
      <c r="M52" s="14">
        <f>'pozyczki_I-IV kw 2024'!M52+'leasing_I-IV kw 2024'!M52</f>
        <v>0</v>
      </c>
      <c r="N52" s="14">
        <f>'pozyczki_I-IV kw 2024'!N52+'leasing_I-IV kw 2024'!N52</f>
        <v>932</v>
      </c>
      <c r="O52" s="14">
        <f>'pozyczki_I-IV kw 2024'!O52+'leasing_I-IV kw 2024'!O52</f>
        <v>0</v>
      </c>
      <c r="P52" s="14">
        <f>'pozyczki_I-IV kw 2024'!P52+'leasing_I-IV kw 2024'!P52</f>
        <v>0</v>
      </c>
      <c r="Q52" s="14">
        <f>'pozyczki_I-IV kw 2024'!Q52+'leasing_I-IV kw 2024'!Q52</f>
        <v>1027</v>
      </c>
      <c r="R52" s="14">
        <f>'pozyczki_I-IV kw 2024'!R52+'leasing_I-IV kw 2024'!R52</f>
        <v>138</v>
      </c>
      <c r="S52" s="14">
        <f>'pozyczki_I-IV kw 2024'!S52+'leasing_I-IV kw 2024'!S52</f>
        <v>4</v>
      </c>
      <c r="T52" s="14">
        <f>'pozyczki_I-IV kw 2024'!T52+'leasing_I-IV kw 2024'!T52</f>
        <v>0</v>
      </c>
      <c r="U52" s="14">
        <f>'pozyczki_I-IV kw 2024'!U52+'leasing_I-IV kw 2024'!U52</f>
        <v>392</v>
      </c>
      <c r="V52" s="14">
        <f>'pozyczki_I-IV kw 2024'!V52+'leasing_I-IV kw 2024'!V52</f>
        <v>16</v>
      </c>
      <c r="W52" s="14">
        <f>'pozyczki_I-IV kw 2024'!W52+'leasing_I-IV kw 2024'!W52</f>
        <v>0</v>
      </c>
      <c r="X52" s="14">
        <f>'pozyczki_I-IV kw 2024'!X52+'leasing_I-IV kw 2024'!X52</f>
        <v>7836</v>
      </c>
      <c r="Y52" s="14">
        <f>'pozyczki_I-IV kw 2024'!Y52+'leasing_I-IV kw 2024'!Y52</f>
        <v>608</v>
      </c>
      <c r="Z52" s="14">
        <f>'pozyczki_I-IV kw 2024'!Z52+'leasing_I-IV kw 2024'!Z52</f>
        <v>170</v>
      </c>
      <c r="AA52" s="14">
        <f>'pozyczki_I-IV kw 2024'!AA52+'leasing_I-IV kw 2024'!AA52</f>
        <v>169</v>
      </c>
      <c r="AB52" s="14">
        <f>'pozyczki_I-IV kw 2024'!AB52+'leasing_I-IV kw 2024'!AB52</f>
        <v>101</v>
      </c>
      <c r="AC52" s="14">
        <f>'pozyczki_I-IV kw 2024'!AC52+'leasing_I-IV kw 2024'!AC52</f>
        <v>330</v>
      </c>
      <c r="AD52" s="14">
        <f>'pozyczki_I-IV kw 2024'!AD52+'leasing_I-IV kw 2024'!AD52</f>
        <v>157</v>
      </c>
      <c r="AE52" s="14">
        <f>'pozyczki_I-IV kw 2024'!AE52+'leasing_I-IV kw 2024'!AE52</f>
        <v>1838</v>
      </c>
      <c r="AF52" s="14">
        <f>'pozyczki_I-IV kw 2024'!AF52+'leasing_I-IV kw 2024'!AF52</f>
        <v>363</v>
      </c>
      <c r="AG52" s="14">
        <f>'pozyczki_I-IV kw 2024'!AG52+'leasing_I-IV kw 2024'!AG52</f>
        <v>680</v>
      </c>
      <c r="AH52" s="14">
        <f>'pozyczki_I-IV kw 2024'!AH52+'leasing_I-IV kw 2024'!AH52</f>
        <v>9</v>
      </c>
      <c r="AI52" s="14">
        <f>'pozyczki_I-IV kw 2024'!AI52+'leasing_I-IV kw 2024'!AI52</f>
        <v>15</v>
      </c>
      <c r="AJ52" s="14">
        <f>'pozyczki_I-IV kw 2024'!AJ52+'leasing_I-IV kw 2024'!AJ52</f>
        <v>80</v>
      </c>
      <c r="AK52" s="14">
        <f>'pozyczki_I-IV kw 2024'!AK52+'leasing_I-IV kw 2024'!AK52</f>
        <v>0</v>
      </c>
      <c r="AL52" s="14">
        <f>'pozyczki_I-IV kw 2024'!AL52+'leasing_I-IV kw 2024'!AL52</f>
        <v>11</v>
      </c>
      <c r="AM52" s="14">
        <f>'pozyczki_I-IV kw 2024'!AM52+'leasing_I-IV kw 2024'!AM52</f>
        <v>3305</v>
      </c>
      <c r="AN52" s="14">
        <f>'pozyczki_I-IV kw 2024'!AN52+'leasing_I-IV kw 2024'!AN52</f>
        <v>859</v>
      </c>
      <c r="AO52" s="14">
        <f>'pozyczki_I-IV kw 2024'!AO52+'leasing_I-IV kw 2024'!AO52</f>
        <v>859</v>
      </c>
      <c r="AP52" s="14">
        <f>'pozyczki_I-IV kw 2024'!AP52+'leasing_I-IV kw 2024'!AP52</f>
        <v>0</v>
      </c>
      <c r="AQ52" s="14">
        <f>'pozyczki_I-IV kw 2024'!AQ52+'leasing_I-IV kw 2024'!AQ52</f>
        <v>0</v>
      </c>
      <c r="AR52" s="14">
        <f>'pozyczki_I-IV kw 2024'!AR52+'leasing_I-IV kw 2024'!AR52</f>
        <v>254</v>
      </c>
      <c r="AS52" s="14">
        <f>'pozyczki_I-IV kw 2024'!AS52+'leasing_I-IV kw 2024'!AS52</f>
        <v>11</v>
      </c>
      <c r="AT52" s="14">
        <f>'pozyczki_I-IV kw 2024'!AT52+'leasing_I-IV kw 2024'!AT52</f>
        <v>177</v>
      </c>
      <c r="AU52" s="14">
        <f>'pozyczki_I-IV kw 2024'!AU52+'leasing_I-IV kw 2024'!AU52</f>
        <v>66</v>
      </c>
      <c r="AV52" s="14">
        <f>'pozyczki_I-IV kw 2024'!AV52+'leasing_I-IV kw 2024'!AV52</f>
        <v>1422</v>
      </c>
      <c r="AW52" s="14">
        <f>'pozyczki_I-IV kw 2024'!AW52+'leasing_I-IV kw 2024'!AW52</f>
        <v>39201</v>
      </c>
      <c r="AX52" s="14">
        <f>'pozyczki_I-IV kw 2024'!AX52+'leasing_I-IV kw 2024'!AX52</f>
        <v>7</v>
      </c>
      <c r="AY52" s="14">
        <f>'pozyczki_I-IV kw 2024'!AY52+'leasing_I-IV kw 2024'!AY52</f>
        <v>0</v>
      </c>
      <c r="AZ52" s="14">
        <f>'pozyczki_I-IV kw 2024'!AZ52+'leasing_I-IV kw 2024'!AZ52</f>
        <v>7</v>
      </c>
      <c r="BA52" s="14">
        <f>'pozyczki_I-IV kw 2024'!BA52+'leasing_I-IV kw 2024'!BA52</f>
        <v>0</v>
      </c>
      <c r="BB52" s="14">
        <f>'pozyczki_I-IV kw 2024'!BB52+'leasing_I-IV kw 2024'!BB52</f>
        <v>0</v>
      </c>
      <c r="BC52" s="14">
        <f>'pozyczki_I-IV kw 2024'!BC52+'leasing_I-IV kw 2024'!BC52</f>
        <v>0</v>
      </c>
      <c r="BD52" s="14">
        <f>'pozyczki_I-IV kw 2024'!BD52+'leasing_I-IV kw 2024'!BD52</f>
        <v>39208</v>
      </c>
      <c r="BE52" s="2"/>
    </row>
    <row r="53" spans="1:57" x14ac:dyDescent="0.25">
      <c r="A53" s="5">
        <v>15</v>
      </c>
      <c r="B53" s="7" t="s">
        <v>175</v>
      </c>
      <c r="C53" s="14">
        <f>'pozyczki_I-IV kw 2024'!C53+'leasing_I-IV kw 2024'!C53</f>
        <v>874</v>
      </c>
      <c r="D53" s="14">
        <f>'pozyczki_I-IV kw 2024'!D53+'leasing_I-IV kw 2024'!D53</f>
        <v>261</v>
      </c>
      <c r="E53" s="14">
        <f>'pozyczki_I-IV kw 2024'!E53+'leasing_I-IV kw 2024'!E53</f>
        <v>0</v>
      </c>
      <c r="F53" s="14">
        <f>'pozyczki_I-IV kw 2024'!F53+'leasing_I-IV kw 2024'!F53</f>
        <v>0</v>
      </c>
      <c r="G53" s="14">
        <f>'pozyczki_I-IV kw 2024'!G53+'leasing_I-IV kw 2024'!G53</f>
        <v>164</v>
      </c>
      <c r="H53" s="14">
        <f>'pozyczki_I-IV kw 2024'!H53+'leasing_I-IV kw 2024'!H53</f>
        <v>98</v>
      </c>
      <c r="I53" s="14">
        <f>'pozyczki_I-IV kw 2024'!I53+'leasing_I-IV kw 2024'!I53</f>
        <v>0</v>
      </c>
      <c r="J53" s="14">
        <f>'pozyczki_I-IV kw 2024'!J53+'leasing_I-IV kw 2024'!J53</f>
        <v>0</v>
      </c>
      <c r="K53" s="14">
        <f>'pozyczki_I-IV kw 2024'!K53+'leasing_I-IV kw 2024'!K53</f>
        <v>66</v>
      </c>
      <c r="L53" s="14">
        <f>'pozyczki_I-IV kw 2024'!L53+'leasing_I-IV kw 2024'!L53</f>
        <v>0</v>
      </c>
      <c r="M53" s="14">
        <f>'pozyczki_I-IV kw 2024'!M53+'leasing_I-IV kw 2024'!M53</f>
        <v>0</v>
      </c>
      <c r="N53" s="14">
        <f>'pozyczki_I-IV kw 2024'!N53+'leasing_I-IV kw 2024'!N53</f>
        <v>201</v>
      </c>
      <c r="O53" s="14">
        <f>'pozyczki_I-IV kw 2024'!O53+'leasing_I-IV kw 2024'!O53</f>
        <v>0</v>
      </c>
      <c r="P53" s="14">
        <f>'pozyczki_I-IV kw 2024'!P53+'leasing_I-IV kw 2024'!P53</f>
        <v>0</v>
      </c>
      <c r="Q53" s="14">
        <f>'pozyczki_I-IV kw 2024'!Q53+'leasing_I-IV kw 2024'!Q53</f>
        <v>179</v>
      </c>
      <c r="R53" s="14">
        <f>'pozyczki_I-IV kw 2024'!R53+'leasing_I-IV kw 2024'!R53</f>
        <v>41</v>
      </c>
      <c r="S53" s="14">
        <f>'pozyczki_I-IV kw 2024'!S53+'leasing_I-IV kw 2024'!S53</f>
        <v>0</v>
      </c>
      <c r="T53" s="14">
        <f>'pozyczki_I-IV kw 2024'!T53+'leasing_I-IV kw 2024'!T53</f>
        <v>0</v>
      </c>
      <c r="U53" s="14">
        <f>'pozyczki_I-IV kw 2024'!U53+'leasing_I-IV kw 2024'!U53</f>
        <v>28</v>
      </c>
      <c r="V53" s="14">
        <f>'pozyczki_I-IV kw 2024'!V53+'leasing_I-IV kw 2024'!V53</f>
        <v>0</v>
      </c>
      <c r="W53" s="14">
        <f>'pozyczki_I-IV kw 2024'!W53+'leasing_I-IV kw 2024'!W53</f>
        <v>0</v>
      </c>
      <c r="X53" s="14">
        <f>'pozyczki_I-IV kw 2024'!X53+'leasing_I-IV kw 2024'!X53</f>
        <v>336</v>
      </c>
      <c r="Y53" s="14">
        <f>'pozyczki_I-IV kw 2024'!Y53+'leasing_I-IV kw 2024'!Y53</f>
        <v>70</v>
      </c>
      <c r="Z53" s="14">
        <f>'pozyczki_I-IV kw 2024'!Z53+'leasing_I-IV kw 2024'!Z53</f>
        <v>133</v>
      </c>
      <c r="AA53" s="14">
        <f>'pozyczki_I-IV kw 2024'!AA53+'leasing_I-IV kw 2024'!AA53</f>
        <v>7</v>
      </c>
      <c r="AB53" s="14">
        <f>'pozyczki_I-IV kw 2024'!AB53+'leasing_I-IV kw 2024'!AB53</f>
        <v>2</v>
      </c>
      <c r="AC53" s="14">
        <f>'pozyczki_I-IV kw 2024'!AC53+'leasing_I-IV kw 2024'!AC53</f>
        <v>4</v>
      </c>
      <c r="AD53" s="14">
        <f>'pozyczki_I-IV kw 2024'!AD53+'leasing_I-IV kw 2024'!AD53</f>
        <v>2</v>
      </c>
      <c r="AE53" s="14">
        <f>'pozyczki_I-IV kw 2024'!AE53+'leasing_I-IV kw 2024'!AE53</f>
        <v>55</v>
      </c>
      <c r="AF53" s="14">
        <f>'pozyczki_I-IV kw 2024'!AF53+'leasing_I-IV kw 2024'!AF53</f>
        <v>0</v>
      </c>
      <c r="AG53" s="14">
        <f>'pozyczki_I-IV kw 2024'!AG53+'leasing_I-IV kw 2024'!AG53</f>
        <v>9</v>
      </c>
      <c r="AH53" s="14">
        <f>'pozyczki_I-IV kw 2024'!AH53+'leasing_I-IV kw 2024'!AH53</f>
        <v>0</v>
      </c>
      <c r="AI53" s="14">
        <f>'pozyczki_I-IV kw 2024'!AI53+'leasing_I-IV kw 2024'!AI53</f>
        <v>0</v>
      </c>
      <c r="AJ53" s="14">
        <f>'pozyczki_I-IV kw 2024'!AJ53+'leasing_I-IV kw 2024'!AJ53</f>
        <v>5</v>
      </c>
      <c r="AK53" s="14">
        <f>'pozyczki_I-IV kw 2024'!AK53+'leasing_I-IV kw 2024'!AK53</f>
        <v>0</v>
      </c>
      <c r="AL53" s="14">
        <f>'pozyczki_I-IV kw 2024'!AL53+'leasing_I-IV kw 2024'!AL53</f>
        <v>0</v>
      </c>
      <c r="AM53" s="14">
        <f>'pozyczki_I-IV kw 2024'!AM53+'leasing_I-IV kw 2024'!AM53</f>
        <v>49</v>
      </c>
      <c r="AN53" s="14">
        <f>'pozyczki_I-IV kw 2024'!AN53+'leasing_I-IV kw 2024'!AN53</f>
        <v>0</v>
      </c>
      <c r="AO53" s="14">
        <f>'pozyczki_I-IV kw 2024'!AO53+'leasing_I-IV kw 2024'!AO53</f>
        <v>0</v>
      </c>
      <c r="AP53" s="14">
        <f>'pozyczki_I-IV kw 2024'!AP53+'leasing_I-IV kw 2024'!AP53</f>
        <v>0</v>
      </c>
      <c r="AQ53" s="14">
        <f>'pozyczki_I-IV kw 2024'!AQ53+'leasing_I-IV kw 2024'!AQ53</f>
        <v>0</v>
      </c>
      <c r="AR53" s="14">
        <f>'pozyczki_I-IV kw 2024'!AR53+'leasing_I-IV kw 2024'!AR53</f>
        <v>2</v>
      </c>
      <c r="AS53" s="14">
        <f>'pozyczki_I-IV kw 2024'!AS53+'leasing_I-IV kw 2024'!AS53</f>
        <v>0</v>
      </c>
      <c r="AT53" s="14">
        <f>'pozyczki_I-IV kw 2024'!AT53+'leasing_I-IV kw 2024'!AT53</f>
        <v>2</v>
      </c>
      <c r="AU53" s="14">
        <f>'pozyczki_I-IV kw 2024'!AU53+'leasing_I-IV kw 2024'!AU53</f>
        <v>0</v>
      </c>
      <c r="AV53" s="14">
        <f>'pozyczki_I-IV kw 2024'!AV53+'leasing_I-IV kw 2024'!AV53</f>
        <v>0</v>
      </c>
      <c r="AW53" s="14">
        <f>'pozyczki_I-IV kw 2024'!AW53+'leasing_I-IV kw 2024'!AW53</f>
        <v>1212</v>
      </c>
      <c r="AX53" s="14">
        <f>'pozyczki_I-IV kw 2024'!AX53+'leasing_I-IV kw 2024'!AX53</f>
        <v>0</v>
      </c>
      <c r="AY53" s="14">
        <f>'pozyczki_I-IV kw 2024'!AY53+'leasing_I-IV kw 2024'!AY53</f>
        <v>0</v>
      </c>
      <c r="AZ53" s="14">
        <f>'pozyczki_I-IV kw 2024'!AZ53+'leasing_I-IV kw 2024'!AZ53</f>
        <v>0</v>
      </c>
      <c r="BA53" s="14">
        <f>'pozyczki_I-IV kw 2024'!BA53+'leasing_I-IV kw 2024'!BA53</f>
        <v>0</v>
      </c>
      <c r="BB53" s="14">
        <f>'pozyczki_I-IV kw 2024'!BB53+'leasing_I-IV kw 2024'!BB53</f>
        <v>0</v>
      </c>
      <c r="BC53" s="14">
        <f>'pozyczki_I-IV kw 2024'!BC53+'leasing_I-IV kw 2024'!BC53</f>
        <v>0</v>
      </c>
      <c r="BD53" s="14">
        <f>'pozyczki_I-IV kw 2024'!BD53+'leasing_I-IV kw 2024'!BD53</f>
        <v>1212</v>
      </c>
      <c r="BE53" s="2"/>
    </row>
    <row r="54" spans="1:57" x14ac:dyDescent="0.25">
      <c r="A54" s="5">
        <v>16</v>
      </c>
      <c r="B54" s="7" t="s">
        <v>68</v>
      </c>
      <c r="C54" s="14">
        <f>'pozyczki_I-IV kw 2024'!C54+'leasing_I-IV kw 2024'!C54</f>
        <v>183</v>
      </c>
      <c r="D54" s="14">
        <f>'pozyczki_I-IV kw 2024'!D54+'leasing_I-IV kw 2024'!D54</f>
        <v>43</v>
      </c>
      <c r="E54" s="14">
        <f>'pozyczki_I-IV kw 2024'!E54+'leasing_I-IV kw 2024'!E54</f>
        <v>0</v>
      </c>
      <c r="F54" s="14">
        <f>'pozyczki_I-IV kw 2024'!F54+'leasing_I-IV kw 2024'!F54</f>
        <v>0</v>
      </c>
      <c r="G54" s="14">
        <f>'pozyczki_I-IV kw 2024'!G54+'leasing_I-IV kw 2024'!G54</f>
        <v>32</v>
      </c>
      <c r="H54" s="14">
        <f>'pozyczki_I-IV kw 2024'!H54+'leasing_I-IV kw 2024'!H54</f>
        <v>13</v>
      </c>
      <c r="I54" s="14">
        <f>'pozyczki_I-IV kw 2024'!I54+'leasing_I-IV kw 2024'!I54</f>
        <v>0</v>
      </c>
      <c r="J54" s="14">
        <f>'pozyczki_I-IV kw 2024'!J54+'leasing_I-IV kw 2024'!J54</f>
        <v>0</v>
      </c>
      <c r="K54" s="14">
        <f>'pozyczki_I-IV kw 2024'!K54+'leasing_I-IV kw 2024'!K54</f>
        <v>19</v>
      </c>
      <c r="L54" s="14">
        <f>'pozyczki_I-IV kw 2024'!L54+'leasing_I-IV kw 2024'!L54</f>
        <v>0</v>
      </c>
      <c r="M54" s="14">
        <f>'pozyczki_I-IV kw 2024'!M54+'leasing_I-IV kw 2024'!M54</f>
        <v>0</v>
      </c>
      <c r="N54" s="14">
        <f>'pozyczki_I-IV kw 2024'!N54+'leasing_I-IV kw 2024'!N54</f>
        <v>12</v>
      </c>
      <c r="O54" s="14">
        <f>'pozyczki_I-IV kw 2024'!O54+'leasing_I-IV kw 2024'!O54</f>
        <v>0</v>
      </c>
      <c r="P54" s="14">
        <f>'pozyczki_I-IV kw 2024'!P54+'leasing_I-IV kw 2024'!P54</f>
        <v>0</v>
      </c>
      <c r="Q54" s="14">
        <f>'pozyczki_I-IV kw 2024'!Q54+'leasing_I-IV kw 2024'!Q54</f>
        <v>70</v>
      </c>
      <c r="R54" s="14">
        <f>'pozyczki_I-IV kw 2024'!R54+'leasing_I-IV kw 2024'!R54</f>
        <v>15</v>
      </c>
      <c r="S54" s="14">
        <f>'pozyczki_I-IV kw 2024'!S54+'leasing_I-IV kw 2024'!S54</f>
        <v>0</v>
      </c>
      <c r="T54" s="14">
        <f>'pozyczki_I-IV kw 2024'!T54+'leasing_I-IV kw 2024'!T54</f>
        <v>0</v>
      </c>
      <c r="U54" s="14">
        <f>'pozyczki_I-IV kw 2024'!U54+'leasing_I-IV kw 2024'!U54</f>
        <v>11</v>
      </c>
      <c r="V54" s="14">
        <f>'pozyczki_I-IV kw 2024'!V54+'leasing_I-IV kw 2024'!V54</f>
        <v>0</v>
      </c>
      <c r="W54" s="14">
        <f>'pozyczki_I-IV kw 2024'!W54+'leasing_I-IV kw 2024'!W54</f>
        <v>0</v>
      </c>
      <c r="X54" s="14">
        <f>'pozyczki_I-IV kw 2024'!X54+'leasing_I-IV kw 2024'!X54</f>
        <v>1668</v>
      </c>
      <c r="Y54" s="14">
        <f>'pozyczki_I-IV kw 2024'!Y54+'leasing_I-IV kw 2024'!Y54</f>
        <v>27</v>
      </c>
      <c r="Z54" s="14">
        <f>'pozyczki_I-IV kw 2024'!Z54+'leasing_I-IV kw 2024'!Z54</f>
        <v>132</v>
      </c>
      <c r="AA54" s="14">
        <f>'pozyczki_I-IV kw 2024'!AA54+'leasing_I-IV kw 2024'!AA54</f>
        <v>10</v>
      </c>
      <c r="AB54" s="14">
        <f>'pozyczki_I-IV kw 2024'!AB54+'leasing_I-IV kw 2024'!AB54</f>
        <v>16</v>
      </c>
      <c r="AC54" s="14">
        <f>'pozyczki_I-IV kw 2024'!AC54+'leasing_I-IV kw 2024'!AC54</f>
        <v>618</v>
      </c>
      <c r="AD54" s="14">
        <f>'pozyczki_I-IV kw 2024'!AD54+'leasing_I-IV kw 2024'!AD54</f>
        <v>22</v>
      </c>
      <c r="AE54" s="14">
        <f>'pozyczki_I-IV kw 2024'!AE54+'leasing_I-IV kw 2024'!AE54</f>
        <v>38</v>
      </c>
      <c r="AF54" s="14">
        <f>'pozyczki_I-IV kw 2024'!AF54+'leasing_I-IV kw 2024'!AF54</f>
        <v>3</v>
      </c>
      <c r="AG54" s="14">
        <f>'pozyczki_I-IV kw 2024'!AG54+'leasing_I-IV kw 2024'!AG54</f>
        <v>15</v>
      </c>
      <c r="AH54" s="14">
        <f>'pozyczki_I-IV kw 2024'!AH54+'leasing_I-IV kw 2024'!AH54</f>
        <v>3</v>
      </c>
      <c r="AI54" s="14">
        <f>'pozyczki_I-IV kw 2024'!AI54+'leasing_I-IV kw 2024'!AI54</f>
        <v>1</v>
      </c>
      <c r="AJ54" s="14">
        <f>'pozyczki_I-IV kw 2024'!AJ54+'leasing_I-IV kw 2024'!AJ54</f>
        <v>5</v>
      </c>
      <c r="AK54" s="14">
        <f>'pozyczki_I-IV kw 2024'!AK54+'leasing_I-IV kw 2024'!AK54</f>
        <v>0</v>
      </c>
      <c r="AL54" s="14">
        <f>'pozyczki_I-IV kw 2024'!AL54+'leasing_I-IV kw 2024'!AL54</f>
        <v>0</v>
      </c>
      <c r="AM54" s="14">
        <f>'pozyczki_I-IV kw 2024'!AM54+'leasing_I-IV kw 2024'!AM54</f>
        <v>778</v>
      </c>
      <c r="AN54" s="14">
        <f>'pozyczki_I-IV kw 2024'!AN54+'leasing_I-IV kw 2024'!AN54</f>
        <v>77</v>
      </c>
      <c r="AO54" s="14">
        <f>'pozyczki_I-IV kw 2024'!AO54+'leasing_I-IV kw 2024'!AO54</f>
        <v>77</v>
      </c>
      <c r="AP54" s="14">
        <f>'pozyczki_I-IV kw 2024'!AP54+'leasing_I-IV kw 2024'!AP54</f>
        <v>0</v>
      </c>
      <c r="AQ54" s="14">
        <f>'pozyczki_I-IV kw 2024'!AQ54+'leasing_I-IV kw 2024'!AQ54</f>
        <v>0</v>
      </c>
      <c r="AR54" s="14">
        <f>'pozyczki_I-IV kw 2024'!AR54+'leasing_I-IV kw 2024'!AR54</f>
        <v>3</v>
      </c>
      <c r="AS54" s="14">
        <f>'pozyczki_I-IV kw 2024'!AS54+'leasing_I-IV kw 2024'!AS54</f>
        <v>2</v>
      </c>
      <c r="AT54" s="14">
        <f>'pozyczki_I-IV kw 2024'!AT54+'leasing_I-IV kw 2024'!AT54</f>
        <v>1</v>
      </c>
      <c r="AU54" s="14">
        <f>'pozyczki_I-IV kw 2024'!AU54+'leasing_I-IV kw 2024'!AU54</f>
        <v>0</v>
      </c>
      <c r="AV54" s="14">
        <f>'pozyczki_I-IV kw 2024'!AV54+'leasing_I-IV kw 2024'!AV54</f>
        <v>0</v>
      </c>
      <c r="AW54" s="14">
        <f>'pozyczki_I-IV kw 2024'!AW54+'leasing_I-IV kw 2024'!AW54</f>
        <v>1931</v>
      </c>
      <c r="AX54" s="14">
        <f>'pozyczki_I-IV kw 2024'!AX54+'leasing_I-IV kw 2024'!AX54</f>
        <v>0</v>
      </c>
      <c r="AY54" s="14">
        <f>'pozyczki_I-IV kw 2024'!AY54+'leasing_I-IV kw 2024'!AY54</f>
        <v>0</v>
      </c>
      <c r="AZ54" s="14">
        <f>'pozyczki_I-IV kw 2024'!AZ54+'leasing_I-IV kw 2024'!AZ54</f>
        <v>0</v>
      </c>
      <c r="BA54" s="14">
        <f>'pozyczki_I-IV kw 2024'!BA54+'leasing_I-IV kw 2024'!BA54</f>
        <v>0</v>
      </c>
      <c r="BB54" s="14">
        <f>'pozyczki_I-IV kw 2024'!BB54+'leasing_I-IV kw 2024'!BB54</f>
        <v>0</v>
      </c>
      <c r="BC54" s="14">
        <f>'pozyczki_I-IV kw 2024'!BC54+'leasing_I-IV kw 2024'!BC54</f>
        <v>0</v>
      </c>
      <c r="BD54" s="14">
        <f>'pozyczki_I-IV kw 2024'!BD54+'leasing_I-IV kw 2024'!BD54</f>
        <v>1931</v>
      </c>
      <c r="BE54" s="2"/>
    </row>
    <row r="55" spans="1:57" x14ac:dyDescent="0.25">
      <c r="A55" s="5">
        <v>17</v>
      </c>
      <c r="B55" s="7" t="s">
        <v>69</v>
      </c>
      <c r="C55" s="14">
        <f>'pozyczki_I-IV kw 2024'!C55+'leasing_I-IV kw 2024'!C55</f>
        <v>17884</v>
      </c>
      <c r="D55" s="14">
        <f>'pozyczki_I-IV kw 2024'!D55+'leasing_I-IV kw 2024'!D55</f>
        <v>10057</v>
      </c>
      <c r="E55" s="14">
        <f>'pozyczki_I-IV kw 2024'!E55+'leasing_I-IV kw 2024'!E55</f>
        <v>166</v>
      </c>
      <c r="F55" s="14">
        <f>'pozyczki_I-IV kw 2024'!F55+'leasing_I-IV kw 2024'!F55</f>
        <v>146</v>
      </c>
      <c r="G55" s="14">
        <f>'pozyczki_I-IV kw 2024'!G55+'leasing_I-IV kw 2024'!G55</f>
        <v>2863</v>
      </c>
      <c r="H55" s="14">
        <f>'pozyczki_I-IV kw 2024'!H55+'leasing_I-IV kw 2024'!H55</f>
        <v>2063</v>
      </c>
      <c r="I55" s="14">
        <f>'pozyczki_I-IV kw 2024'!I55+'leasing_I-IV kw 2024'!I55</f>
        <v>22</v>
      </c>
      <c r="J55" s="14">
        <f>'pozyczki_I-IV kw 2024'!J55+'leasing_I-IV kw 2024'!J55</f>
        <v>1</v>
      </c>
      <c r="K55" s="14">
        <f>'pozyczki_I-IV kw 2024'!K55+'leasing_I-IV kw 2024'!K55</f>
        <v>800</v>
      </c>
      <c r="L55" s="14">
        <f>'pozyczki_I-IV kw 2024'!L55+'leasing_I-IV kw 2024'!L55</f>
        <v>7</v>
      </c>
      <c r="M55" s="14">
        <f>'pozyczki_I-IV kw 2024'!M55+'leasing_I-IV kw 2024'!M55</f>
        <v>0</v>
      </c>
      <c r="N55" s="14">
        <f>'pozyczki_I-IV kw 2024'!N55+'leasing_I-IV kw 2024'!N55</f>
        <v>2109</v>
      </c>
      <c r="O55" s="14">
        <f>'pozyczki_I-IV kw 2024'!O55+'leasing_I-IV kw 2024'!O55</f>
        <v>0</v>
      </c>
      <c r="P55" s="14">
        <f>'pozyczki_I-IV kw 2024'!P55+'leasing_I-IV kw 2024'!P55</f>
        <v>0</v>
      </c>
      <c r="Q55" s="14">
        <f>'pozyczki_I-IV kw 2024'!Q55+'leasing_I-IV kw 2024'!Q55</f>
        <v>2037</v>
      </c>
      <c r="R55" s="14">
        <f>'pozyczki_I-IV kw 2024'!R55+'leasing_I-IV kw 2024'!R55</f>
        <v>364</v>
      </c>
      <c r="S55" s="14">
        <f>'pozyczki_I-IV kw 2024'!S55+'leasing_I-IV kw 2024'!S55</f>
        <v>1</v>
      </c>
      <c r="T55" s="14">
        <f>'pozyczki_I-IV kw 2024'!T55+'leasing_I-IV kw 2024'!T55</f>
        <v>0</v>
      </c>
      <c r="U55" s="14">
        <f>'pozyczki_I-IV kw 2024'!U55+'leasing_I-IV kw 2024'!U55</f>
        <v>454</v>
      </c>
      <c r="V55" s="14">
        <f>'pozyczki_I-IV kw 2024'!V55+'leasing_I-IV kw 2024'!V55</f>
        <v>36</v>
      </c>
      <c r="W55" s="14">
        <f>'pozyczki_I-IV kw 2024'!W55+'leasing_I-IV kw 2024'!W55</f>
        <v>0</v>
      </c>
      <c r="X55" s="14">
        <f>'pozyczki_I-IV kw 2024'!X55+'leasing_I-IV kw 2024'!X55</f>
        <v>5886</v>
      </c>
      <c r="Y55" s="14">
        <f>'pozyczki_I-IV kw 2024'!Y55+'leasing_I-IV kw 2024'!Y55</f>
        <v>918</v>
      </c>
      <c r="Z55" s="14">
        <f>'pozyczki_I-IV kw 2024'!Z55+'leasing_I-IV kw 2024'!Z55</f>
        <v>362</v>
      </c>
      <c r="AA55" s="14">
        <f>'pozyczki_I-IV kw 2024'!AA55+'leasing_I-IV kw 2024'!AA55</f>
        <v>123</v>
      </c>
      <c r="AB55" s="14">
        <f>'pozyczki_I-IV kw 2024'!AB55+'leasing_I-IV kw 2024'!AB55</f>
        <v>157</v>
      </c>
      <c r="AC55" s="14">
        <f>'pozyczki_I-IV kw 2024'!AC55+'leasing_I-IV kw 2024'!AC55</f>
        <v>410</v>
      </c>
      <c r="AD55" s="14">
        <f>'pozyczki_I-IV kw 2024'!AD55+'leasing_I-IV kw 2024'!AD55</f>
        <v>236</v>
      </c>
      <c r="AE55" s="14">
        <f>'pozyczki_I-IV kw 2024'!AE55+'leasing_I-IV kw 2024'!AE55</f>
        <v>310</v>
      </c>
      <c r="AF55" s="14">
        <f>'pozyczki_I-IV kw 2024'!AF55+'leasing_I-IV kw 2024'!AF55</f>
        <v>148</v>
      </c>
      <c r="AG55" s="14">
        <f>'pozyczki_I-IV kw 2024'!AG55+'leasing_I-IV kw 2024'!AG55</f>
        <v>762</v>
      </c>
      <c r="AH55" s="14">
        <f>'pozyczki_I-IV kw 2024'!AH55+'leasing_I-IV kw 2024'!AH55</f>
        <v>4</v>
      </c>
      <c r="AI55" s="14">
        <f>'pozyczki_I-IV kw 2024'!AI55+'leasing_I-IV kw 2024'!AI55</f>
        <v>12</v>
      </c>
      <c r="AJ55" s="14">
        <f>'pozyczki_I-IV kw 2024'!AJ55+'leasing_I-IV kw 2024'!AJ55</f>
        <v>183</v>
      </c>
      <c r="AK55" s="14">
        <f>'pozyczki_I-IV kw 2024'!AK55+'leasing_I-IV kw 2024'!AK55</f>
        <v>1</v>
      </c>
      <c r="AL55" s="14">
        <f>'pozyczki_I-IV kw 2024'!AL55+'leasing_I-IV kw 2024'!AL55</f>
        <v>4</v>
      </c>
      <c r="AM55" s="14">
        <f>'pozyczki_I-IV kw 2024'!AM55+'leasing_I-IV kw 2024'!AM55</f>
        <v>2256</v>
      </c>
      <c r="AN55" s="14">
        <f>'pozyczki_I-IV kw 2024'!AN55+'leasing_I-IV kw 2024'!AN55</f>
        <v>1047</v>
      </c>
      <c r="AO55" s="14">
        <f>'pozyczki_I-IV kw 2024'!AO55+'leasing_I-IV kw 2024'!AO55</f>
        <v>562</v>
      </c>
      <c r="AP55" s="14">
        <f>'pozyczki_I-IV kw 2024'!AP55+'leasing_I-IV kw 2024'!AP55</f>
        <v>7</v>
      </c>
      <c r="AQ55" s="14">
        <f>'pozyczki_I-IV kw 2024'!AQ55+'leasing_I-IV kw 2024'!AQ55</f>
        <v>478</v>
      </c>
      <c r="AR55" s="14">
        <f>'pozyczki_I-IV kw 2024'!AR55+'leasing_I-IV kw 2024'!AR55</f>
        <v>250</v>
      </c>
      <c r="AS55" s="14">
        <f>'pozyczki_I-IV kw 2024'!AS55+'leasing_I-IV kw 2024'!AS55</f>
        <v>15</v>
      </c>
      <c r="AT55" s="14">
        <f>'pozyczki_I-IV kw 2024'!AT55+'leasing_I-IV kw 2024'!AT55</f>
        <v>124</v>
      </c>
      <c r="AU55" s="14">
        <f>'pozyczki_I-IV kw 2024'!AU55+'leasing_I-IV kw 2024'!AU55</f>
        <v>111</v>
      </c>
      <c r="AV55" s="14">
        <f>'pozyczki_I-IV kw 2024'!AV55+'leasing_I-IV kw 2024'!AV55</f>
        <v>379</v>
      </c>
      <c r="AW55" s="14">
        <f>'pozyczki_I-IV kw 2024'!AW55+'leasing_I-IV kw 2024'!AW55</f>
        <v>25446</v>
      </c>
      <c r="AX55" s="14">
        <f>'pozyczki_I-IV kw 2024'!AX55+'leasing_I-IV kw 2024'!AX55</f>
        <v>32</v>
      </c>
      <c r="AY55" s="14">
        <f>'pozyczki_I-IV kw 2024'!AY55+'leasing_I-IV kw 2024'!AY55</f>
        <v>0</v>
      </c>
      <c r="AZ55" s="14">
        <f>'pozyczki_I-IV kw 2024'!AZ55+'leasing_I-IV kw 2024'!AZ55</f>
        <v>12</v>
      </c>
      <c r="BA55" s="14">
        <f>'pozyczki_I-IV kw 2024'!BA55+'leasing_I-IV kw 2024'!BA55</f>
        <v>9</v>
      </c>
      <c r="BB55" s="14">
        <f>'pozyczki_I-IV kw 2024'!BB55+'leasing_I-IV kw 2024'!BB55</f>
        <v>0</v>
      </c>
      <c r="BC55" s="14">
        <f>'pozyczki_I-IV kw 2024'!BC55+'leasing_I-IV kw 2024'!BC55</f>
        <v>11</v>
      </c>
      <c r="BD55" s="14">
        <f>'pozyczki_I-IV kw 2024'!BD55+'leasing_I-IV kw 2024'!BD55</f>
        <v>25478</v>
      </c>
      <c r="BE55" s="2"/>
    </row>
    <row r="56" spans="1:57" x14ac:dyDescent="0.25">
      <c r="A56" s="5">
        <v>18</v>
      </c>
      <c r="B56" s="7" t="s">
        <v>70</v>
      </c>
      <c r="C56" s="14">
        <f>'pozyczki_I-IV kw 2024'!C56+'leasing_I-IV kw 2024'!C56</f>
        <v>61744</v>
      </c>
      <c r="D56" s="14">
        <f>'pozyczki_I-IV kw 2024'!D56+'leasing_I-IV kw 2024'!D56</f>
        <v>40926</v>
      </c>
      <c r="E56" s="14">
        <f>'pozyczki_I-IV kw 2024'!E56+'leasing_I-IV kw 2024'!E56</f>
        <v>1481</v>
      </c>
      <c r="F56" s="14">
        <f>'pozyczki_I-IV kw 2024'!F56+'leasing_I-IV kw 2024'!F56</f>
        <v>498</v>
      </c>
      <c r="G56" s="14">
        <f>'pozyczki_I-IV kw 2024'!G56+'leasing_I-IV kw 2024'!G56</f>
        <v>9674</v>
      </c>
      <c r="H56" s="14">
        <f>'pozyczki_I-IV kw 2024'!H56+'leasing_I-IV kw 2024'!H56</f>
        <v>8080</v>
      </c>
      <c r="I56" s="14">
        <f>'pozyczki_I-IV kw 2024'!I56+'leasing_I-IV kw 2024'!I56</f>
        <v>139</v>
      </c>
      <c r="J56" s="14">
        <f>'pozyczki_I-IV kw 2024'!J56+'leasing_I-IV kw 2024'!J56</f>
        <v>2</v>
      </c>
      <c r="K56" s="14">
        <f>'pozyczki_I-IV kw 2024'!K56+'leasing_I-IV kw 2024'!K56</f>
        <v>1594</v>
      </c>
      <c r="L56" s="14">
        <f>'pozyczki_I-IV kw 2024'!L56+'leasing_I-IV kw 2024'!L56</f>
        <v>5</v>
      </c>
      <c r="M56" s="14">
        <f>'pozyczki_I-IV kw 2024'!M56+'leasing_I-IV kw 2024'!M56</f>
        <v>0</v>
      </c>
      <c r="N56" s="14">
        <f>'pozyczki_I-IV kw 2024'!N56+'leasing_I-IV kw 2024'!N56</f>
        <v>4252</v>
      </c>
      <c r="O56" s="14">
        <f>'pozyczki_I-IV kw 2024'!O56+'leasing_I-IV kw 2024'!O56</f>
        <v>2</v>
      </c>
      <c r="P56" s="14">
        <f>'pozyczki_I-IV kw 2024'!P56+'leasing_I-IV kw 2024'!P56</f>
        <v>0</v>
      </c>
      <c r="Q56" s="14">
        <f>'pozyczki_I-IV kw 2024'!Q56+'leasing_I-IV kw 2024'!Q56</f>
        <v>4600</v>
      </c>
      <c r="R56" s="14">
        <f>'pozyczki_I-IV kw 2024'!R56+'leasing_I-IV kw 2024'!R56</f>
        <v>421</v>
      </c>
      <c r="S56" s="14">
        <f>'pozyczki_I-IV kw 2024'!S56+'leasing_I-IV kw 2024'!S56</f>
        <v>10</v>
      </c>
      <c r="T56" s="14">
        <f>'pozyczki_I-IV kw 2024'!T56+'leasing_I-IV kw 2024'!T56</f>
        <v>0</v>
      </c>
      <c r="U56" s="14">
        <f>'pozyczki_I-IV kw 2024'!U56+'leasing_I-IV kw 2024'!U56</f>
        <v>1871</v>
      </c>
      <c r="V56" s="14">
        <f>'pozyczki_I-IV kw 2024'!V56+'leasing_I-IV kw 2024'!V56</f>
        <v>38</v>
      </c>
      <c r="W56" s="14">
        <f>'pozyczki_I-IV kw 2024'!W56+'leasing_I-IV kw 2024'!W56</f>
        <v>0</v>
      </c>
      <c r="X56" s="14">
        <f>'pozyczki_I-IV kw 2024'!X56+'leasing_I-IV kw 2024'!X56</f>
        <v>21534</v>
      </c>
      <c r="Y56" s="14">
        <f>'pozyczki_I-IV kw 2024'!Y56+'leasing_I-IV kw 2024'!Y56</f>
        <v>2973</v>
      </c>
      <c r="Z56" s="14">
        <f>'pozyczki_I-IV kw 2024'!Z56+'leasing_I-IV kw 2024'!Z56</f>
        <v>2090</v>
      </c>
      <c r="AA56" s="14">
        <f>'pozyczki_I-IV kw 2024'!AA56+'leasing_I-IV kw 2024'!AA56</f>
        <v>346</v>
      </c>
      <c r="AB56" s="14">
        <f>'pozyczki_I-IV kw 2024'!AB56+'leasing_I-IV kw 2024'!AB56</f>
        <v>184</v>
      </c>
      <c r="AC56" s="14">
        <f>'pozyczki_I-IV kw 2024'!AC56+'leasing_I-IV kw 2024'!AC56</f>
        <v>972</v>
      </c>
      <c r="AD56" s="14">
        <f>'pozyczki_I-IV kw 2024'!AD56+'leasing_I-IV kw 2024'!AD56</f>
        <v>1365</v>
      </c>
      <c r="AE56" s="14">
        <f>'pozyczki_I-IV kw 2024'!AE56+'leasing_I-IV kw 2024'!AE56</f>
        <v>1455</v>
      </c>
      <c r="AF56" s="14">
        <f>'pozyczki_I-IV kw 2024'!AF56+'leasing_I-IV kw 2024'!AF56</f>
        <v>1177</v>
      </c>
      <c r="AG56" s="14">
        <f>'pozyczki_I-IV kw 2024'!AG56+'leasing_I-IV kw 2024'!AG56</f>
        <v>1252</v>
      </c>
      <c r="AH56" s="14">
        <f>'pozyczki_I-IV kw 2024'!AH56+'leasing_I-IV kw 2024'!AH56</f>
        <v>0</v>
      </c>
      <c r="AI56" s="14">
        <f>'pozyczki_I-IV kw 2024'!AI56+'leasing_I-IV kw 2024'!AI56</f>
        <v>52</v>
      </c>
      <c r="AJ56" s="14">
        <f>'pozyczki_I-IV kw 2024'!AJ56+'leasing_I-IV kw 2024'!AJ56</f>
        <v>316</v>
      </c>
      <c r="AK56" s="14">
        <f>'pozyczki_I-IV kw 2024'!AK56+'leasing_I-IV kw 2024'!AK56</f>
        <v>1</v>
      </c>
      <c r="AL56" s="14">
        <f>'pozyczki_I-IV kw 2024'!AL56+'leasing_I-IV kw 2024'!AL56</f>
        <v>80</v>
      </c>
      <c r="AM56" s="14">
        <f>'pozyczki_I-IV kw 2024'!AM56+'leasing_I-IV kw 2024'!AM56</f>
        <v>9271</v>
      </c>
      <c r="AN56" s="14">
        <f>'pozyczki_I-IV kw 2024'!AN56+'leasing_I-IV kw 2024'!AN56</f>
        <v>12221</v>
      </c>
      <c r="AO56" s="14">
        <f>'pozyczki_I-IV kw 2024'!AO56+'leasing_I-IV kw 2024'!AO56</f>
        <v>6925</v>
      </c>
      <c r="AP56" s="14">
        <f>'pozyczki_I-IV kw 2024'!AP56+'leasing_I-IV kw 2024'!AP56</f>
        <v>24</v>
      </c>
      <c r="AQ56" s="14">
        <f>'pozyczki_I-IV kw 2024'!AQ56+'leasing_I-IV kw 2024'!AQ56</f>
        <v>5272</v>
      </c>
      <c r="AR56" s="14">
        <f>'pozyczki_I-IV kw 2024'!AR56+'leasing_I-IV kw 2024'!AR56</f>
        <v>169</v>
      </c>
      <c r="AS56" s="14">
        <f>'pozyczki_I-IV kw 2024'!AS56+'leasing_I-IV kw 2024'!AS56</f>
        <v>23</v>
      </c>
      <c r="AT56" s="14">
        <f>'pozyczki_I-IV kw 2024'!AT56+'leasing_I-IV kw 2024'!AT56</f>
        <v>72</v>
      </c>
      <c r="AU56" s="14">
        <f>'pozyczki_I-IV kw 2024'!AU56+'leasing_I-IV kw 2024'!AU56</f>
        <v>74</v>
      </c>
      <c r="AV56" s="14">
        <f>'pozyczki_I-IV kw 2024'!AV56+'leasing_I-IV kw 2024'!AV56</f>
        <v>0</v>
      </c>
      <c r="AW56" s="14">
        <f>'pozyczki_I-IV kw 2024'!AW56+'leasing_I-IV kw 2024'!AW56</f>
        <v>95668</v>
      </c>
      <c r="AX56" s="14">
        <f>'pozyczki_I-IV kw 2024'!AX56+'leasing_I-IV kw 2024'!AX56</f>
        <v>0</v>
      </c>
      <c r="AY56" s="14">
        <f>'pozyczki_I-IV kw 2024'!AY56+'leasing_I-IV kw 2024'!AY56</f>
        <v>0</v>
      </c>
      <c r="AZ56" s="14">
        <f>'pozyczki_I-IV kw 2024'!AZ56+'leasing_I-IV kw 2024'!AZ56</f>
        <v>0</v>
      </c>
      <c r="BA56" s="14">
        <f>'pozyczki_I-IV kw 2024'!BA56+'leasing_I-IV kw 2024'!BA56</f>
        <v>0</v>
      </c>
      <c r="BB56" s="14">
        <f>'pozyczki_I-IV kw 2024'!BB56+'leasing_I-IV kw 2024'!BB56</f>
        <v>0</v>
      </c>
      <c r="BC56" s="14">
        <f>'pozyczki_I-IV kw 2024'!BC56+'leasing_I-IV kw 2024'!BC56</f>
        <v>0</v>
      </c>
      <c r="BD56" s="14">
        <f>'pozyczki_I-IV kw 2024'!BD56+'leasing_I-IV kw 2024'!BD56</f>
        <v>95668</v>
      </c>
      <c r="BE56" s="2"/>
    </row>
    <row r="57" spans="1:57" x14ac:dyDescent="0.25">
      <c r="A57" s="5">
        <v>19</v>
      </c>
      <c r="B57" s="7" t="s">
        <v>71</v>
      </c>
      <c r="C57" s="14">
        <f>'pozyczki_I-IV kw 2024'!C57+'leasing_I-IV kw 2024'!C57</f>
        <v>15461</v>
      </c>
      <c r="D57" s="14">
        <f>'pozyczki_I-IV kw 2024'!D57+'leasing_I-IV kw 2024'!D57</f>
        <v>12350</v>
      </c>
      <c r="E57" s="14">
        <f>'pozyczki_I-IV kw 2024'!E57+'leasing_I-IV kw 2024'!E57</f>
        <v>0</v>
      </c>
      <c r="F57" s="14">
        <f>'pozyczki_I-IV kw 2024'!F57+'leasing_I-IV kw 2024'!F57</f>
        <v>0</v>
      </c>
      <c r="G57" s="14">
        <f>'pozyczki_I-IV kw 2024'!G57+'leasing_I-IV kw 2024'!G57</f>
        <v>1806</v>
      </c>
      <c r="H57" s="14">
        <f>'pozyczki_I-IV kw 2024'!H57+'leasing_I-IV kw 2024'!H57</f>
        <v>1806</v>
      </c>
      <c r="I57" s="14">
        <f>'pozyczki_I-IV kw 2024'!I57+'leasing_I-IV kw 2024'!I57</f>
        <v>0</v>
      </c>
      <c r="J57" s="14">
        <f>'pozyczki_I-IV kw 2024'!J57+'leasing_I-IV kw 2024'!J57</f>
        <v>0</v>
      </c>
      <c r="K57" s="14">
        <f>'pozyczki_I-IV kw 2024'!K57+'leasing_I-IV kw 2024'!K57</f>
        <v>0</v>
      </c>
      <c r="L57" s="14">
        <f>'pozyczki_I-IV kw 2024'!L57+'leasing_I-IV kw 2024'!L57</f>
        <v>0</v>
      </c>
      <c r="M57" s="14">
        <f>'pozyczki_I-IV kw 2024'!M57+'leasing_I-IV kw 2024'!M57</f>
        <v>0</v>
      </c>
      <c r="N57" s="14">
        <f>'pozyczki_I-IV kw 2024'!N57+'leasing_I-IV kw 2024'!N57</f>
        <v>0</v>
      </c>
      <c r="O57" s="14">
        <f>'pozyczki_I-IV kw 2024'!O57+'leasing_I-IV kw 2024'!O57</f>
        <v>0</v>
      </c>
      <c r="P57" s="14">
        <f>'pozyczki_I-IV kw 2024'!P57+'leasing_I-IV kw 2024'!P57</f>
        <v>0</v>
      </c>
      <c r="Q57" s="14">
        <f>'pozyczki_I-IV kw 2024'!Q57+'leasing_I-IV kw 2024'!Q57</f>
        <v>0</v>
      </c>
      <c r="R57" s="14">
        <f>'pozyczki_I-IV kw 2024'!R57+'leasing_I-IV kw 2024'!R57</f>
        <v>0</v>
      </c>
      <c r="S57" s="14">
        <f>'pozyczki_I-IV kw 2024'!S57+'leasing_I-IV kw 2024'!S57</f>
        <v>0</v>
      </c>
      <c r="T57" s="14">
        <f>'pozyczki_I-IV kw 2024'!T57+'leasing_I-IV kw 2024'!T57</f>
        <v>0</v>
      </c>
      <c r="U57" s="14">
        <f>'pozyczki_I-IV kw 2024'!U57+'leasing_I-IV kw 2024'!U57</f>
        <v>1305</v>
      </c>
      <c r="V57" s="14">
        <f>'pozyczki_I-IV kw 2024'!V57+'leasing_I-IV kw 2024'!V57</f>
        <v>0</v>
      </c>
      <c r="W57" s="14">
        <f>'pozyczki_I-IV kw 2024'!W57+'leasing_I-IV kw 2024'!W57</f>
        <v>0</v>
      </c>
      <c r="X57" s="14">
        <f>'pozyczki_I-IV kw 2024'!X57+'leasing_I-IV kw 2024'!X57</f>
        <v>0</v>
      </c>
      <c r="Y57" s="14">
        <f>'pozyczki_I-IV kw 2024'!Y57+'leasing_I-IV kw 2024'!Y57</f>
        <v>0</v>
      </c>
      <c r="Z57" s="14">
        <f>'pozyczki_I-IV kw 2024'!Z57+'leasing_I-IV kw 2024'!Z57</f>
        <v>0</v>
      </c>
      <c r="AA57" s="14">
        <f>'pozyczki_I-IV kw 2024'!AA57+'leasing_I-IV kw 2024'!AA57</f>
        <v>0</v>
      </c>
      <c r="AB57" s="14">
        <f>'pozyczki_I-IV kw 2024'!AB57+'leasing_I-IV kw 2024'!AB57</f>
        <v>0</v>
      </c>
      <c r="AC57" s="14">
        <f>'pozyczki_I-IV kw 2024'!AC57+'leasing_I-IV kw 2024'!AC57</f>
        <v>0</v>
      </c>
      <c r="AD57" s="14">
        <f>'pozyczki_I-IV kw 2024'!AD57+'leasing_I-IV kw 2024'!AD57</f>
        <v>0</v>
      </c>
      <c r="AE57" s="14">
        <f>'pozyczki_I-IV kw 2024'!AE57+'leasing_I-IV kw 2024'!AE57</f>
        <v>0</v>
      </c>
      <c r="AF57" s="14">
        <f>'pozyczki_I-IV kw 2024'!AF57+'leasing_I-IV kw 2024'!AF57</f>
        <v>0</v>
      </c>
      <c r="AG57" s="14">
        <f>'pozyczki_I-IV kw 2024'!AG57+'leasing_I-IV kw 2024'!AG57</f>
        <v>0</v>
      </c>
      <c r="AH57" s="14">
        <f>'pozyczki_I-IV kw 2024'!AH57+'leasing_I-IV kw 2024'!AH57</f>
        <v>0</v>
      </c>
      <c r="AI57" s="14">
        <f>'pozyczki_I-IV kw 2024'!AI57+'leasing_I-IV kw 2024'!AI57</f>
        <v>0</v>
      </c>
      <c r="AJ57" s="14">
        <f>'pozyczki_I-IV kw 2024'!AJ57+'leasing_I-IV kw 2024'!AJ57</f>
        <v>0</v>
      </c>
      <c r="AK57" s="14">
        <f>'pozyczki_I-IV kw 2024'!AK57+'leasing_I-IV kw 2024'!AK57</f>
        <v>0</v>
      </c>
      <c r="AL57" s="14">
        <f>'pozyczki_I-IV kw 2024'!AL57+'leasing_I-IV kw 2024'!AL57</f>
        <v>0</v>
      </c>
      <c r="AM57" s="14">
        <f>'pozyczki_I-IV kw 2024'!AM57+'leasing_I-IV kw 2024'!AM57</f>
        <v>0</v>
      </c>
      <c r="AN57" s="14">
        <f>'pozyczki_I-IV kw 2024'!AN57+'leasing_I-IV kw 2024'!AN57</f>
        <v>0</v>
      </c>
      <c r="AO57" s="14">
        <f>'pozyczki_I-IV kw 2024'!AO57+'leasing_I-IV kw 2024'!AO57</f>
        <v>0</v>
      </c>
      <c r="AP57" s="14">
        <f>'pozyczki_I-IV kw 2024'!AP57+'leasing_I-IV kw 2024'!AP57</f>
        <v>0</v>
      </c>
      <c r="AQ57" s="14">
        <f>'pozyczki_I-IV kw 2024'!AQ57+'leasing_I-IV kw 2024'!AQ57</f>
        <v>0</v>
      </c>
      <c r="AR57" s="14">
        <f>'pozyczki_I-IV kw 2024'!AR57+'leasing_I-IV kw 2024'!AR57</f>
        <v>0</v>
      </c>
      <c r="AS57" s="14">
        <f>'pozyczki_I-IV kw 2024'!AS57+'leasing_I-IV kw 2024'!AS57</f>
        <v>0</v>
      </c>
      <c r="AT57" s="14">
        <f>'pozyczki_I-IV kw 2024'!AT57+'leasing_I-IV kw 2024'!AT57</f>
        <v>0</v>
      </c>
      <c r="AU57" s="14">
        <f>'pozyczki_I-IV kw 2024'!AU57+'leasing_I-IV kw 2024'!AU57</f>
        <v>0</v>
      </c>
      <c r="AV57" s="14">
        <f>'pozyczki_I-IV kw 2024'!AV57+'leasing_I-IV kw 2024'!AV57</f>
        <v>0</v>
      </c>
      <c r="AW57" s="14">
        <f>'pozyczki_I-IV kw 2024'!AW57+'leasing_I-IV kw 2024'!AW57</f>
        <v>15461</v>
      </c>
      <c r="AX57" s="14">
        <f>'pozyczki_I-IV kw 2024'!AX57+'leasing_I-IV kw 2024'!AX57</f>
        <v>0</v>
      </c>
      <c r="AY57" s="14">
        <f>'pozyczki_I-IV kw 2024'!AY57+'leasing_I-IV kw 2024'!AY57</f>
        <v>0</v>
      </c>
      <c r="AZ57" s="14">
        <f>'pozyczki_I-IV kw 2024'!AZ57+'leasing_I-IV kw 2024'!AZ57</f>
        <v>0</v>
      </c>
      <c r="BA57" s="14">
        <f>'pozyczki_I-IV kw 2024'!BA57+'leasing_I-IV kw 2024'!BA57</f>
        <v>0</v>
      </c>
      <c r="BB57" s="14">
        <f>'pozyczki_I-IV kw 2024'!BB57+'leasing_I-IV kw 2024'!BB57</f>
        <v>0</v>
      </c>
      <c r="BC57" s="14">
        <f>'pozyczki_I-IV kw 2024'!BC57+'leasing_I-IV kw 2024'!BC57</f>
        <v>0</v>
      </c>
      <c r="BD57" s="14">
        <f>'pozyczki_I-IV kw 2024'!BD57+'leasing_I-IV kw 2024'!BD57</f>
        <v>15461</v>
      </c>
      <c r="BE57" s="2"/>
    </row>
    <row r="58" spans="1:57" x14ac:dyDescent="0.25">
      <c r="A58" s="5">
        <v>20</v>
      </c>
      <c r="B58" s="7" t="s">
        <v>72</v>
      </c>
      <c r="C58" s="14">
        <f>'pozyczki_I-IV kw 2024'!C58+'leasing_I-IV kw 2024'!C58</f>
        <v>31661</v>
      </c>
      <c r="D58" s="14">
        <f>'pozyczki_I-IV kw 2024'!D58+'leasing_I-IV kw 2024'!D58</f>
        <v>22007</v>
      </c>
      <c r="E58" s="14">
        <f>'pozyczki_I-IV kw 2024'!E58+'leasing_I-IV kw 2024'!E58</f>
        <v>692</v>
      </c>
      <c r="F58" s="14">
        <f>'pozyczki_I-IV kw 2024'!F58+'leasing_I-IV kw 2024'!F58</f>
        <v>420</v>
      </c>
      <c r="G58" s="14">
        <f>'pozyczki_I-IV kw 2024'!G58+'leasing_I-IV kw 2024'!G58</f>
        <v>4920</v>
      </c>
      <c r="H58" s="14">
        <f>'pozyczki_I-IV kw 2024'!H58+'leasing_I-IV kw 2024'!H58</f>
        <v>4022</v>
      </c>
      <c r="I58" s="14">
        <f>'pozyczki_I-IV kw 2024'!I58+'leasing_I-IV kw 2024'!I58</f>
        <v>35</v>
      </c>
      <c r="J58" s="14">
        <f>'pozyczki_I-IV kw 2024'!J58+'leasing_I-IV kw 2024'!J58</f>
        <v>1</v>
      </c>
      <c r="K58" s="14">
        <f>'pozyczki_I-IV kw 2024'!K58+'leasing_I-IV kw 2024'!K58</f>
        <v>898</v>
      </c>
      <c r="L58" s="14">
        <f>'pozyczki_I-IV kw 2024'!L58+'leasing_I-IV kw 2024'!L58</f>
        <v>0</v>
      </c>
      <c r="M58" s="14">
        <f>'pozyczki_I-IV kw 2024'!M58+'leasing_I-IV kw 2024'!M58</f>
        <v>0</v>
      </c>
      <c r="N58" s="14">
        <f>'pozyczki_I-IV kw 2024'!N58+'leasing_I-IV kw 2024'!N58</f>
        <v>1858</v>
      </c>
      <c r="O58" s="14">
        <f>'pozyczki_I-IV kw 2024'!O58+'leasing_I-IV kw 2024'!O58</f>
        <v>0</v>
      </c>
      <c r="P58" s="14">
        <f>'pozyczki_I-IV kw 2024'!P58+'leasing_I-IV kw 2024'!P58</f>
        <v>0</v>
      </c>
      <c r="Q58" s="14">
        <f>'pozyczki_I-IV kw 2024'!Q58+'leasing_I-IV kw 2024'!Q58</f>
        <v>1797</v>
      </c>
      <c r="R58" s="14">
        <f>'pozyczki_I-IV kw 2024'!R58+'leasing_I-IV kw 2024'!R58</f>
        <v>102</v>
      </c>
      <c r="S58" s="14">
        <f>'pozyczki_I-IV kw 2024'!S58+'leasing_I-IV kw 2024'!S58</f>
        <v>0</v>
      </c>
      <c r="T58" s="14">
        <f>'pozyczki_I-IV kw 2024'!T58+'leasing_I-IV kw 2024'!T58</f>
        <v>0</v>
      </c>
      <c r="U58" s="14">
        <f>'pozyczki_I-IV kw 2024'!U58+'leasing_I-IV kw 2024'!U58</f>
        <v>977</v>
      </c>
      <c r="V58" s="14">
        <f>'pozyczki_I-IV kw 2024'!V58+'leasing_I-IV kw 2024'!V58</f>
        <v>32</v>
      </c>
      <c r="W58" s="14">
        <f>'pozyczki_I-IV kw 2024'!W58+'leasing_I-IV kw 2024'!W58</f>
        <v>0</v>
      </c>
      <c r="X58" s="14">
        <f>'pozyczki_I-IV kw 2024'!X58+'leasing_I-IV kw 2024'!X58</f>
        <v>16905</v>
      </c>
      <c r="Y58" s="14">
        <f>'pozyczki_I-IV kw 2024'!Y58+'leasing_I-IV kw 2024'!Y58</f>
        <v>995</v>
      </c>
      <c r="Z58" s="14">
        <f>'pozyczki_I-IV kw 2024'!Z58+'leasing_I-IV kw 2024'!Z58</f>
        <v>5838</v>
      </c>
      <c r="AA58" s="14">
        <f>'pozyczki_I-IV kw 2024'!AA58+'leasing_I-IV kw 2024'!AA58</f>
        <v>291</v>
      </c>
      <c r="AB58" s="14">
        <f>'pozyczki_I-IV kw 2024'!AB58+'leasing_I-IV kw 2024'!AB58</f>
        <v>172</v>
      </c>
      <c r="AC58" s="14">
        <f>'pozyczki_I-IV kw 2024'!AC58+'leasing_I-IV kw 2024'!AC58</f>
        <v>275</v>
      </c>
      <c r="AD58" s="14">
        <f>'pozyczki_I-IV kw 2024'!AD58+'leasing_I-IV kw 2024'!AD58</f>
        <v>98</v>
      </c>
      <c r="AE58" s="14">
        <f>'pozyczki_I-IV kw 2024'!AE58+'leasing_I-IV kw 2024'!AE58</f>
        <v>2281</v>
      </c>
      <c r="AF58" s="14">
        <f>'pozyczki_I-IV kw 2024'!AF58+'leasing_I-IV kw 2024'!AF58</f>
        <v>671</v>
      </c>
      <c r="AG58" s="14">
        <f>'pozyczki_I-IV kw 2024'!AG58+'leasing_I-IV kw 2024'!AG58</f>
        <v>1034</v>
      </c>
      <c r="AH58" s="14">
        <f>'pozyczki_I-IV kw 2024'!AH58+'leasing_I-IV kw 2024'!AH58</f>
        <v>54</v>
      </c>
      <c r="AI58" s="14">
        <f>'pozyczki_I-IV kw 2024'!AI58+'leasing_I-IV kw 2024'!AI58</f>
        <v>44</v>
      </c>
      <c r="AJ58" s="14">
        <f>'pozyczki_I-IV kw 2024'!AJ58+'leasing_I-IV kw 2024'!AJ58</f>
        <v>575</v>
      </c>
      <c r="AK58" s="14">
        <f>'pozyczki_I-IV kw 2024'!AK58+'leasing_I-IV kw 2024'!AK58</f>
        <v>0</v>
      </c>
      <c r="AL58" s="14">
        <f>'pozyczki_I-IV kw 2024'!AL58+'leasing_I-IV kw 2024'!AL58</f>
        <v>3</v>
      </c>
      <c r="AM58" s="14">
        <f>'pozyczki_I-IV kw 2024'!AM58+'leasing_I-IV kw 2024'!AM58</f>
        <v>4574</v>
      </c>
      <c r="AN58" s="14">
        <f>'pozyczki_I-IV kw 2024'!AN58+'leasing_I-IV kw 2024'!AN58</f>
        <v>842</v>
      </c>
      <c r="AO58" s="14">
        <f>'pozyczki_I-IV kw 2024'!AO58+'leasing_I-IV kw 2024'!AO58</f>
        <v>842</v>
      </c>
      <c r="AP58" s="14">
        <f>'pozyczki_I-IV kw 2024'!AP58+'leasing_I-IV kw 2024'!AP58</f>
        <v>0</v>
      </c>
      <c r="AQ58" s="14">
        <f>'pozyczki_I-IV kw 2024'!AQ58+'leasing_I-IV kw 2024'!AQ58</f>
        <v>0</v>
      </c>
      <c r="AR58" s="14">
        <f>'pozyczki_I-IV kw 2024'!AR58+'leasing_I-IV kw 2024'!AR58</f>
        <v>50</v>
      </c>
      <c r="AS58" s="14">
        <f>'pozyczki_I-IV kw 2024'!AS58+'leasing_I-IV kw 2024'!AS58</f>
        <v>16</v>
      </c>
      <c r="AT58" s="14">
        <f>'pozyczki_I-IV kw 2024'!AT58+'leasing_I-IV kw 2024'!AT58</f>
        <v>29</v>
      </c>
      <c r="AU58" s="14">
        <f>'pozyczki_I-IV kw 2024'!AU58+'leasing_I-IV kw 2024'!AU58</f>
        <v>5</v>
      </c>
      <c r="AV58" s="14">
        <f>'pozyczki_I-IV kw 2024'!AV58+'leasing_I-IV kw 2024'!AV58</f>
        <v>2882</v>
      </c>
      <c r="AW58" s="14">
        <f>'pozyczki_I-IV kw 2024'!AW58+'leasing_I-IV kw 2024'!AW58</f>
        <v>52340</v>
      </c>
      <c r="AX58" s="14">
        <f>'pozyczki_I-IV kw 2024'!AX58+'leasing_I-IV kw 2024'!AX58</f>
        <v>24</v>
      </c>
      <c r="AY58" s="14">
        <f>'pozyczki_I-IV kw 2024'!AY58+'leasing_I-IV kw 2024'!AY58</f>
        <v>0</v>
      </c>
      <c r="AZ58" s="14">
        <f>'pozyczki_I-IV kw 2024'!AZ58+'leasing_I-IV kw 2024'!AZ58</f>
        <v>0</v>
      </c>
      <c r="BA58" s="14">
        <f>'pozyczki_I-IV kw 2024'!BA58+'leasing_I-IV kw 2024'!BA58</f>
        <v>0</v>
      </c>
      <c r="BB58" s="14">
        <f>'pozyczki_I-IV kw 2024'!BB58+'leasing_I-IV kw 2024'!BB58</f>
        <v>0</v>
      </c>
      <c r="BC58" s="14">
        <f>'pozyczki_I-IV kw 2024'!BC58+'leasing_I-IV kw 2024'!BC58</f>
        <v>24</v>
      </c>
      <c r="BD58" s="14">
        <f>'pozyczki_I-IV kw 2024'!BD58+'leasing_I-IV kw 2024'!BD58</f>
        <v>52364</v>
      </c>
      <c r="BE58" s="2"/>
    </row>
    <row r="59" spans="1:57" x14ac:dyDescent="0.25">
      <c r="A59" s="5">
        <v>21</v>
      </c>
      <c r="B59" s="7" t="s">
        <v>73</v>
      </c>
      <c r="C59" s="14">
        <f>'pozyczki_I-IV kw 2024'!C59+'leasing_I-IV kw 2024'!C59</f>
        <v>2749</v>
      </c>
      <c r="D59" s="14">
        <f>'pozyczki_I-IV kw 2024'!D59+'leasing_I-IV kw 2024'!D59</f>
        <v>11</v>
      </c>
      <c r="E59" s="14">
        <f>'pozyczki_I-IV kw 2024'!E59+'leasing_I-IV kw 2024'!E59</f>
        <v>0</v>
      </c>
      <c r="F59" s="14">
        <f>'pozyczki_I-IV kw 2024'!F59+'leasing_I-IV kw 2024'!F59</f>
        <v>0</v>
      </c>
      <c r="G59" s="14">
        <f>'pozyczki_I-IV kw 2024'!G59+'leasing_I-IV kw 2024'!G59</f>
        <v>319</v>
      </c>
      <c r="H59" s="14">
        <f>'pozyczki_I-IV kw 2024'!H59+'leasing_I-IV kw 2024'!H59</f>
        <v>0</v>
      </c>
      <c r="I59" s="14">
        <f>'pozyczki_I-IV kw 2024'!I59+'leasing_I-IV kw 2024'!I59</f>
        <v>0</v>
      </c>
      <c r="J59" s="14">
        <f>'pozyczki_I-IV kw 2024'!J59+'leasing_I-IV kw 2024'!J59</f>
        <v>0</v>
      </c>
      <c r="K59" s="14">
        <f>'pozyczki_I-IV kw 2024'!K59+'leasing_I-IV kw 2024'!K59</f>
        <v>319</v>
      </c>
      <c r="L59" s="14">
        <f>'pozyczki_I-IV kw 2024'!L59+'leasing_I-IV kw 2024'!L59</f>
        <v>0</v>
      </c>
      <c r="M59" s="14">
        <f>'pozyczki_I-IV kw 2024'!M59+'leasing_I-IV kw 2024'!M59</f>
        <v>0</v>
      </c>
      <c r="N59" s="14">
        <f>'pozyczki_I-IV kw 2024'!N59+'leasing_I-IV kw 2024'!N59</f>
        <v>1849</v>
      </c>
      <c r="O59" s="14">
        <f>'pozyczki_I-IV kw 2024'!O59+'leasing_I-IV kw 2024'!O59</f>
        <v>0</v>
      </c>
      <c r="P59" s="14">
        <f>'pozyczki_I-IV kw 2024'!P59+'leasing_I-IV kw 2024'!P59</f>
        <v>0</v>
      </c>
      <c r="Q59" s="14">
        <f>'pozyczki_I-IV kw 2024'!Q59+'leasing_I-IV kw 2024'!Q59</f>
        <v>413</v>
      </c>
      <c r="R59" s="14">
        <f>'pozyczki_I-IV kw 2024'!R59+'leasing_I-IV kw 2024'!R59</f>
        <v>156</v>
      </c>
      <c r="S59" s="14">
        <f>'pozyczki_I-IV kw 2024'!S59+'leasing_I-IV kw 2024'!S59</f>
        <v>5</v>
      </c>
      <c r="T59" s="14">
        <f>'pozyczki_I-IV kw 2024'!T59+'leasing_I-IV kw 2024'!T59</f>
        <v>0</v>
      </c>
      <c r="U59" s="14">
        <f>'pozyczki_I-IV kw 2024'!U59+'leasing_I-IV kw 2024'!U59</f>
        <v>1</v>
      </c>
      <c r="V59" s="14">
        <f>'pozyczki_I-IV kw 2024'!V59+'leasing_I-IV kw 2024'!V59</f>
        <v>0</v>
      </c>
      <c r="W59" s="14">
        <f>'pozyczki_I-IV kw 2024'!W59+'leasing_I-IV kw 2024'!W59</f>
        <v>0</v>
      </c>
      <c r="X59" s="14">
        <f>'pozyczki_I-IV kw 2024'!X59+'leasing_I-IV kw 2024'!X59</f>
        <v>0</v>
      </c>
      <c r="Y59" s="14">
        <f>'pozyczki_I-IV kw 2024'!Y59+'leasing_I-IV kw 2024'!Y59</f>
        <v>0</v>
      </c>
      <c r="Z59" s="14">
        <f>'pozyczki_I-IV kw 2024'!Z59+'leasing_I-IV kw 2024'!Z59</f>
        <v>0</v>
      </c>
      <c r="AA59" s="14">
        <f>'pozyczki_I-IV kw 2024'!AA59+'leasing_I-IV kw 2024'!AA59</f>
        <v>0</v>
      </c>
      <c r="AB59" s="14">
        <f>'pozyczki_I-IV kw 2024'!AB59+'leasing_I-IV kw 2024'!AB59</f>
        <v>0</v>
      </c>
      <c r="AC59" s="14">
        <f>'pozyczki_I-IV kw 2024'!AC59+'leasing_I-IV kw 2024'!AC59</f>
        <v>0</v>
      </c>
      <c r="AD59" s="14">
        <f>'pozyczki_I-IV kw 2024'!AD59+'leasing_I-IV kw 2024'!AD59</f>
        <v>0</v>
      </c>
      <c r="AE59" s="14">
        <f>'pozyczki_I-IV kw 2024'!AE59+'leasing_I-IV kw 2024'!AE59</f>
        <v>0</v>
      </c>
      <c r="AF59" s="14">
        <f>'pozyczki_I-IV kw 2024'!AF59+'leasing_I-IV kw 2024'!AF59</f>
        <v>0</v>
      </c>
      <c r="AG59" s="14">
        <f>'pozyczki_I-IV kw 2024'!AG59+'leasing_I-IV kw 2024'!AG59</f>
        <v>0</v>
      </c>
      <c r="AH59" s="14">
        <f>'pozyczki_I-IV kw 2024'!AH59+'leasing_I-IV kw 2024'!AH59</f>
        <v>0</v>
      </c>
      <c r="AI59" s="14">
        <f>'pozyczki_I-IV kw 2024'!AI59+'leasing_I-IV kw 2024'!AI59</f>
        <v>0</v>
      </c>
      <c r="AJ59" s="14">
        <f>'pozyczki_I-IV kw 2024'!AJ59+'leasing_I-IV kw 2024'!AJ59</f>
        <v>0</v>
      </c>
      <c r="AK59" s="14">
        <f>'pozyczki_I-IV kw 2024'!AK59+'leasing_I-IV kw 2024'!AK59</f>
        <v>0</v>
      </c>
      <c r="AL59" s="14">
        <f>'pozyczki_I-IV kw 2024'!AL59+'leasing_I-IV kw 2024'!AL59</f>
        <v>0</v>
      </c>
      <c r="AM59" s="14">
        <f>'pozyczki_I-IV kw 2024'!AM59+'leasing_I-IV kw 2024'!AM59</f>
        <v>0</v>
      </c>
      <c r="AN59" s="14">
        <f>'pozyczki_I-IV kw 2024'!AN59+'leasing_I-IV kw 2024'!AN59</f>
        <v>0</v>
      </c>
      <c r="AO59" s="14">
        <f>'pozyczki_I-IV kw 2024'!AO59+'leasing_I-IV kw 2024'!AO59</f>
        <v>0</v>
      </c>
      <c r="AP59" s="14">
        <f>'pozyczki_I-IV kw 2024'!AP59+'leasing_I-IV kw 2024'!AP59</f>
        <v>0</v>
      </c>
      <c r="AQ59" s="14">
        <f>'pozyczki_I-IV kw 2024'!AQ59+'leasing_I-IV kw 2024'!AQ59</f>
        <v>0</v>
      </c>
      <c r="AR59" s="14">
        <f>'pozyczki_I-IV kw 2024'!AR59+'leasing_I-IV kw 2024'!AR59</f>
        <v>0</v>
      </c>
      <c r="AS59" s="14">
        <f>'pozyczki_I-IV kw 2024'!AS59+'leasing_I-IV kw 2024'!AS59</f>
        <v>0</v>
      </c>
      <c r="AT59" s="14">
        <f>'pozyczki_I-IV kw 2024'!AT59+'leasing_I-IV kw 2024'!AT59</f>
        <v>0</v>
      </c>
      <c r="AU59" s="14">
        <f>'pozyczki_I-IV kw 2024'!AU59+'leasing_I-IV kw 2024'!AU59</f>
        <v>0</v>
      </c>
      <c r="AV59" s="14">
        <f>'pozyczki_I-IV kw 2024'!AV59+'leasing_I-IV kw 2024'!AV59</f>
        <v>0</v>
      </c>
      <c r="AW59" s="14">
        <f>'pozyczki_I-IV kw 2024'!AW59+'leasing_I-IV kw 2024'!AW59</f>
        <v>2749</v>
      </c>
      <c r="AX59" s="14">
        <f>'pozyczki_I-IV kw 2024'!AX59+'leasing_I-IV kw 2024'!AX59</f>
        <v>0</v>
      </c>
      <c r="AY59" s="14">
        <f>'pozyczki_I-IV kw 2024'!AY59+'leasing_I-IV kw 2024'!AY59</f>
        <v>0</v>
      </c>
      <c r="AZ59" s="14">
        <f>'pozyczki_I-IV kw 2024'!AZ59+'leasing_I-IV kw 2024'!AZ59</f>
        <v>0</v>
      </c>
      <c r="BA59" s="14">
        <f>'pozyczki_I-IV kw 2024'!BA59+'leasing_I-IV kw 2024'!BA59</f>
        <v>0</v>
      </c>
      <c r="BB59" s="14">
        <f>'pozyczki_I-IV kw 2024'!BB59+'leasing_I-IV kw 2024'!BB59</f>
        <v>0</v>
      </c>
      <c r="BC59" s="14">
        <f>'pozyczki_I-IV kw 2024'!BC59+'leasing_I-IV kw 2024'!BC59</f>
        <v>0</v>
      </c>
      <c r="BD59" s="14">
        <f>'pozyczki_I-IV kw 2024'!BD59+'leasing_I-IV kw 2024'!BD59</f>
        <v>2749</v>
      </c>
      <c r="BE59" s="2"/>
    </row>
    <row r="60" spans="1:57" x14ac:dyDescent="0.25">
      <c r="A60" s="5">
        <v>22</v>
      </c>
      <c r="B60" s="7" t="s">
        <v>74</v>
      </c>
      <c r="C60" s="14">
        <f>'pozyczki_I-IV kw 2024'!C60+'leasing_I-IV kw 2024'!C60</f>
        <v>601</v>
      </c>
      <c r="D60" s="14">
        <f>'pozyczki_I-IV kw 2024'!D60+'leasing_I-IV kw 2024'!D60</f>
        <v>27</v>
      </c>
      <c r="E60" s="14">
        <f>'pozyczki_I-IV kw 2024'!E60+'leasing_I-IV kw 2024'!E60</f>
        <v>0</v>
      </c>
      <c r="F60" s="14">
        <f>'pozyczki_I-IV kw 2024'!F60+'leasing_I-IV kw 2024'!F60</f>
        <v>0</v>
      </c>
      <c r="G60" s="14">
        <f>'pozyczki_I-IV kw 2024'!G60+'leasing_I-IV kw 2024'!G60</f>
        <v>114</v>
      </c>
      <c r="H60" s="14">
        <f>'pozyczki_I-IV kw 2024'!H60+'leasing_I-IV kw 2024'!H60</f>
        <v>36</v>
      </c>
      <c r="I60" s="14">
        <f>'pozyczki_I-IV kw 2024'!I60+'leasing_I-IV kw 2024'!I60</f>
        <v>0</v>
      </c>
      <c r="J60" s="14">
        <f>'pozyczki_I-IV kw 2024'!J60+'leasing_I-IV kw 2024'!J60</f>
        <v>0</v>
      </c>
      <c r="K60" s="14">
        <f>'pozyczki_I-IV kw 2024'!K60+'leasing_I-IV kw 2024'!K60</f>
        <v>78</v>
      </c>
      <c r="L60" s="14">
        <f>'pozyczki_I-IV kw 2024'!L60+'leasing_I-IV kw 2024'!L60</f>
        <v>1</v>
      </c>
      <c r="M60" s="14">
        <f>'pozyczki_I-IV kw 2024'!M60+'leasing_I-IV kw 2024'!M60</f>
        <v>0</v>
      </c>
      <c r="N60" s="14">
        <f>'pozyczki_I-IV kw 2024'!N60+'leasing_I-IV kw 2024'!N60</f>
        <v>135</v>
      </c>
      <c r="O60" s="14">
        <f>'pozyczki_I-IV kw 2024'!O60+'leasing_I-IV kw 2024'!O60</f>
        <v>0</v>
      </c>
      <c r="P60" s="14">
        <f>'pozyczki_I-IV kw 2024'!P60+'leasing_I-IV kw 2024'!P60</f>
        <v>0</v>
      </c>
      <c r="Q60" s="14">
        <f>'pozyczki_I-IV kw 2024'!Q60+'leasing_I-IV kw 2024'!Q60</f>
        <v>313</v>
      </c>
      <c r="R60" s="14">
        <f>'pozyczki_I-IV kw 2024'!R60+'leasing_I-IV kw 2024'!R60</f>
        <v>1</v>
      </c>
      <c r="S60" s="14">
        <f>'pozyczki_I-IV kw 2024'!S60+'leasing_I-IV kw 2024'!S60</f>
        <v>0</v>
      </c>
      <c r="T60" s="14">
        <f>'pozyczki_I-IV kw 2024'!T60+'leasing_I-IV kw 2024'!T60</f>
        <v>0</v>
      </c>
      <c r="U60" s="14">
        <f>'pozyczki_I-IV kw 2024'!U60+'leasing_I-IV kw 2024'!U60</f>
        <v>11</v>
      </c>
      <c r="V60" s="14">
        <f>'pozyczki_I-IV kw 2024'!V60+'leasing_I-IV kw 2024'!V60</f>
        <v>0</v>
      </c>
      <c r="W60" s="14">
        <f>'pozyczki_I-IV kw 2024'!W60+'leasing_I-IV kw 2024'!W60</f>
        <v>0</v>
      </c>
      <c r="X60" s="14">
        <f>'pozyczki_I-IV kw 2024'!X60+'leasing_I-IV kw 2024'!X60</f>
        <v>1124</v>
      </c>
      <c r="Y60" s="14">
        <f>'pozyczki_I-IV kw 2024'!Y60+'leasing_I-IV kw 2024'!Y60</f>
        <v>657</v>
      </c>
      <c r="Z60" s="14">
        <f>'pozyczki_I-IV kw 2024'!Z60+'leasing_I-IV kw 2024'!Z60</f>
        <v>326</v>
      </c>
      <c r="AA60" s="14">
        <f>'pozyczki_I-IV kw 2024'!AA60+'leasing_I-IV kw 2024'!AA60</f>
        <v>1</v>
      </c>
      <c r="AB60" s="14">
        <f>'pozyczki_I-IV kw 2024'!AB60+'leasing_I-IV kw 2024'!AB60</f>
        <v>6</v>
      </c>
      <c r="AC60" s="14">
        <f>'pozyczki_I-IV kw 2024'!AC60+'leasing_I-IV kw 2024'!AC60</f>
        <v>19</v>
      </c>
      <c r="AD60" s="14">
        <f>'pozyczki_I-IV kw 2024'!AD60+'leasing_I-IV kw 2024'!AD60</f>
        <v>4</v>
      </c>
      <c r="AE60" s="14">
        <f>'pozyczki_I-IV kw 2024'!AE60+'leasing_I-IV kw 2024'!AE60</f>
        <v>0</v>
      </c>
      <c r="AF60" s="14">
        <f>'pozyczki_I-IV kw 2024'!AF60+'leasing_I-IV kw 2024'!AF60</f>
        <v>0</v>
      </c>
      <c r="AG60" s="14">
        <f>'pozyczki_I-IV kw 2024'!AG60+'leasing_I-IV kw 2024'!AG60</f>
        <v>34</v>
      </c>
      <c r="AH60" s="14">
        <f>'pozyczki_I-IV kw 2024'!AH60+'leasing_I-IV kw 2024'!AH60</f>
        <v>0</v>
      </c>
      <c r="AI60" s="14">
        <f>'pozyczki_I-IV kw 2024'!AI60+'leasing_I-IV kw 2024'!AI60</f>
        <v>0</v>
      </c>
      <c r="AJ60" s="14">
        <f>'pozyczki_I-IV kw 2024'!AJ60+'leasing_I-IV kw 2024'!AJ60</f>
        <v>2</v>
      </c>
      <c r="AK60" s="14">
        <f>'pozyczki_I-IV kw 2024'!AK60+'leasing_I-IV kw 2024'!AK60</f>
        <v>0</v>
      </c>
      <c r="AL60" s="14">
        <f>'pozyczki_I-IV kw 2024'!AL60+'leasing_I-IV kw 2024'!AL60</f>
        <v>0</v>
      </c>
      <c r="AM60" s="14">
        <f>'pozyczki_I-IV kw 2024'!AM60+'leasing_I-IV kw 2024'!AM60</f>
        <v>75</v>
      </c>
      <c r="AN60" s="14">
        <f>'pozyczki_I-IV kw 2024'!AN60+'leasing_I-IV kw 2024'!AN60</f>
        <v>35</v>
      </c>
      <c r="AO60" s="14">
        <f>'pozyczki_I-IV kw 2024'!AO60+'leasing_I-IV kw 2024'!AO60</f>
        <v>29</v>
      </c>
      <c r="AP60" s="14">
        <f>'pozyczki_I-IV kw 2024'!AP60+'leasing_I-IV kw 2024'!AP60</f>
        <v>6</v>
      </c>
      <c r="AQ60" s="14">
        <f>'pozyczki_I-IV kw 2024'!AQ60+'leasing_I-IV kw 2024'!AQ60</f>
        <v>0</v>
      </c>
      <c r="AR60" s="14">
        <f>'pozyczki_I-IV kw 2024'!AR60+'leasing_I-IV kw 2024'!AR60</f>
        <v>15</v>
      </c>
      <c r="AS60" s="14">
        <f>'pozyczki_I-IV kw 2024'!AS60+'leasing_I-IV kw 2024'!AS60</f>
        <v>15</v>
      </c>
      <c r="AT60" s="14">
        <f>'pozyczki_I-IV kw 2024'!AT60+'leasing_I-IV kw 2024'!AT60</f>
        <v>0</v>
      </c>
      <c r="AU60" s="14">
        <f>'pozyczki_I-IV kw 2024'!AU60+'leasing_I-IV kw 2024'!AU60</f>
        <v>0</v>
      </c>
      <c r="AV60" s="14">
        <f>'pozyczki_I-IV kw 2024'!AV60+'leasing_I-IV kw 2024'!AV60</f>
        <v>0</v>
      </c>
      <c r="AW60" s="14">
        <f>'pozyczki_I-IV kw 2024'!AW60+'leasing_I-IV kw 2024'!AW60</f>
        <v>1775</v>
      </c>
      <c r="AX60" s="14">
        <f>'pozyczki_I-IV kw 2024'!AX60+'leasing_I-IV kw 2024'!AX60</f>
        <v>0</v>
      </c>
      <c r="AY60" s="14">
        <f>'pozyczki_I-IV kw 2024'!AY60+'leasing_I-IV kw 2024'!AY60</f>
        <v>0</v>
      </c>
      <c r="AZ60" s="14">
        <f>'pozyczki_I-IV kw 2024'!AZ60+'leasing_I-IV kw 2024'!AZ60</f>
        <v>0</v>
      </c>
      <c r="BA60" s="14">
        <f>'pozyczki_I-IV kw 2024'!BA60+'leasing_I-IV kw 2024'!BA60</f>
        <v>0</v>
      </c>
      <c r="BB60" s="14">
        <f>'pozyczki_I-IV kw 2024'!BB60+'leasing_I-IV kw 2024'!BB60</f>
        <v>0</v>
      </c>
      <c r="BC60" s="14">
        <f>'pozyczki_I-IV kw 2024'!BC60+'leasing_I-IV kw 2024'!BC60</f>
        <v>0</v>
      </c>
      <c r="BD60" s="14">
        <f>'pozyczki_I-IV kw 2024'!BD60+'leasing_I-IV kw 2024'!BD60</f>
        <v>1775</v>
      </c>
      <c r="BE60" s="2"/>
    </row>
    <row r="61" spans="1:57" x14ac:dyDescent="0.25">
      <c r="A61" s="5">
        <v>23</v>
      </c>
      <c r="B61" s="7" t="s">
        <v>75</v>
      </c>
      <c r="C61" s="14">
        <f>'pozyczki_I-IV kw 2024'!C61+'leasing_I-IV kw 2024'!C61</f>
        <v>438</v>
      </c>
      <c r="D61" s="14">
        <f>'pozyczki_I-IV kw 2024'!D61+'leasing_I-IV kw 2024'!D61</f>
        <v>253</v>
      </c>
      <c r="E61" s="14">
        <f>'pozyczki_I-IV kw 2024'!E61+'leasing_I-IV kw 2024'!E61</f>
        <v>3</v>
      </c>
      <c r="F61" s="14">
        <f>'pozyczki_I-IV kw 2024'!F61+'leasing_I-IV kw 2024'!F61</f>
        <v>13</v>
      </c>
      <c r="G61" s="14">
        <f>'pozyczki_I-IV kw 2024'!G61+'leasing_I-IV kw 2024'!G61</f>
        <v>101</v>
      </c>
      <c r="H61" s="14">
        <f>'pozyczki_I-IV kw 2024'!H61+'leasing_I-IV kw 2024'!H61</f>
        <v>84</v>
      </c>
      <c r="I61" s="14">
        <f>'pozyczki_I-IV kw 2024'!I61+'leasing_I-IV kw 2024'!I61</f>
        <v>1</v>
      </c>
      <c r="J61" s="14">
        <f>'pozyczki_I-IV kw 2024'!J61+'leasing_I-IV kw 2024'!J61</f>
        <v>0</v>
      </c>
      <c r="K61" s="14">
        <f>'pozyczki_I-IV kw 2024'!K61+'leasing_I-IV kw 2024'!K61</f>
        <v>17</v>
      </c>
      <c r="L61" s="14">
        <f>'pozyczki_I-IV kw 2024'!L61+'leasing_I-IV kw 2024'!L61</f>
        <v>0</v>
      </c>
      <c r="M61" s="14">
        <f>'pozyczki_I-IV kw 2024'!M61+'leasing_I-IV kw 2024'!M61</f>
        <v>0</v>
      </c>
      <c r="N61" s="14">
        <f>'pozyczki_I-IV kw 2024'!N61+'leasing_I-IV kw 2024'!N61</f>
        <v>29</v>
      </c>
      <c r="O61" s="14">
        <f>'pozyczki_I-IV kw 2024'!O61+'leasing_I-IV kw 2024'!O61</f>
        <v>0</v>
      </c>
      <c r="P61" s="14">
        <f>'pozyczki_I-IV kw 2024'!P61+'leasing_I-IV kw 2024'!P61</f>
        <v>0</v>
      </c>
      <c r="Q61" s="14">
        <f>'pozyczki_I-IV kw 2024'!Q61+'leasing_I-IV kw 2024'!Q61</f>
        <v>35</v>
      </c>
      <c r="R61" s="14">
        <f>'pozyczki_I-IV kw 2024'!R61+'leasing_I-IV kw 2024'!R61</f>
        <v>6</v>
      </c>
      <c r="S61" s="14">
        <f>'pozyczki_I-IV kw 2024'!S61+'leasing_I-IV kw 2024'!S61</f>
        <v>0</v>
      </c>
      <c r="T61" s="14">
        <f>'pozyczki_I-IV kw 2024'!T61+'leasing_I-IV kw 2024'!T61</f>
        <v>0</v>
      </c>
      <c r="U61" s="14">
        <f>'pozyczki_I-IV kw 2024'!U61+'leasing_I-IV kw 2024'!U61</f>
        <v>14</v>
      </c>
      <c r="V61" s="14">
        <f>'pozyczki_I-IV kw 2024'!V61+'leasing_I-IV kw 2024'!V61</f>
        <v>0</v>
      </c>
      <c r="W61" s="14">
        <f>'pozyczki_I-IV kw 2024'!W61+'leasing_I-IV kw 2024'!W61</f>
        <v>0</v>
      </c>
      <c r="X61" s="14">
        <f>'pozyczki_I-IV kw 2024'!X61+'leasing_I-IV kw 2024'!X61</f>
        <v>344</v>
      </c>
      <c r="Y61" s="14">
        <f>'pozyczki_I-IV kw 2024'!Y61+'leasing_I-IV kw 2024'!Y61</f>
        <v>74</v>
      </c>
      <c r="Z61" s="14">
        <f>'pozyczki_I-IV kw 2024'!Z61+'leasing_I-IV kw 2024'!Z61</f>
        <v>92</v>
      </c>
      <c r="AA61" s="14">
        <f>'pozyczki_I-IV kw 2024'!AA61+'leasing_I-IV kw 2024'!AA61</f>
        <v>4</v>
      </c>
      <c r="AB61" s="14">
        <f>'pozyczki_I-IV kw 2024'!AB61+'leasing_I-IV kw 2024'!AB61</f>
        <v>5</v>
      </c>
      <c r="AC61" s="14">
        <f>'pozyczki_I-IV kw 2024'!AC61+'leasing_I-IV kw 2024'!AC61</f>
        <v>3</v>
      </c>
      <c r="AD61" s="14">
        <f>'pozyczki_I-IV kw 2024'!AD61+'leasing_I-IV kw 2024'!AD61</f>
        <v>10</v>
      </c>
      <c r="AE61" s="14">
        <f>'pozyczki_I-IV kw 2024'!AE61+'leasing_I-IV kw 2024'!AE61</f>
        <v>22</v>
      </c>
      <c r="AF61" s="14">
        <f>'pozyczki_I-IV kw 2024'!AF61+'leasing_I-IV kw 2024'!AF61</f>
        <v>7</v>
      </c>
      <c r="AG61" s="14">
        <f>'pozyczki_I-IV kw 2024'!AG61+'leasing_I-IV kw 2024'!AG61</f>
        <v>13</v>
      </c>
      <c r="AH61" s="14">
        <f>'pozyczki_I-IV kw 2024'!AH61+'leasing_I-IV kw 2024'!AH61</f>
        <v>1</v>
      </c>
      <c r="AI61" s="14">
        <f>'pozyczki_I-IV kw 2024'!AI61+'leasing_I-IV kw 2024'!AI61</f>
        <v>0</v>
      </c>
      <c r="AJ61" s="14">
        <f>'pozyczki_I-IV kw 2024'!AJ61+'leasing_I-IV kw 2024'!AJ61</f>
        <v>22</v>
      </c>
      <c r="AK61" s="14">
        <f>'pozyczki_I-IV kw 2024'!AK61+'leasing_I-IV kw 2024'!AK61</f>
        <v>1</v>
      </c>
      <c r="AL61" s="14">
        <f>'pozyczki_I-IV kw 2024'!AL61+'leasing_I-IV kw 2024'!AL61</f>
        <v>0</v>
      </c>
      <c r="AM61" s="14">
        <f>'pozyczki_I-IV kw 2024'!AM61+'leasing_I-IV kw 2024'!AM61</f>
        <v>90</v>
      </c>
      <c r="AN61" s="14">
        <f>'pozyczki_I-IV kw 2024'!AN61+'leasing_I-IV kw 2024'!AN61</f>
        <v>7</v>
      </c>
      <c r="AO61" s="14">
        <f>'pozyczki_I-IV kw 2024'!AO61+'leasing_I-IV kw 2024'!AO61</f>
        <v>6</v>
      </c>
      <c r="AP61" s="14">
        <f>'pozyczki_I-IV kw 2024'!AP61+'leasing_I-IV kw 2024'!AP61</f>
        <v>1</v>
      </c>
      <c r="AQ61" s="14">
        <f>'pozyczki_I-IV kw 2024'!AQ61+'leasing_I-IV kw 2024'!AQ61</f>
        <v>0</v>
      </c>
      <c r="AR61" s="14">
        <f>'pozyczki_I-IV kw 2024'!AR61+'leasing_I-IV kw 2024'!AR61</f>
        <v>11</v>
      </c>
      <c r="AS61" s="14">
        <f>'pozyczki_I-IV kw 2024'!AS61+'leasing_I-IV kw 2024'!AS61</f>
        <v>0</v>
      </c>
      <c r="AT61" s="14">
        <f>'pozyczki_I-IV kw 2024'!AT61+'leasing_I-IV kw 2024'!AT61</f>
        <v>0</v>
      </c>
      <c r="AU61" s="14">
        <f>'pozyczki_I-IV kw 2024'!AU61+'leasing_I-IV kw 2024'!AU61</f>
        <v>11</v>
      </c>
      <c r="AV61" s="14">
        <f>'pozyczki_I-IV kw 2024'!AV61+'leasing_I-IV kw 2024'!AV61</f>
        <v>0</v>
      </c>
      <c r="AW61" s="14">
        <f>'pozyczki_I-IV kw 2024'!AW61+'leasing_I-IV kw 2024'!AW61</f>
        <v>800</v>
      </c>
      <c r="AX61" s="14">
        <f>'pozyczki_I-IV kw 2024'!AX61+'leasing_I-IV kw 2024'!AX61</f>
        <v>12</v>
      </c>
      <c r="AY61" s="14">
        <f>'pozyczki_I-IV kw 2024'!AY61+'leasing_I-IV kw 2024'!AY61</f>
        <v>8</v>
      </c>
      <c r="AZ61" s="14">
        <f>'pozyczki_I-IV kw 2024'!AZ61+'leasing_I-IV kw 2024'!AZ61</f>
        <v>0</v>
      </c>
      <c r="BA61" s="14">
        <f>'pozyczki_I-IV kw 2024'!BA61+'leasing_I-IV kw 2024'!BA61</f>
        <v>0</v>
      </c>
      <c r="BB61" s="14">
        <f>'pozyczki_I-IV kw 2024'!BB61+'leasing_I-IV kw 2024'!BB61</f>
        <v>0</v>
      </c>
      <c r="BC61" s="14">
        <f>'pozyczki_I-IV kw 2024'!BC61+'leasing_I-IV kw 2024'!BC61</f>
        <v>4</v>
      </c>
      <c r="BD61" s="14">
        <f>'pozyczki_I-IV kw 2024'!BD61+'leasing_I-IV kw 2024'!BD61</f>
        <v>812</v>
      </c>
      <c r="BE61" s="2"/>
    </row>
    <row r="62" spans="1:57" x14ac:dyDescent="0.25">
      <c r="A62" s="5">
        <v>24</v>
      </c>
      <c r="B62" s="7" t="s">
        <v>76</v>
      </c>
      <c r="C62" s="14">
        <f>'pozyczki_I-IV kw 2024'!C62+'leasing_I-IV kw 2024'!C62</f>
        <v>29</v>
      </c>
      <c r="D62" s="14">
        <f>'pozyczki_I-IV kw 2024'!D62+'leasing_I-IV kw 2024'!D62</f>
        <v>9</v>
      </c>
      <c r="E62" s="14">
        <f>'pozyczki_I-IV kw 2024'!E62+'leasing_I-IV kw 2024'!E62</f>
        <v>1</v>
      </c>
      <c r="F62" s="14">
        <f>'pozyczki_I-IV kw 2024'!F62+'leasing_I-IV kw 2024'!F62</f>
        <v>1</v>
      </c>
      <c r="G62" s="14">
        <f>'pozyczki_I-IV kw 2024'!G62+'leasing_I-IV kw 2024'!G62</f>
        <v>3</v>
      </c>
      <c r="H62" s="14">
        <f>'pozyczki_I-IV kw 2024'!H62+'leasing_I-IV kw 2024'!H62</f>
        <v>1</v>
      </c>
      <c r="I62" s="14">
        <f>'pozyczki_I-IV kw 2024'!I62+'leasing_I-IV kw 2024'!I62</f>
        <v>0</v>
      </c>
      <c r="J62" s="14">
        <f>'pozyczki_I-IV kw 2024'!J62+'leasing_I-IV kw 2024'!J62</f>
        <v>0</v>
      </c>
      <c r="K62" s="14">
        <f>'pozyczki_I-IV kw 2024'!K62+'leasing_I-IV kw 2024'!K62</f>
        <v>2</v>
      </c>
      <c r="L62" s="14">
        <f>'pozyczki_I-IV kw 2024'!L62+'leasing_I-IV kw 2024'!L62</f>
        <v>0</v>
      </c>
      <c r="M62" s="14">
        <f>'pozyczki_I-IV kw 2024'!M62+'leasing_I-IV kw 2024'!M62</f>
        <v>0</v>
      </c>
      <c r="N62" s="14">
        <f>'pozyczki_I-IV kw 2024'!N62+'leasing_I-IV kw 2024'!N62</f>
        <v>8</v>
      </c>
      <c r="O62" s="14">
        <f>'pozyczki_I-IV kw 2024'!O62+'leasing_I-IV kw 2024'!O62</f>
        <v>0</v>
      </c>
      <c r="P62" s="14">
        <f>'pozyczki_I-IV kw 2024'!P62+'leasing_I-IV kw 2024'!P62</f>
        <v>0</v>
      </c>
      <c r="Q62" s="14">
        <f>'pozyczki_I-IV kw 2024'!Q62+'leasing_I-IV kw 2024'!Q62</f>
        <v>7</v>
      </c>
      <c r="R62" s="14">
        <f>'pozyczki_I-IV kw 2024'!R62+'leasing_I-IV kw 2024'!R62</f>
        <v>0</v>
      </c>
      <c r="S62" s="14">
        <f>'pozyczki_I-IV kw 2024'!S62+'leasing_I-IV kw 2024'!S62</f>
        <v>0</v>
      </c>
      <c r="T62" s="14">
        <f>'pozyczki_I-IV kw 2024'!T62+'leasing_I-IV kw 2024'!T62</f>
        <v>0</v>
      </c>
      <c r="U62" s="14">
        <f>'pozyczki_I-IV kw 2024'!U62+'leasing_I-IV kw 2024'!U62</f>
        <v>2</v>
      </c>
      <c r="V62" s="14">
        <f>'pozyczki_I-IV kw 2024'!V62+'leasing_I-IV kw 2024'!V62</f>
        <v>0</v>
      </c>
      <c r="W62" s="14">
        <f>'pozyczki_I-IV kw 2024'!W62+'leasing_I-IV kw 2024'!W62</f>
        <v>0</v>
      </c>
      <c r="X62" s="14">
        <f>'pozyczki_I-IV kw 2024'!X62+'leasing_I-IV kw 2024'!X62</f>
        <v>3198</v>
      </c>
      <c r="Y62" s="14">
        <f>'pozyczki_I-IV kw 2024'!Y62+'leasing_I-IV kw 2024'!Y62</f>
        <v>202</v>
      </c>
      <c r="Z62" s="14">
        <f>'pozyczki_I-IV kw 2024'!Z62+'leasing_I-IV kw 2024'!Z62</f>
        <v>34</v>
      </c>
      <c r="AA62" s="14">
        <f>'pozyczki_I-IV kw 2024'!AA62+'leasing_I-IV kw 2024'!AA62</f>
        <v>11</v>
      </c>
      <c r="AB62" s="14">
        <f>'pozyczki_I-IV kw 2024'!AB62+'leasing_I-IV kw 2024'!AB62</f>
        <v>3</v>
      </c>
      <c r="AC62" s="14">
        <f>'pozyczki_I-IV kw 2024'!AC62+'leasing_I-IV kw 2024'!AC62</f>
        <v>68</v>
      </c>
      <c r="AD62" s="14">
        <f>'pozyczki_I-IV kw 2024'!AD62+'leasing_I-IV kw 2024'!AD62</f>
        <v>0</v>
      </c>
      <c r="AE62" s="14">
        <f>'pozyczki_I-IV kw 2024'!AE62+'leasing_I-IV kw 2024'!AE62</f>
        <v>1845</v>
      </c>
      <c r="AF62" s="14">
        <f>'pozyczki_I-IV kw 2024'!AF62+'leasing_I-IV kw 2024'!AF62</f>
        <v>0</v>
      </c>
      <c r="AG62" s="14">
        <f>'pozyczki_I-IV kw 2024'!AG62+'leasing_I-IV kw 2024'!AG62</f>
        <v>20</v>
      </c>
      <c r="AH62" s="14">
        <f>'pozyczki_I-IV kw 2024'!AH62+'leasing_I-IV kw 2024'!AH62</f>
        <v>0</v>
      </c>
      <c r="AI62" s="14">
        <f>'pozyczki_I-IV kw 2024'!AI62+'leasing_I-IV kw 2024'!AI62</f>
        <v>0</v>
      </c>
      <c r="AJ62" s="14">
        <f>'pozyczki_I-IV kw 2024'!AJ62+'leasing_I-IV kw 2024'!AJ62</f>
        <v>1</v>
      </c>
      <c r="AK62" s="14">
        <f>'pozyczki_I-IV kw 2024'!AK62+'leasing_I-IV kw 2024'!AK62</f>
        <v>0</v>
      </c>
      <c r="AL62" s="14">
        <f>'pozyczki_I-IV kw 2024'!AL62+'leasing_I-IV kw 2024'!AL62</f>
        <v>0</v>
      </c>
      <c r="AM62" s="14">
        <f>'pozyczki_I-IV kw 2024'!AM62+'leasing_I-IV kw 2024'!AM62</f>
        <v>1014</v>
      </c>
      <c r="AN62" s="14">
        <f>'pozyczki_I-IV kw 2024'!AN62+'leasing_I-IV kw 2024'!AN62</f>
        <v>7257</v>
      </c>
      <c r="AO62" s="14">
        <f>'pozyczki_I-IV kw 2024'!AO62+'leasing_I-IV kw 2024'!AO62</f>
        <v>7196</v>
      </c>
      <c r="AP62" s="14">
        <f>'pozyczki_I-IV kw 2024'!AP62+'leasing_I-IV kw 2024'!AP62</f>
        <v>61</v>
      </c>
      <c r="AQ62" s="14">
        <f>'pozyczki_I-IV kw 2024'!AQ62+'leasing_I-IV kw 2024'!AQ62</f>
        <v>0</v>
      </c>
      <c r="AR62" s="14">
        <f>'pozyczki_I-IV kw 2024'!AR62+'leasing_I-IV kw 2024'!AR62</f>
        <v>0</v>
      </c>
      <c r="AS62" s="14">
        <f>'pozyczki_I-IV kw 2024'!AS62+'leasing_I-IV kw 2024'!AS62</f>
        <v>0</v>
      </c>
      <c r="AT62" s="14">
        <f>'pozyczki_I-IV kw 2024'!AT62+'leasing_I-IV kw 2024'!AT62</f>
        <v>0</v>
      </c>
      <c r="AU62" s="14">
        <f>'pozyczki_I-IV kw 2024'!AU62+'leasing_I-IV kw 2024'!AU62</f>
        <v>0</v>
      </c>
      <c r="AV62" s="14">
        <f>'pozyczki_I-IV kw 2024'!AV62+'leasing_I-IV kw 2024'!AV62</f>
        <v>0</v>
      </c>
      <c r="AW62" s="14">
        <f>'pozyczki_I-IV kw 2024'!AW62+'leasing_I-IV kw 2024'!AW62</f>
        <v>10484</v>
      </c>
      <c r="AX62" s="14">
        <f>'pozyczki_I-IV kw 2024'!AX62+'leasing_I-IV kw 2024'!AX62</f>
        <v>0</v>
      </c>
      <c r="AY62" s="14">
        <f>'pozyczki_I-IV kw 2024'!AY62+'leasing_I-IV kw 2024'!AY62</f>
        <v>0</v>
      </c>
      <c r="AZ62" s="14">
        <f>'pozyczki_I-IV kw 2024'!AZ62+'leasing_I-IV kw 2024'!AZ62</f>
        <v>0</v>
      </c>
      <c r="BA62" s="14">
        <f>'pozyczki_I-IV kw 2024'!BA62+'leasing_I-IV kw 2024'!BA62</f>
        <v>0</v>
      </c>
      <c r="BB62" s="14">
        <f>'pozyczki_I-IV kw 2024'!BB62+'leasing_I-IV kw 2024'!BB62</f>
        <v>0</v>
      </c>
      <c r="BC62" s="14">
        <f>'pozyczki_I-IV kw 2024'!BC62+'leasing_I-IV kw 2024'!BC62</f>
        <v>0</v>
      </c>
      <c r="BD62" s="14">
        <f>'pozyczki_I-IV kw 2024'!BD62+'leasing_I-IV kw 2024'!BD62</f>
        <v>10484</v>
      </c>
      <c r="BE62" s="2"/>
    </row>
    <row r="63" spans="1:57" x14ac:dyDescent="0.25">
      <c r="A63" s="5">
        <v>25</v>
      </c>
      <c r="B63" s="7" t="s">
        <v>77</v>
      </c>
      <c r="C63" s="14">
        <f>'pozyczki_I-IV kw 2024'!C63+'leasing_I-IV kw 2024'!C63</f>
        <v>8110</v>
      </c>
      <c r="D63" s="14">
        <f>'pozyczki_I-IV kw 2024'!D63+'leasing_I-IV kw 2024'!D63</f>
        <v>6422</v>
      </c>
      <c r="E63" s="14">
        <f>'pozyczki_I-IV kw 2024'!E63+'leasing_I-IV kw 2024'!E63</f>
        <v>86</v>
      </c>
      <c r="F63" s="14">
        <f>'pozyczki_I-IV kw 2024'!F63+'leasing_I-IV kw 2024'!F63</f>
        <v>185</v>
      </c>
      <c r="G63" s="14">
        <f>'pozyczki_I-IV kw 2024'!G63+'leasing_I-IV kw 2024'!G63</f>
        <v>1688</v>
      </c>
      <c r="H63" s="14">
        <f>'pozyczki_I-IV kw 2024'!H63+'leasing_I-IV kw 2024'!H63</f>
        <v>1688</v>
      </c>
      <c r="I63" s="14">
        <f>'pozyczki_I-IV kw 2024'!I63+'leasing_I-IV kw 2024'!I63</f>
        <v>5</v>
      </c>
      <c r="J63" s="14">
        <f>'pozyczki_I-IV kw 2024'!J63+'leasing_I-IV kw 2024'!J63</f>
        <v>0</v>
      </c>
      <c r="K63" s="14">
        <f>'pozyczki_I-IV kw 2024'!K63+'leasing_I-IV kw 2024'!K63</f>
        <v>0</v>
      </c>
      <c r="L63" s="14">
        <f>'pozyczki_I-IV kw 2024'!L63+'leasing_I-IV kw 2024'!L63</f>
        <v>0</v>
      </c>
      <c r="M63" s="14">
        <f>'pozyczki_I-IV kw 2024'!M63+'leasing_I-IV kw 2024'!M63</f>
        <v>0</v>
      </c>
      <c r="N63" s="14">
        <f>'pozyczki_I-IV kw 2024'!N63+'leasing_I-IV kw 2024'!N63</f>
        <v>0</v>
      </c>
      <c r="O63" s="14">
        <f>'pozyczki_I-IV kw 2024'!O63+'leasing_I-IV kw 2024'!O63</f>
        <v>0</v>
      </c>
      <c r="P63" s="14">
        <f>'pozyczki_I-IV kw 2024'!P63+'leasing_I-IV kw 2024'!P63</f>
        <v>0</v>
      </c>
      <c r="Q63" s="14">
        <f>'pozyczki_I-IV kw 2024'!Q63+'leasing_I-IV kw 2024'!Q63</f>
        <v>0</v>
      </c>
      <c r="R63" s="14">
        <f>'pozyczki_I-IV kw 2024'!R63+'leasing_I-IV kw 2024'!R63</f>
        <v>0</v>
      </c>
      <c r="S63" s="14">
        <f>'pozyczki_I-IV kw 2024'!S63+'leasing_I-IV kw 2024'!S63</f>
        <v>0</v>
      </c>
      <c r="T63" s="14">
        <f>'pozyczki_I-IV kw 2024'!T63+'leasing_I-IV kw 2024'!T63</f>
        <v>0</v>
      </c>
      <c r="U63" s="14">
        <f>'pozyczki_I-IV kw 2024'!U63+'leasing_I-IV kw 2024'!U63</f>
        <v>0</v>
      </c>
      <c r="V63" s="14">
        <f>'pozyczki_I-IV kw 2024'!V63+'leasing_I-IV kw 2024'!V63</f>
        <v>0</v>
      </c>
      <c r="W63" s="14">
        <f>'pozyczki_I-IV kw 2024'!W63+'leasing_I-IV kw 2024'!W63</f>
        <v>0</v>
      </c>
      <c r="X63" s="14">
        <f>'pozyczki_I-IV kw 2024'!X63+'leasing_I-IV kw 2024'!X63</f>
        <v>0</v>
      </c>
      <c r="Y63" s="14">
        <f>'pozyczki_I-IV kw 2024'!Y63+'leasing_I-IV kw 2024'!Y63</f>
        <v>0</v>
      </c>
      <c r="Z63" s="14">
        <f>'pozyczki_I-IV kw 2024'!Z63+'leasing_I-IV kw 2024'!Z63</f>
        <v>0</v>
      </c>
      <c r="AA63" s="14">
        <f>'pozyczki_I-IV kw 2024'!AA63+'leasing_I-IV kw 2024'!AA63</f>
        <v>0</v>
      </c>
      <c r="AB63" s="14">
        <f>'pozyczki_I-IV kw 2024'!AB63+'leasing_I-IV kw 2024'!AB63</f>
        <v>0</v>
      </c>
      <c r="AC63" s="14">
        <f>'pozyczki_I-IV kw 2024'!AC63+'leasing_I-IV kw 2024'!AC63</f>
        <v>0</v>
      </c>
      <c r="AD63" s="14">
        <f>'pozyczki_I-IV kw 2024'!AD63+'leasing_I-IV kw 2024'!AD63</f>
        <v>0</v>
      </c>
      <c r="AE63" s="14">
        <f>'pozyczki_I-IV kw 2024'!AE63+'leasing_I-IV kw 2024'!AE63</f>
        <v>0</v>
      </c>
      <c r="AF63" s="14">
        <f>'pozyczki_I-IV kw 2024'!AF63+'leasing_I-IV kw 2024'!AF63</f>
        <v>0</v>
      </c>
      <c r="AG63" s="14">
        <f>'pozyczki_I-IV kw 2024'!AG63+'leasing_I-IV kw 2024'!AG63</f>
        <v>0</v>
      </c>
      <c r="AH63" s="14">
        <f>'pozyczki_I-IV kw 2024'!AH63+'leasing_I-IV kw 2024'!AH63</f>
        <v>0</v>
      </c>
      <c r="AI63" s="14">
        <f>'pozyczki_I-IV kw 2024'!AI63+'leasing_I-IV kw 2024'!AI63</f>
        <v>0</v>
      </c>
      <c r="AJ63" s="14">
        <f>'pozyczki_I-IV kw 2024'!AJ63+'leasing_I-IV kw 2024'!AJ63</f>
        <v>0</v>
      </c>
      <c r="AK63" s="14">
        <f>'pozyczki_I-IV kw 2024'!AK63+'leasing_I-IV kw 2024'!AK63</f>
        <v>0</v>
      </c>
      <c r="AL63" s="14">
        <f>'pozyczki_I-IV kw 2024'!AL63+'leasing_I-IV kw 2024'!AL63</f>
        <v>0</v>
      </c>
      <c r="AM63" s="14">
        <f>'pozyczki_I-IV kw 2024'!AM63+'leasing_I-IV kw 2024'!AM63</f>
        <v>0</v>
      </c>
      <c r="AN63" s="14">
        <f>'pozyczki_I-IV kw 2024'!AN63+'leasing_I-IV kw 2024'!AN63</f>
        <v>0</v>
      </c>
      <c r="AO63" s="14">
        <f>'pozyczki_I-IV kw 2024'!AO63+'leasing_I-IV kw 2024'!AO63</f>
        <v>0</v>
      </c>
      <c r="AP63" s="14">
        <f>'pozyczki_I-IV kw 2024'!AP63+'leasing_I-IV kw 2024'!AP63</f>
        <v>0</v>
      </c>
      <c r="AQ63" s="14">
        <f>'pozyczki_I-IV kw 2024'!AQ63+'leasing_I-IV kw 2024'!AQ63</f>
        <v>0</v>
      </c>
      <c r="AR63" s="14">
        <f>'pozyczki_I-IV kw 2024'!AR63+'leasing_I-IV kw 2024'!AR63</f>
        <v>0</v>
      </c>
      <c r="AS63" s="14">
        <f>'pozyczki_I-IV kw 2024'!AS63+'leasing_I-IV kw 2024'!AS63</f>
        <v>0</v>
      </c>
      <c r="AT63" s="14">
        <f>'pozyczki_I-IV kw 2024'!AT63+'leasing_I-IV kw 2024'!AT63</f>
        <v>0</v>
      </c>
      <c r="AU63" s="14">
        <f>'pozyczki_I-IV kw 2024'!AU63+'leasing_I-IV kw 2024'!AU63</f>
        <v>0</v>
      </c>
      <c r="AV63" s="14">
        <f>'pozyczki_I-IV kw 2024'!AV63+'leasing_I-IV kw 2024'!AV63</f>
        <v>0</v>
      </c>
      <c r="AW63" s="14">
        <f>'pozyczki_I-IV kw 2024'!AW63+'leasing_I-IV kw 2024'!AW63</f>
        <v>8110</v>
      </c>
      <c r="AX63" s="14">
        <f>'pozyczki_I-IV kw 2024'!AX63+'leasing_I-IV kw 2024'!AX63</f>
        <v>0</v>
      </c>
      <c r="AY63" s="14">
        <f>'pozyczki_I-IV kw 2024'!AY63+'leasing_I-IV kw 2024'!AY63</f>
        <v>0</v>
      </c>
      <c r="AZ63" s="14">
        <f>'pozyczki_I-IV kw 2024'!AZ63+'leasing_I-IV kw 2024'!AZ63</f>
        <v>0</v>
      </c>
      <c r="BA63" s="14">
        <f>'pozyczki_I-IV kw 2024'!BA63+'leasing_I-IV kw 2024'!BA63</f>
        <v>0</v>
      </c>
      <c r="BB63" s="14">
        <f>'pozyczki_I-IV kw 2024'!BB63+'leasing_I-IV kw 2024'!BB63</f>
        <v>0</v>
      </c>
      <c r="BC63" s="14">
        <f>'pozyczki_I-IV kw 2024'!BC63+'leasing_I-IV kw 2024'!BC63</f>
        <v>0</v>
      </c>
      <c r="BD63" s="14">
        <f>'pozyczki_I-IV kw 2024'!BD63+'leasing_I-IV kw 2024'!BD63</f>
        <v>8110</v>
      </c>
      <c r="BE63" s="2"/>
    </row>
    <row r="64" spans="1:57" ht="15.75" thickBot="1" x14ac:dyDescent="0.3">
      <c r="A64" s="79">
        <v>26</v>
      </c>
      <c r="B64" s="80" t="s">
        <v>174</v>
      </c>
      <c r="C64" s="75">
        <f>'pozyczki_I-IV kw 2024'!C64+'leasing_I-IV kw 2024'!C64</f>
        <v>2155</v>
      </c>
      <c r="D64" s="75">
        <f>'pozyczki_I-IV kw 2024'!D64+'leasing_I-IV kw 2024'!D64</f>
        <v>1992</v>
      </c>
      <c r="E64" s="75">
        <f>'pozyczki_I-IV kw 2024'!E64+'leasing_I-IV kw 2024'!E64</f>
        <v>0</v>
      </c>
      <c r="F64" s="75">
        <f>'pozyczki_I-IV kw 2024'!F64+'leasing_I-IV kw 2024'!F64</f>
        <v>0</v>
      </c>
      <c r="G64" s="75">
        <f>'pozyczki_I-IV kw 2024'!G64+'leasing_I-IV kw 2024'!G64</f>
        <v>23</v>
      </c>
      <c r="H64" s="75">
        <f>'pozyczki_I-IV kw 2024'!H64+'leasing_I-IV kw 2024'!H64</f>
        <v>0</v>
      </c>
      <c r="I64" s="75">
        <f>'pozyczki_I-IV kw 2024'!I64+'leasing_I-IV kw 2024'!I64</f>
        <v>0</v>
      </c>
      <c r="J64" s="75">
        <f>'pozyczki_I-IV kw 2024'!J64+'leasing_I-IV kw 2024'!J64</f>
        <v>0</v>
      </c>
      <c r="K64" s="75">
        <f>'pozyczki_I-IV kw 2024'!K64+'leasing_I-IV kw 2024'!K64</f>
        <v>23</v>
      </c>
      <c r="L64" s="75">
        <f>'pozyczki_I-IV kw 2024'!L64+'leasing_I-IV kw 2024'!L64</f>
        <v>0</v>
      </c>
      <c r="M64" s="75">
        <f>'pozyczki_I-IV kw 2024'!M64+'leasing_I-IV kw 2024'!M64</f>
        <v>0</v>
      </c>
      <c r="N64" s="75">
        <f>'pozyczki_I-IV kw 2024'!N64+'leasing_I-IV kw 2024'!N64</f>
        <v>39</v>
      </c>
      <c r="O64" s="75">
        <f>'pozyczki_I-IV kw 2024'!O64+'leasing_I-IV kw 2024'!O64</f>
        <v>0</v>
      </c>
      <c r="P64" s="75">
        <f>'pozyczki_I-IV kw 2024'!P64+'leasing_I-IV kw 2024'!P64</f>
        <v>0</v>
      </c>
      <c r="Q64" s="75">
        <f>'pozyczki_I-IV kw 2024'!Q64+'leasing_I-IV kw 2024'!Q64</f>
        <v>35</v>
      </c>
      <c r="R64" s="75">
        <f>'pozyczki_I-IV kw 2024'!R64+'leasing_I-IV kw 2024'!R64</f>
        <v>0</v>
      </c>
      <c r="S64" s="75">
        <f>'pozyczki_I-IV kw 2024'!S64+'leasing_I-IV kw 2024'!S64</f>
        <v>0</v>
      </c>
      <c r="T64" s="75">
        <f>'pozyczki_I-IV kw 2024'!T64+'leasing_I-IV kw 2024'!T64</f>
        <v>0</v>
      </c>
      <c r="U64" s="75">
        <f>'pozyczki_I-IV kw 2024'!U64+'leasing_I-IV kw 2024'!U64</f>
        <v>66</v>
      </c>
      <c r="V64" s="75">
        <f>'pozyczki_I-IV kw 2024'!V64+'leasing_I-IV kw 2024'!V64</f>
        <v>0</v>
      </c>
      <c r="W64" s="75">
        <f>'pozyczki_I-IV kw 2024'!W64+'leasing_I-IV kw 2024'!W64</f>
        <v>0</v>
      </c>
      <c r="X64" s="75">
        <f>'pozyczki_I-IV kw 2024'!X64+'leasing_I-IV kw 2024'!X64</f>
        <v>0</v>
      </c>
      <c r="Y64" s="75">
        <f>'pozyczki_I-IV kw 2024'!Y64+'leasing_I-IV kw 2024'!Y64</f>
        <v>0</v>
      </c>
      <c r="Z64" s="75">
        <f>'pozyczki_I-IV kw 2024'!Z64+'leasing_I-IV kw 2024'!Z64</f>
        <v>0</v>
      </c>
      <c r="AA64" s="75">
        <f>'pozyczki_I-IV kw 2024'!AA64+'leasing_I-IV kw 2024'!AA64</f>
        <v>0</v>
      </c>
      <c r="AB64" s="75">
        <f>'pozyczki_I-IV kw 2024'!AB64+'leasing_I-IV kw 2024'!AB64</f>
        <v>0</v>
      </c>
      <c r="AC64" s="75">
        <f>'pozyczki_I-IV kw 2024'!AC64+'leasing_I-IV kw 2024'!AC64</f>
        <v>0</v>
      </c>
      <c r="AD64" s="75">
        <f>'pozyczki_I-IV kw 2024'!AD64+'leasing_I-IV kw 2024'!AD64</f>
        <v>0</v>
      </c>
      <c r="AE64" s="75">
        <f>'pozyczki_I-IV kw 2024'!AE64+'leasing_I-IV kw 2024'!AE64</f>
        <v>0</v>
      </c>
      <c r="AF64" s="75">
        <f>'pozyczki_I-IV kw 2024'!AF64+'leasing_I-IV kw 2024'!AF64</f>
        <v>0</v>
      </c>
      <c r="AG64" s="75">
        <f>'pozyczki_I-IV kw 2024'!AG64+'leasing_I-IV kw 2024'!AG64</f>
        <v>0</v>
      </c>
      <c r="AH64" s="75">
        <f>'pozyczki_I-IV kw 2024'!AH64+'leasing_I-IV kw 2024'!AH64</f>
        <v>0</v>
      </c>
      <c r="AI64" s="75">
        <f>'pozyczki_I-IV kw 2024'!AI64+'leasing_I-IV kw 2024'!AI64</f>
        <v>0</v>
      </c>
      <c r="AJ64" s="75">
        <f>'pozyczki_I-IV kw 2024'!AJ64+'leasing_I-IV kw 2024'!AJ64</f>
        <v>0</v>
      </c>
      <c r="AK64" s="75">
        <f>'pozyczki_I-IV kw 2024'!AK64+'leasing_I-IV kw 2024'!AK64</f>
        <v>0</v>
      </c>
      <c r="AL64" s="75">
        <f>'pozyczki_I-IV kw 2024'!AL64+'leasing_I-IV kw 2024'!AL64</f>
        <v>0</v>
      </c>
      <c r="AM64" s="75">
        <f>'pozyczki_I-IV kw 2024'!AM64+'leasing_I-IV kw 2024'!AM64</f>
        <v>0</v>
      </c>
      <c r="AN64" s="75">
        <f>'pozyczki_I-IV kw 2024'!AN64+'leasing_I-IV kw 2024'!AN64</f>
        <v>0</v>
      </c>
      <c r="AO64" s="75">
        <f>'pozyczki_I-IV kw 2024'!AO64+'leasing_I-IV kw 2024'!AO64</f>
        <v>0</v>
      </c>
      <c r="AP64" s="75">
        <f>'pozyczki_I-IV kw 2024'!AP64+'leasing_I-IV kw 2024'!AP64</f>
        <v>0</v>
      </c>
      <c r="AQ64" s="75">
        <f>'pozyczki_I-IV kw 2024'!AQ64+'leasing_I-IV kw 2024'!AQ64</f>
        <v>0</v>
      </c>
      <c r="AR64" s="75">
        <f>'pozyczki_I-IV kw 2024'!AR64+'leasing_I-IV kw 2024'!AR64</f>
        <v>0</v>
      </c>
      <c r="AS64" s="75">
        <f>'pozyczki_I-IV kw 2024'!AS64+'leasing_I-IV kw 2024'!AS64</f>
        <v>0</v>
      </c>
      <c r="AT64" s="75">
        <f>'pozyczki_I-IV kw 2024'!AT64+'leasing_I-IV kw 2024'!AT64</f>
        <v>0</v>
      </c>
      <c r="AU64" s="75">
        <f>'pozyczki_I-IV kw 2024'!AU64+'leasing_I-IV kw 2024'!AU64</f>
        <v>0</v>
      </c>
      <c r="AV64" s="75">
        <f>'pozyczki_I-IV kw 2024'!AV64+'leasing_I-IV kw 2024'!AV64</f>
        <v>0</v>
      </c>
      <c r="AW64" s="75">
        <f>'pozyczki_I-IV kw 2024'!AW64+'leasing_I-IV kw 2024'!AW64</f>
        <v>2155</v>
      </c>
      <c r="AX64" s="75">
        <f>'pozyczki_I-IV kw 2024'!AX64+'leasing_I-IV kw 2024'!AX64</f>
        <v>0</v>
      </c>
      <c r="AY64" s="75">
        <f>'pozyczki_I-IV kw 2024'!AY64+'leasing_I-IV kw 2024'!AY64</f>
        <v>0</v>
      </c>
      <c r="AZ64" s="75">
        <f>'pozyczki_I-IV kw 2024'!AZ64+'leasing_I-IV kw 2024'!AZ64</f>
        <v>0</v>
      </c>
      <c r="BA64" s="75">
        <f>'pozyczki_I-IV kw 2024'!BA64+'leasing_I-IV kw 2024'!BA64</f>
        <v>0</v>
      </c>
      <c r="BB64" s="75">
        <f>'pozyczki_I-IV kw 2024'!BB64+'leasing_I-IV kw 2024'!BB64</f>
        <v>0</v>
      </c>
      <c r="BC64" s="75">
        <f>'pozyczki_I-IV kw 2024'!BC64+'leasing_I-IV kw 2024'!BC64</f>
        <v>0</v>
      </c>
      <c r="BD64" s="75">
        <f>'pozyczki_I-IV kw 2024'!BD64+'leasing_I-IV kw 2024'!BD64</f>
        <v>2155</v>
      </c>
      <c r="BE64" s="2"/>
    </row>
    <row r="65" spans="1:57" ht="15.75" thickBot="1" x14ac:dyDescent="0.3">
      <c r="A65" s="81">
        <v>27</v>
      </c>
      <c r="B65" s="82" t="s">
        <v>78</v>
      </c>
      <c r="C65" s="77">
        <f>'pozyczki_I-IV kw 2024'!C65+'leasing_I-IV kw 2024'!C65</f>
        <v>312276</v>
      </c>
      <c r="D65" s="77">
        <f>'pozyczki_I-IV kw 2024'!D65+'leasing_I-IV kw 2024'!D65</f>
        <v>199841</v>
      </c>
      <c r="E65" s="77">
        <f>'pozyczki_I-IV kw 2024'!E65+'leasing_I-IV kw 2024'!E65</f>
        <v>6340</v>
      </c>
      <c r="F65" s="77">
        <f>'pozyczki_I-IV kw 2024'!F65+'leasing_I-IV kw 2024'!F65</f>
        <v>4865</v>
      </c>
      <c r="G65" s="77">
        <f>'pozyczki_I-IV kw 2024'!G65+'leasing_I-IV kw 2024'!G65</f>
        <v>53276</v>
      </c>
      <c r="H65" s="77">
        <f>'pozyczki_I-IV kw 2024'!H65+'leasing_I-IV kw 2024'!H65</f>
        <v>42606</v>
      </c>
      <c r="I65" s="77">
        <f>'pozyczki_I-IV kw 2024'!I65+'leasing_I-IV kw 2024'!I65</f>
        <v>615</v>
      </c>
      <c r="J65" s="77">
        <f>'pozyczki_I-IV kw 2024'!J65+'leasing_I-IV kw 2024'!J65</f>
        <v>5</v>
      </c>
      <c r="K65" s="77">
        <f>'pozyczki_I-IV kw 2024'!K65+'leasing_I-IV kw 2024'!K65</f>
        <v>10670</v>
      </c>
      <c r="L65" s="77">
        <f>'pozyczki_I-IV kw 2024'!L65+'leasing_I-IV kw 2024'!L65</f>
        <v>18</v>
      </c>
      <c r="M65" s="77">
        <f>'pozyczki_I-IV kw 2024'!M65+'leasing_I-IV kw 2024'!M65</f>
        <v>0</v>
      </c>
      <c r="N65" s="77">
        <f>'pozyczki_I-IV kw 2024'!N65+'leasing_I-IV kw 2024'!N65</f>
        <v>24833</v>
      </c>
      <c r="O65" s="77">
        <f>'pozyczki_I-IV kw 2024'!O65+'leasing_I-IV kw 2024'!O65</f>
        <v>3</v>
      </c>
      <c r="P65" s="77">
        <f>'pozyczki_I-IV kw 2024'!P65+'leasing_I-IV kw 2024'!P65</f>
        <v>0</v>
      </c>
      <c r="Q65" s="77">
        <f>'pozyczki_I-IV kw 2024'!Q65+'leasing_I-IV kw 2024'!Q65</f>
        <v>23536</v>
      </c>
      <c r="R65" s="77">
        <f>'pozyczki_I-IV kw 2024'!R65+'leasing_I-IV kw 2024'!R65</f>
        <v>2413</v>
      </c>
      <c r="S65" s="77">
        <f>'pozyczki_I-IV kw 2024'!S65+'leasing_I-IV kw 2024'!S65</f>
        <v>25</v>
      </c>
      <c r="T65" s="77">
        <f>'pozyczki_I-IV kw 2024'!T65+'leasing_I-IV kw 2024'!T65</f>
        <v>1</v>
      </c>
      <c r="U65" s="77">
        <f>'pozyczki_I-IV kw 2024'!U65+'leasing_I-IV kw 2024'!U65</f>
        <v>8377</v>
      </c>
      <c r="V65" s="77">
        <f>'pozyczki_I-IV kw 2024'!V65+'leasing_I-IV kw 2024'!V65</f>
        <v>184</v>
      </c>
      <c r="W65" s="77">
        <f>'pozyczki_I-IV kw 2024'!W65+'leasing_I-IV kw 2024'!W65</f>
        <v>0</v>
      </c>
      <c r="X65" s="77">
        <f>'pozyczki_I-IV kw 2024'!X65+'leasing_I-IV kw 2024'!X65</f>
        <v>109642</v>
      </c>
      <c r="Y65" s="77">
        <f>'pozyczki_I-IV kw 2024'!Y65+'leasing_I-IV kw 2024'!Y65</f>
        <v>17459</v>
      </c>
      <c r="Z65" s="77">
        <f>'pozyczki_I-IV kw 2024'!Z65+'leasing_I-IV kw 2024'!Z65</f>
        <v>20092</v>
      </c>
      <c r="AA65" s="77">
        <f>'pozyczki_I-IV kw 2024'!AA65+'leasing_I-IV kw 2024'!AA65</f>
        <v>1730</v>
      </c>
      <c r="AB65" s="77">
        <f>'pozyczki_I-IV kw 2024'!AB65+'leasing_I-IV kw 2024'!AB65</f>
        <v>1475</v>
      </c>
      <c r="AC65" s="77">
        <f>'pozyczki_I-IV kw 2024'!AC65+'leasing_I-IV kw 2024'!AC65</f>
        <v>4423</v>
      </c>
      <c r="AD65" s="77">
        <f>'pozyczki_I-IV kw 2024'!AD65+'leasing_I-IV kw 2024'!AD65</f>
        <v>2938</v>
      </c>
      <c r="AE65" s="77">
        <f>'pozyczki_I-IV kw 2024'!AE65+'leasing_I-IV kw 2024'!AE65</f>
        <v>10984</v>
      </c>
      <c r="AF65" s="77">
        <f>'pozyczki_I-IV kw 2024'!AF65+'leasing_I-IV kw 2024'!AF65</f>
        <v>4599</v>
      </c>
      <c r="AG65" s="77">
        <f>'pozyczki_I-IV kw 2024'!AG65+'leasing_I-IV kw 2024'!AG65</f>
        <v>11358</v>
      </c>
      <c r="AH65" s="77">
        <f>'pozyczki_I-IV kw 2024'!AH65+'leasing_I-IV kw 2024'!AH65</f>
        <v>140</v>
      </c>
      <c r="AI65" s="77">
        <f>'pozyczki_I-IV kw 2024'!AI65+'leasing_I-IV kw 2024'!AI65</f>
        <v>190</v>
      </c>
      <c r="AJ65" s="77">
        <f>'pozyczki_I-IV kw 2024'!AJ65+'leasing_I-IV kw 2024'!AJ65</f>
        <v>2524</v>
      </c>
      <c r="AK65" s="77">
        <f>'pozyczki_I-IV kw 2024'!AK65+'leasing_I-IV kw 2024'!AK65</f>
        <v>3</v>
      </c>
      <c r="AL65" s="77">
        <f>'pozyczki_I-IV kw 2024'!AL65+'leasing_I-IV kw 2024'!AL65</f>
        <v>145</v>
      </c>
      <c r="AM65" s="77">
        <f>'pozyczki_I-IV kw 2024'!AM65+'leasing_I-IV kw 2024'!AM65</f>
        <v>31582</v>
      </c>
      <c r="AN65" s="77">
        <f>'pozyczki_I-IV kw 2024'!AN65+'leasing_I-IV kw 2024'!AN65</f>
        <v>25401</v>
      </c>
      <c r="AO65" s="77">
        <f>'pozyczki_I-IV kw 2024'!AO65+'leasing_I-IV kw 2024'!AO65</f>
        <v>18322</v>
      </c>
      <c r="AP65" s="77">
        <f>'pozyczki_I-IV kw 2024'!AP65+'leasing_I-IV kw 2024'!AP65</f>
        <v>937</v>
      </c>
      <c r="AQ65" s="77">
        <f>'pozyczki_I-IV kw 2024'!AQ65+'leasing_I-IV kw 2024'!AQ65</f>
        <v>6142</v>
      </c>
      <c r="AR65" s="77">
        <f>'pozyczki_I-IV kw 2024'!AR65+'leasing_I-IV kw 2024'!AR65</f>
        <v>1511</v>
      </c>
      <c r="AS65" s="77">
        <f>'pozyczki_I-IV kw 2024'!AS65+'leasing_I-IV kw 2024'!AS65</f>
        <v>105</v>
      </c>
      <c r="AT65" s="77">
        <f>'pozyczki_I-IV kw 2024'!AT65+'leasing_I-IV kw 2024'!AT65</f>
        <v>676</v>
      </c>
      <c r="AU65" s="77">
        <f>'pozyczki_I-IV kw 2024'!AU65+'leasing_I-IV kw 2024'!AU65</f>
        <v>730</v>
      </c>
      <c r="AV65" s="77">
        <f>'pozyczki_I-IV kw 2024'!AV65+'leasing_I-IV kw 2024'!AV65</f>
        <v>5599</v>
      </c>
      <c r="AW65" s="77">
        <f>'pozyczki_I-IV kw 2024'!AW65+'leasing_I-IV kw 2024'!AW65</f>
        <v>454429</v>
      </c>
      <c r="AX65" s="77">
        <f>'pozyczki_I-IV kw 2024'!AX65+'leasing_I-IV kw 2024'!AX65</f>
        <v>93</v>
      </c>
      <c r="AY65" s="77">
        <f>'pozyczki_I-IV kw 2024'!AY65+'leasing_I-IV kw 2024'!AY65</f>
        <v>10</v>
      </c>
      <c r="AZ65" s="77">
        <f>'pozyczki_I-IV kw 2024'!AZ65+'leasing_I-IV kw 2024'!AZ65</f>
        <v>33</v>
      </c>
      <c r="BA65" s="77">
        <f>'pozyczki_I-IV kw 2024'!BA65+'leasing_I-IV kw 2024'!BA65</f>
        <v>10</v>
      </c>
      <c r="BB65" s="77">
        <f>'pozyczki_I-IV kw 2024'!BB65+'leasing_I-IV kw 2024'!BB65</f>
        <v>0</v>
      </c>
      <c r="BC65" s="77">
        <f>'pozyczki_I-IV kw 2024'!BC65+'leasing_I-IV kw 2024'!BC65</f>
        <v>40</v>
      </c>
      <c r="BD65" s="78">
        <f>'pozyczki_I-IV kw 2024'!BD65+'leasing_I-IV kw 2024'!BD65</f>
        <v>454522</v>
      </c>
      <c r="BE65" s="2"/>
    </row>
    <row r="66" spans="1:57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5F3C5-1C31-4AB5-805E-92F96180E484}">
  <dimension ref="A2:K245"/>
  <sheetViews>
    <sheetView tabSelected="1" workbookViewId="0">
      <selection activeCell="F71" sqref="F71"/>
    </sheetView>
  </sheetViews>
  <sheetFormatPr defaultRowHeight="15" x14ac:dyDescent="0.25"/>
  <cols>
    <col min="1" max="1" width="5.28515625" customWidth="1"/>
    <col min="2" max="2" width="36.7109375" customWidth="1"/>
    <col min="3" max="3" width="16" customWidth="1"/>
    <col min="4" max="4" width="15.140625" customWidth="1"/>
    <col min="5" max="5" width="11.5703125" bestFit="1" customWidth="1"/>
    <col min="6" max="6" width="11.42578125" bestFit="1" customWidth="1"/>
    <col min="7" max="8" width="10.42578125" bestFit="1" customWidth="1"/>
    <col min="9" max="9" width="12.42578125" bestFit="1" customWidth="1"/>
    <col min="10" max="10" width="10.42578125" bestFit="1" customWidth="1"/>
    <col min="11" max="11" width="12.42578125" bestFit="1" customWidth="1"/>
  </cols>
  <sheetData>
    <row r="2" spans="1:11" ht="18.75" x14ac:dyDescent="0.3">
      <c r="B2" s="73" t="s">
        <v>180</v>
      </c>
    </row>
    <row r="4" spans="1:11" x14ac:dyDescent="0.25">
      <c r="B4" t="s">
        <v>146</v>
      </c>
      <c r="E4" t="s">
        <v>171</v>
      </c>
    </row>
    <row r="6" spans="1:11" x14ac:dyDescent="0.25">
      <c r="B6" t="s">
        <v>145</v>
      </c>
    </row>
    <row r="7" spans="1:11" ht="15.75" thickBot="1" x14ac:dyDescent="0.3"/>
    <row r="8" spans="1:11" ht="43.5" customHeight="1" thickTop="1" thickBot="1" x14ac:dyDescent="0.3">
      <c r="A8" s="10" t="s">
        <v>0</v>
      </c>
      <c r="B8" s="12" t="s">
        <v>1</v>
      </c>
      <c r="C8" s="115" t="s">
        <v>82</v>
      </c>
      <c r="D8" s="116" t="s">
        <v>147</v>
      </c>
      <c r="E8" s="116" t="s">
        <v>148</v>
      </c>
      <c r="F8" s="116" t="s">
        <v>149</v>
      </c>
      <c r="G8" s="116" t="s">
        <v>150</v>
      </c>
      <c r="H8" s="116" t="s">
        <v>47</v>
      </c>
      <c r="I8" s="116" t="s">
        <v>151</v>
      </c>
      <c r="J8" s="116" t="s">
        <v>152</v>
      </c>
      <c r="K8" s="117" t="s">
        <v>153</v>
      </c>
    </row>
    <row r="9" spans="1:11" ht="15.75" thickTop="1" x14ac:dyDescent="0.25">
      <c r="A9" s="8">
        <v>1</v>
      </c>
      <c r="B9" s="9" t="s">
        <v>55</v>
      </c>
      <c r="C9" s="52">
        <v>75082</v>
      </c>
      <c r="D9" s="53">
        <v>37769</v>
      </c>
      <c r="E9" s="53">
        <v>13639</v>
      </c>
      <c r="F9" s="53">
        <v>82</v>
      </c>
      <c r="G9" s="53">
        <v>180</v>
      </c>
      <c r="H9" s="53"/>
      <c r="I9" s="53">
        <v>88983</v>
      </c>
      <c r="J9" s="53"/>
      <c r="K9" s="54">
        <v>88983</v>
      </c>
    </row>
    <row r="10" spans="1:11" x14ac:dyDescent="0.25">
      <c r="A10" s="5">
        <v>2</v>
      </c>
      <c r="B10" s="7" t="s">
        <v>56</v>
      </c>
      <c r="C10" s="55"/>
      <c r="D10" s="56"/>
      <c r="E10" s="56"/>
      <c r="F10" s="56"/>
      <c r="G10" s="56"/>
      <c r="H10" s="56"/>
      <c r="I10" s="56">
        <v>0</v>
      </c>
      <c r="J10" s="56"/>
      <c r="K10" s="57">
        <v>0</v>
      </c>
    </row>
    <row r="11" spans="1:11" x14ac:dyDescent="0.25">
      <c r="A11" s="5">
        <v>3</v>
      </c>
      <c r="B11" s="7" t="s">
        <v>176</v>
      </c>
      <c r="C11" s="55"/>
      <c r="D11" s="56"/>
      <c r="E11" s="56"/>
      <c r="F11" s="56"/>
      <c r="G11" s="56"/>
      <c r="H11" s="56"/>
      <c r="I11" s="56">
        <v>0</v>
      </c>
      <c r="J11" s="56"/>
      <c r="K11" s="57">
        <v>0</v>
      </c>
    </row>
    <row r="12" spans="1:11" x14ac:dyDescent="0.25">
      <c r="A12" s="5">
        <v>4</v>
      </c>
      <c r="B12" s="7" t="s">
        <v>57</v>
      </c>
      <c r="C12" s="55">
        <v>3965</v>
      </c>
      <c r="D12" s="56">
        <v>1630</v>
      </c>
      <c r="E12" s="56">
        <v>589</v>
      </c>
      <c r="F12" s="56">
        <v>24</v>
      </c>
      <c r="G12" s="56">
        <v>27</v>
      </c>
      <c r="H12" s="56">
        <v>181</v>
      </c>
      <c r="I12" s="56">
        <v>4786</v>
      </c>
      <c r="J12" s="56">
        <v>20</v>
      </c>
      <c r="K12" s="57">
        <v>4806</v>
      </c>
    </row>
    <row r="13" spans="1:11" x14ac:dyDescent="0.25">
      <c r="A13" s="5">
        <v>5</v>
      </c>
      <c r="B13" s="7" t="s">
        <v>58</v>
      </c>
      <c r="C13" s="55">
        <v>0</v>
      </c>
      <c r="D13" s="56">
        <v>0</v>
      </c>
      <c r="E13" s="56">
        <v>3951</v>
      </c>
      <c r="F13" s="56">
        <v>0</v>
      </c>
      <c r="G13" s="56">
        <v>0</v>
      </c>
      <c r="H13" s="56">
        <v>0</v>
      </c>
      <c r="I13" s="56">
        <v>3951</v>
      </c>
      <c r="J13" s="56">
        <v>0</v>
      </c>
      <c r="K13" s="57">
        <v>3951</v>
      </c>
    </row>
    <row r="14" spans="1:11" x14ac:dyDescent="0.25">
      <c r="A14" s="5">
        <v>6</v>
      </c>
      <c r="B14" s="7" t="s">
        <v>59</v>
      </c>
      <c r="C14" s="55">
        <v>1372</v>
      </c>
      <c r="D14" s="56">
        <v>49</v>
      </c>
      <c r="E14" s="56">
        <v>12710</v>
      </c>
      <c r="F14" s="56">
        <v>724</v>
      </c>
      <c r="G14" s="56"/>
      <c r="H14" s="56"/>
      <c r="I14" s="56">
        <v>14806</v>
      </c>
      <c r="J14" s="56"/>
      <c r="K14" s="57">
        <v>14806</v>
      </c>
    </row>
    <row r="15" spans="1:11" x14ac:dyDescent="0.25">
      <c r="A15" s="5">
        <v>7</v>
      </c>
      <c r="B15" s="7" t="s">
        <v>60</v>
      </c>
      <c r="C15" s="55"/>
      <c r="D15" s="56"/>
      <c r="E15" s="56"/>
      <c r="F15" s="56"/>
      <c r="G15" s="56"/>
      <c r="H15" s="56"/>
      <c r="I15" s="56">
        <v>0</v>
      </c>
      <c r="J15" s="56"/>
      <c r="K15" s="57">
        <v>0</v>
      </c>
    </row>
    <row r="16" spans="1:11" x14ac:dyDescent="0.25">
      <c r="A16" s="5">
        <v>8</v>
      </c>
      <c r="B16" s="7" t="s">
        <v>61</v>
      </c>
      <c r="C16" s="55">
        <v>116658</v>
      </c>
      <c r="D16" s="56">
        <v>59165</v>
      </c>
      <c r="E16" s="56">
        <v>63016</v>
      </c>
      <c r="F16" s="56">
        <v>3901</v>
      </c>
      <c r="G16" s="56">
        <v>0</v>
      </c>
      <c r="H16" s="56">
        <v>0</v>
      </c>
      <c r="I16" s="56">
        <v>183575</v>
      </c>
      <c r="J16" s="56">
        <v>14</v>
      </c>
      <c r="K16" s="57">
        <v>183589</v>
      </c>
    </row>
    <row r="17" spans="1:11" x14ac:dyDescent="0.25">
      <c r="A17" s="5">
        <v>9</v>
      </c>
      <c r="B17" s="7" t="s">
        <v>62</v>
      </c>
      <c r="C17" s="55"/>
      <c r="D17" s="56"/>
      <c r="E17" s="56"/>
      <c r="F17" s="56"/>
      <c r="G17" s="56"/>
      <c r="H17" s="56"/>
      <c r="I17" s="56">
        <v>0</v>
      </c>
      <c r="J17" s="56"/>
      <c r="K17" s="57">
        <v>0</v>
      </c>
    </row>
    <row r="18" spans="1:11" x14ac:dyDescent="0.25">
      <c r="A18" s="5">
        <v>10</v>
      </c>
      <c r="B18" s="7" t="s">
        <v>63</v>
      </c>
      <c r="C18" s="55">
        <v>74638</v>
      </c>
      <c r="D18" s="56">
        <v>38594</v>
      </c>
      <c r="E18" s="56">
        <v>25030</v>
      </c>
      <c r="F18" s="56">
        <v>831</v>
      </c>
      <c r="G18" s="56">
        <v>920</v>
      </c>
      <c r="H18" s="56">
        <v>2835</v>
      </c>
      <c r="I18" s="56">
        <v>104254</v>
      </c>
      <c r="J18" s="56">
        <v>42</v>
      </c>
      <c r="K18" s="57">
        <v>104296</v>
      </c>
    </row>
    <row r="19" spans="1:11" x14ac:dyDescent="0.25">
      <c r="A19" s="5">
        <v>11</v>
      </c>
      <c r="B19" s="7" t="s">
        <v>64</v>
      </c>
      <c r="C19" s="55"/>
      <c r="D19" s="56"/>
      <c r="E19" s="56"/>
      <c r="F19" s="56"/>
      <c r="G19" s="56"/>
      <c r="H19" s="56"/>
      <c r="I19" s="56">
        <v>0</v>
      </c>
      <c r="J19" s="56"/>
      <c r="K19" s="57">
        <v>0</v>
      </c>
    </row>
    <row r="20" spans="1:11" x14ac:dyDescent="0.25">
      <c r="A20" s="5">
        <v>12</v>
      </c>
      <c r="B20" s="7" t="s">
        <v>65</v>
      </c>
      <c r="C20" s="55">
        <v>47118</v>
      </c>
      <c r="D20" s="56">
        <v>34201</v>
      </c>
      <c r="E20" s="56"/>
      <c r="F20" s="56"/>
      <c r="G20" s="56"/>
      <c r="H20" s="56"/>
      <c r="I20" s="56">
        <v>47118</v>
      </c>
      <c r="J20" s="56"/>
      <c r="K20" s="57">
        <v>47118</v>
      </c>
    </row>
    <row r="21" spans="1:11" x14ac:dyDescent="0.25">
      <c r="A21" s="5">
        <v>13</v>
      </c>
      <c r="B21" s="7" t="s">
        <v>66</v>
      </c>
      <c r="C21" s="55">
        <v>44422</v>
      </c>
      <c r="D21" s="56">
        <v>19995</v>
      </c>
      <c r="E21" s="56">
        <v>19671</v>
      </c>
      <c r="F21" s="56">
        <v>333</v>
      </c>
      <c r="G21" s="56">
        <v>229</v>
      </c>
      <c r="H21" s="56">
        <v>0</v>
      </c>
      <c r="I21" s="56">
        <v>64655</v>
      </c>
      <c r="J21" s="56">
        <v>37</v>
      </c>
      <c r="K21" s="57">
        <v>64692</v>
      </c>
    </row>
    <row r="22" spans="1:11" x14ac:dyDescent="0.25">
      <c r="A22" s="5">
        <v>14</v>
      </c>
      <c r="B22" s="7" t="s">
        <v>67</v>
      </c>
      <c r="C22" s="55">
        <v>90109</v>
      </c>
      <c r="D22" s="56">
        <v>68962</v>
      </c>
      <c r="E22" s="56">
        <v>29598</v>
      </c>
      <c r="F22" s="56">
        <v>3943</v>
      </c>
      <c r="G22" s="56">
        <v>1029</v>
      </c>
      <c r="H22" s="56">
        <v>7336</v>
      </c>
      <c r="I22" s="56">
        <v>132015</v>
      </c>
      <c r="J22" s="56">
        <v>124</v>
      </c>
      <c r="K22" s="57">
        <v>132139</v>
      </c>
    </row>
    <row r="23" spans="1:11" x14ac:dyDescent="0.25">
      <c r="A23" s="5">
        <v>15</v>
      </c>
      <c r="B23" s="7" t="s">
        <v>175</v>
      </c>
      <c r="C23" s="55">
        <v>0</v>
      </c>
      <c r="D23" s="56">
        <v>0</v>
      </c>
      <c r="E23" s="56">
        <v>199</v>
      </c>
      <c r="F23" s="56">
        <v>324</v>
      </c>
      <c r="G23" s="56">
        <v>0</v>
      </c>
      <c r="H23" s="56">
        <v>232</v>
      </c>
      <c r="I23" s="56">
        <v>755</v>
      </c>
      <c r="J23" s="56"/>
      <c r="K23" s="57">
        <v>755</v>
      </c>
    </row>
    <row r="24" spans="1:11" x14ac:dyDescent="0.25">
      <c r="A24" s="5">
        <v>16</v>
      </c>
      <c r="B24" s="7" t="s">
        <v>68</v>
      </c>
      <c r="C24" s="55">
        <v>1575</v>
      </c>
      <c r="D24" s="56">
        <v>96</v>
      </c>
      <c r="E24" s="56">
        <v>5016</v>
      </c>
      <c r="F24" s="56">
        <v>192</v>
      </c>
      <c r="G24" s="56">
        <v>86</v>
      </c>
      <c r="H24" s="56"/>
      <c r="I24" s="56">
        <v>6869</v>
      </c>
      <c r="J24" s="56"/>
      <c r="K24" s="57">
        <v>6869</v>
      </c>
    </row>
    <row r="25" spans="1:11" x14ac:dyDescent="0.25">
      <c r="A25" s="5">
        <v>17</v>
      </c>
      <c r="B25" s="7" t="s">
        <v>69</v>
      </c>
      <c r="C25" s="55">
        <v>56263</v>
      </c>
      <c r="D25" s="56">
        <v>26888</v>
      </c>
      <c r="E25" s="56">
        <v>24144</v>
      </c>
      <c r="F25" s="56">
        <v>2831</v>
      </c>
      <c r="G25" s="56">
        <v>765</v>
      </c>
      <c r="H25" s="56">
        <v>1169</v>
      </c>
      <c r="I25" s="56">
        <v>85172</v>
      </c>
      <c r="J25" s="56">
        <v>98</v>
      </c>
      <c r="K25" s="57">
        <v>85270</v>
      </c>
    </row>
    <row r="26" spans="1:11" x14ac:dyDescent="0.25">
      <c r="A26" s="5">
        <v>18</v>
      </c>
      <c r="B26" s="7" t="s">
        <v>70</v>
      </c>
      <c r="C26" s="55">
        <v>192967</v>
      </c>
      <c r="D26" s="56">
        <v>122994</v>
      </c>
      <c r="E26" s="56">
        <v>90737</v>
      </c>
      <c r="F26" s="56">
        <v>24630</v>
      </c>
      <c r="G26" s="56">
        <v>763</v>
      </c>
      <c r="H26" s="56">
        <v>108</v>
      </c>
      <c r="I26" s="56">
        <v>309205</v>
      </c>
      <c r="J26" s="56">
        <v>206</v>
      </c>
      <c r="K26" s="57">
        <v>309411</v>
      </c>
    </row>
    <row r="27" spans="1:11" x14ac:dyDescent="0.25">
      <c r="A27" s="5">
        <v>19</v>
      </c>
      <c r="B27" s="7" t="s">
        <v>71</v>
      </c>
      <c r="C27" s="55">
        <v>48878</v>
      </c>
      <c r="D27" s="56">
        <v>38593</v>
      </c>
      <c r="E27" s="56">
        <v>0</v>
      </c>
      <c r="F27" s="56">
        <v>0</v>
      </c>
      <c r="G27" s="56">
        <v>0</v>
      </c>
      <c r="H27" s="56">
        <v>0</v>
      </c>
      <c r="I27" s="56">
        <v>48878</v>
      </c>
      <c r="J27" s="56">
        <v>0</v>
      </c>
      <c r="K27" s="57">
        <v>48878</v>
      </c>
    </row>
    <row r="28" spans="1:11" x14ac:dyDescent="0.25">
      <c r="A28" s="5">
        <v>20</v>
      </c>
      <c r="B28" s="7" t="s">
        <v>72</v>
      </c>
      <c r="C28" s="55">
        <v>87317</v>
      </c>
      <c r="D28" s="56">
        <v>56010</v>
      </c>
      <c r="E28" s="56">
        <v>72126</v>
      </c>
      <c r="F28" s="56">
        <v>2349</v>
      </c>
      <c r="G28" s="56">
        <v>231</v>
      </c>
      <c r="H28" s="56">
        <v>3111</v>
      </c>
      <c r="I28" s="56">
        <v>165134</v>
      </c>
      <c r="J28" s="56">
        <v>120</v>
      </c>
      <c r="K28" s="57">
        <v>165254</v>
      </c>
    </row>
    <row r="29" spans="1:11" x14ac:dyDescent="0.25">
      <c r="A29" s="5">
        <v>21</v>
      </c>
      <c r="B29" s="7" t="s">
        <v>73</v>
      </c>
      <c r="C29" s="55"/>
      <c r="D29" s="56"/>
      <c r="E29" s="56"/>
      <c r="F29" s="56"/>
      <c r="G29" s="56"/>
      <c r="H29" s="56"/>
      <c r="I29" s="56">
        <v>0</v>
      </c>
      <c r="J29" s="56"/>
      <c r="K29" s="57">
        <v>0</v>
      </c>
    </row>
    <row r="30" spans="1:11" x14ac:dyDescent="0.25">
      <c r="A30" s="5">
        <v>22</v>
      </c>
      <c r="B30" s="7" t="s">
        <v>74</v>
      </c>
      <c r="C30" s="55">
        <v>3336</v>
      </c>
      <c r="D30" s="56">
        <v>247</v>
      </c>
      <c r="E30" s="56">
        <v>7757</v>
      </c>
      <c r="F30" s="56">
        <v>205</v>
      </c>
      <c r="G30" s="56">
        <v>54</v>
      </c>
      <c r="H30" s="56">
        <v>3</v>
      </c>
      <c r="I30" s="56">
        <v>11355</v>
      </c>
      <c r="J30" s="56"/>
      <c r="K30" s="57">
        <v>11355</v>
      </c>
    </row>
    <row r="31" spans="1:11" x14ac:dyDescent="0.25">
      <c r="A31" s="5">
        <v>23</v>
      </c>
      <c r="B31" s="7" t="s">
        <v>75</v>
      </c>
      <c r="C31" s="55"/>
      <c r="D31" s="56"/>
      <c r="E31" s="56"/>
      <c r="F31" s="56"/>
      <c r="G31" s="56"/>
      <c r="H31" s="56"/>
      <c r="I31" s="56">
        <v>0</v>
      </c>
      <c r="J31" s="56"/>
      <c r="K31" s="57">
        <v>0</v>
      </c>
    </row>
    <row r="32" spans="1:11" x14ac:dyDescent="0.25">
      <c r="A32" s="5">
        <v>24</v>
      </c>
      <c r="B32" s="7" t="s">
        <v>76</v>
      </c>
      <c r="C32" s="55"/>
      <c r="D32" s="56"/>
      <c r="E32" s="56"/>
      <c r="F32" s="56"/>
      <c r="G32" s="56"/>
      <c r="H32" s="56"/>
      <c r="I32" s="56">
        <v>0</v>
      </c>
      <c r="J32" s="56"/>
      <c r="K32" s="57">
        <v>0</v>
      </c>
    </row>
    <row r="33" spans="1:11" x14ac:dyDescent="0.25">
      <c r="A33" s="5">
        <v>25</v>
      </c>
      <c r="B33" s="7" t="s">
        <v>77</v>
      </c>
      <c r="C33" s="55"/>
      <c r="D33" s="56"/>
      <c r="E33" s="56"/>
      <c r="F33" s="56"/>
      <c r="G33" s="56"/>
      <c r="H33" s="56"/>
      <c r="I33" s="56">
        <v>0</v>
      </c>
      <c r="J33" s="56"/>
      <c r="K33" s="57">
        <v>0</v>
      </c>
    </row>
    <row r="34" spans="1:11" x14ac:dyDescent="0.25">
      <c r="A34" s="5">
        <v>26</v>
      </c>
      <c r="B34" s="7" t="s">
        <v>174</v>
      </c>
      <c r="C34" s="55">
        <v>4191</v>
      </c>
      <c r="D34" s="56">
        <v>3983</v>
      </c>
      <c r="E34" s="56"/>
      <c r="F34" s="56"/>
      <c r="G34" s="56"/>
      <c r="H34" s="56"/>
      <c r="I34" s="56">
        <v>4191</v>
      </c>
      <c r="J34" s="56"/>
      <c r="K34" s="57">
        <v>4191</v>
      </c>
    </row>
    <row r="35" spans="1:11" ht="15.75" thickBot="1" x14ac:dyDescent="0.3">
      <c r="A35" s="23">
        <v>27</v>
      </c>
      <c r="B35" s="24" t="s">
        <v>78</v>
      </c>
      <c r="C35" s="58">
        <v>847891</v>
      </c>
      <c r="D35" s="59">
        <v>509176</v>
      </c>
      <c r="E35" s="59">
        <v>368183</v>
      </c>
      <c r="F35" s="59">
        <v>40369</v>
      </c>
      <c r="G35" s="59">
        <v>4284</v>
      </c>
      <c r="H35" s="59">
        <v>14975</v>
      </c>
      <c r="I35" s="59">
        <v>1275702</v>
      </c>
      <c r="J35" s="59">
        <v>661</v>
      </c>
      <c r="K35" s="60">
        <v>1276363</v>
      </c>
    </row>
    <row r="36" spans="1:11" ht="15.75" thickTop="1" x14ac:dyDescent="0.25"/>
    <row r="38" spans="1:11" x14ac:dyDescent="0.25">
      <c r="B38" t="s">
        <v>154</v>
      </c>
      <c r="F38" t="s">
        <v>171</v>
      </c>
    </row>
    <row r="40" spans="1:11" ht="15.75" thickBot="1" x14ac:dyDescent="0.3"/>
    <row r="41" spans="1:11" ht="43.5" customHeight="1" thickTop="1" thickBot="1" x14ac:dyDescent="0.3">
      <c r="A41" s="10" t="s">
        <v>0</v>
      </c>
      <c r="B41" s="12" t="s">
        <v>1</v>
      </c>
      <c r="C41" s="115" t="s">
        <v>82</v>
      </c>
      <c r="D41" s="116" t="s">
        <v>147</v>
      </c>
      <c r="E41" s="116" t="s">
        <v>148</v>
      </c>
      <c r="F41" s="116" t="s">
        <v>149</v>
      </c>
      <c r="G41" s="116" t="s">
        <v>150</v>
      </c>
      <c r="H41" s="116" t="s">
        <v>47</v>
      </c>
      <c r="I41" s="116" t="s">
        <v>151</v>
      </c>
      <c r="J41" s="116" t="s">
        <v>152</v>
      </c>
      <c r="K41" s="117" t="s">
        <v>153</v>
      </c>
    </row>
    <row r="42" spans="1:11" ht="15.75" thickTop="1" x14ac:dyDescent="0.25">
      <c r="A42" s="8">
        <v>1</v>
      </c>
      <c r="B42" s="9" t="s">
        <v>55</v>
      </c>
      <c r="C42" s="61">
        <v>5446801.2964993399</v>
      </c>
      <c r="D42" s="62">
        <v>2341389.6817932702</v>
      </c>
      <c r="E42" s="62">
        <v>1064267.26185902</v>
      </c>
      <c r="F42" s="62">
        <v>16617.915196912199</v>
      </c>
      <c r="G42" s="62">
        <v>49749.468760301999</v>
      </c>
      <c r="H42" s="62"/>
      <c r="I42" s="62">
        <v>6577435.9423155701</v>
      </c>
      <c r="J42" s="62"/>
      <c r="K42" s="63">
        <v>6577435.9423155701</v>
      </c>
    </row>
    <row r="43" spans="1:11" x14ac:dyDescent="0.25">
      <c r="A43" s="5">
        <v>2</v>
      </c>
      <c r="B43" s="7" t="s">
        <v>56</v>
      </c>
      <c r="C43" s="64"/>
      <c r="D43" s="65"/>
      <c r="E43" s="65"/>
      <c r="F43" s="65"/>
      <c r="G43" s="65"/>
      <c r="H43" s="65"/>
      <c r="I43" s="65">
        <v>0</v>
      </c>
      <c r="J43" s="65"/>
      <c r="K43" s="66">
        <v>0</v>
      </c>
    </row>
    <row r="44" spans="1:11" x14ac:dyDescent="0.25">
      <c r="A44" s="5">
        <v>3</v>
      </c>
      <c r="B44" s="7" t="s">
        <v>176</v>
      </c>
      <c r="C44" s="64"/>
      <c r="D44" s="65"/>
      <c r="E44" s="65"/>
      <c r="F44" s="65"/>
      <c r="G44" s="65"/>
      <c r="H44" s="65"/>
      <c r="I44" s="65">
        <v>0</v>
      </c>
      <c r="J44" s="65"/>
      <c r="K44" s="66">
        <v>0</v>
      </c>
    </row>
    <row r="45" spans="1:11" x14ac:dyDescent="0.25">
      <c r="A45" s="5">
        <v>4</v>
      </c>
      <c r="B45" s="7" t="s">
        <v>57</v>
      </c>
      <c r="C45" s="64">
        <v>499151.76</v>
      </c>
      <c r="D45" s="65">
        <v>134758.32999999999</v>
      </c>
      <c r="E45" s="65">
        <v>91437.81</v>
      </c>
      <c r="F45" s="65">
        <v>3170.88</v>
      </c>
      <c r="G45" s="65">
        <v>10968.73</v>
      </c>
      <c r="H45" s="65">
        <v>19741.759999999998</v>
      </c>
      <c r="I45" s="65">
        <v>624470.93999999994</v>
      </c>
      <c r="J45" s="65">
        <v>88337.66</v>
      </c>
      <c r="K45" s="66">
        <v>712808.6</v>
      </c>
    </row>
    <row r="46" spans="1:11" x14ac:dyDescent="0.25">
      <c r="A46" s="5">
        <v>5</v>
      </c>
      <c r="B46" s="7" t="s">
        <v>58</v>
      </c>
      <c r="C46" s="64">
        <v>0</v>
      </c>
      <c r="D46" s="65">
        <v>0</v>
      </c>
      <c r="E46" s="65">
        <v>852749.23778515705</v>
      </c>
      <c r="F46" s="65">
        <v>0</v>
      </c>
      <c r="G46" s="65">
        <v>0</v>
      </c>
      <c r="H46" s="65">
        <v>0</v>
      </c>
      <c r="I46" s="65">
        <v>852749.23778515705</v>
      </c>
      <c r="J46" s="65">
        <v>0</v>
      </c>
      <c r="K46" s="66">
        <v>852749.23778515705</v>
      </c>
    </row>
    <row r="47" spans="1:11" x14ac:dyDescent="0.25">
      <c r="A47" s="5">
        <v>6</v>
      </c>
      <c r="B47" s="7" t="s">
        <v>59</v>
      </c>
      <c r="C47" s="64">
        <v>123422</v>
      </c>
      <c r="D47" s="65">
        <v>3027</v>
      </c>
      <c r="E47" s="65">
        <v>1507743</v>
      </c>
      <c r="F47" s="65">
        <v>61644</v>
      </c>
      <c r="G47" s="65"/>
      <c r="H47" s="65"/>
      <c r="I47" s="65">
        <v>1692809</v>
      </c>
      <c r="J47" s="65"/>
      <c r="K47" s="66">
        <v>1692809</v>
      </c>
    </row>
    <row r="48" spans="1:11" x14ac:dyDescent="0.25">
      <c r="A48" s="5">
        <v>7</v>
      </c>
      <c r="B48" s="7" t="s">
        <v>60</v>
      </c>
      <c r="C48" s="64"/>
      <c r="D48" s="65"/>
      <c r="E48" s="65"/>
      <c r="F48" s="65"/>
      <c r="G48" s="65"/>
      <c r="H48" s="65"/>
      <c r="I48" s="65">
        <v>0</v>
      </c>
      <c r="J48" s="65"/>
      <c r="K48" s="66">
        <v>0</v>
      </c>
    </row>
    <row r="49" spans="1:11" x14ac:dyDescent="0.25">
      <c r="A49" s="5">
        <v>8</v>
      </c>
      <c r="B49" s="7" t="s">
        <v>61</v>
      </c>
      <c r="C49" s="64">
        <v>10475532.686857499</v>
      </c>
      <c r="D49" s="65">
        <v>4657746.5608700002</v>
      </c>
      <c r="E49" s="65">
        <v>5350465.96361</v>
      </c>
      <c r="F49" s="65">
        <v>168793.93635</v>
      </c>
      <c r="G49" s="65">
        <v>0</v>
      </c>
      <c r="H49" s="65">
        <v>0</v>
      </c>
      <c r="I49" s="65">
        <v>15994792.586817499</v>
      </c>
      <c r="J49" s="65">
        <v>11895.849759999999</v>
      </c>
      <c r="K49" s="66">
        <v>16006688.436577501</v>
      </c>
    </row>
    <row r="50" spans="1:11" x14ac:dyDescent="0.25">
      <c r="A50" s="5">
        <v>9</v>
      </c>
      <c r="B50" s="7" t="s">
        <v>62</v>
      </c>
      <c r="C50" s="64"/>
      <c r="D50" s="65"/>
      <c r="E50" s="65"/>
      <c r="F50" s="65"/>
      <c r="G50" s="65"/>
      <c r="H50" s="65"/>
      <c r="I50" s="65">
        <v>0</v>
      </c>
      <c r="J50" s="65"/>
      <c r="K50" s="66">
        <v>0</v>
      </c>
    </row>
    <row r="51" spans="1:11" x14ac:dyDescent="0.25">
      <c r="A51" s="5">
        <v>10</v>
      </c>
      <c r="B51" s="7" t="s">
        <v>63</v>
      </c>
      <c r="C51" s="64">
        <v>7213005.1836673403</v>
      </c>
      <c r="D51" s="65">
        <v>2800913.6639817301</v>
      </c>
      <c r="E51" s="65">
        <v>5071904.3112875903</v>
      </c>
      <c r="F51" s="65">
        <v>102852.52298929</v>
      </c>
      <c r="G51" s="65">
        <v>594906.71797763102</v>
      </c>
      <c r="H51" s="65">
        <v>477775.74622620002</v>
      </c>
      <c r="I51" s="65">
        <v>13460444.482147999</v>
      </c>
      <c r="J51" s="65">
        <v>520379.89969105</v>
      </c>
      <c r="K51" s="66">
        <v>13980824.3818391</v>
      </c>
    </row>
    <row r="52" spans="1:11" x14ac:dyDescent="0.25">
      <c r="A52" s="5">
        <v>11</v>
      </c>
      <c r="B52" s="7" t="s">
        <v>64</v>
      </c>
      <c r="C52" s="64"/>
      <c r="D52" s="65"/>
      <c r="E52" s="65"/>
      <c r="F52" s="65"/>
      <c r="G52" s="65"/>
      <c r="H52" s="65"/>
      <c r="I52" s="65">
        <v>0</v>
      </c>
      <c r="J52" s="65"/>
      <c r="K52" s="66">
        <v>0</v>
      </c>
    </row>
    <row r="53" spans="1:11" x14ac:dyDescent="0.25">
      <c r="A53" s="5">
        <v>12</v>
      </c>
      <c r="B53" s="7" t="s">
        <v>65</v>
      </c>
      <c r="C53" s="64">
        <v>7256247.94245</v>
      </c>
      <c r="D53" s="65">
        <v>5286502.14322</v>
      </c>
      <c r="E53" s="65"/>
      <c r="F53" s="65"/>
      <c r="G53" s="65"/>
      <c r="H53" s="65"/>
      <c r="I53" s="65">
        <v>7256247.94245</v>
      </c>
      <c r="J53" s="65"/>
      <c r="K53" s="66">
        <v>7256247.94245</v>
      </c>
    </row>
    <row r="54" spans="1:11" x14ac:dyDescent="0.25">
      <c r="A54" s="5">
        <v>13</v>
      </c>
      <c r="B54" s="7" t="s">
        <v>66</v>
      </c>
      <c r="C54" s="64">
        <v>4126471.8636800302</v>
      </c>
      <c r="D54" s="65">
        <v>1479448.71033999</v>
      </c>
      <c r="E54" s="65">
        <v>2204337.4993199999</v>
      </c>
      <c r="F54" s="65">
        <v>43630.097809999999</v>
      </c>
      <c r="G54" s="65">
        <v>374367.07254999998</v>
      </c>
      <c r="H54" s="65">
        <v>0</v>
      </c>
      <c r="I54" s="65">
        <v>6748806.5333600296</v>
      </c>
      <c r="J54" s="65">
        <v>217326.97107</v>
      </c>
      <c r="K54" s="66">
        <v>6966133.5044300295</v>
      </c>
    </row>
    <row r="55" spans="1:11" x14ac:dyDescent="0.25">
      <c r="A55" s="5">
        <v>14</v>
      </c>
      <c r="B55" s="7" t="s">
        <v>67</v>
      </c>
      <c r="C55" s="64">
        <v>9220230.6966490392</v>
      </c>
      <c r="D55" s="65">
        <v>6500774.3132699896</v>
      </c>
      <c r="E55" s="65">
        <v>3493142.0062600002</v>
      </c>
      <c r="F55" s="65">
        <v>103126.17518999999</v>
      </c>
      <c r="G55" s="65">
        <v>726332.84719999903</v>
      </c>
      <c r="H55" s="65">
        <v>639279.44594000105</v>
      </c>
      <c r="I55" s="65">
        <v>14182111.171239</v>
      </c>
      <c r="J55" s="65">
        <v>955122.19336999999</v>
      </c>
      <c r="K55" s="66">
        <v>15137233.364608999</v>
      </c>
    </row>
    <row r="56" spans="1:11" x14ac:dyDescent="0.25">
      <c r="A56" s="5">
        <v>15</v>
      </c>
      <c r="B56" s="7" t="s">
        <v>175</v>
      </c>
      <c r="C56" s="64">
        <v>0</v>
      </c>
      <c r="D56" s="65">
        <v>0</v>
      </c>
      <c r="E56" s="65">
        <v>228</v>
      </c>
      <c r="F56" s="65">
        <v>952</v>
      </c>
      <c r="G56" s="65">
        <v>0</v>
      </c>
      <c r="H56" s="65">
        <v>502</v>
      </c>
      <c r="I56" s="65">
        <v>1682</v>
      </c>
      <c r="J56" s="65"/>
      <c r="K56" s="66">
        <v>1682</v>
      </c>
    </row>
    <row r="57" spans="1:11" x14ac:dyDescent="0.25">
      <c r="A57" s="5">
        <v>16</v>
      </c>
      <c r="B57" s="7" t="s">
        <v>68</v>
      </c>
      <c r="C57" s="64">
        <v>162503.1</v>
      </c>
      <c r="D57" s="65">
        <v>8153.6</v>
      </c>
      <c r="E57" s="65">
        <v>293969.7</v>
      </c>
      <c r="F57" s="65">
        <v>7321</v>
      </c>
      <c r="G57" s="65">
        <v>8098.2</v>
      </c>
      <c r="H57" s="65"/>
      <c r="I57" s="65">
        <v>471892</v>
      </c>
      <c r="J57" s="65"/>
      <c r="K57" s="66">
        <v>471892</v>
      </c>
    </row>
    <row r="58" spans="1:11" x14ac:dyDescent="0.25">
      <c r="A58" s="5">
        <v>17</v>
      </c>
      <c r="B58" s="7" t="s">
        <v>69</v>
      </c>
      <c r="C58" s="64">
        <v>6800118.0259700399</v>
      </c>
      <c r="D58" s="65">
        <v>2633294.9705800102</v>
      </c>
      <c r="E58" s="65">
        <v>4950349.4171000198</v>
      </c>
      <c r="F58" s="65">
        <v>141098.58145</v>
      </c>
      <c r="G58" s="65">
        <v>745084.17674000096</v>
      </c>
      <c r="H58" s="65">
        <v>202175.94665999999</v>
      </c>
      <c r="I58" s="65">
        <v>12838826.1479201</v>
      </c>
      <c r="J58" s="65">
        <v>699382.63736000005</v>
      </c>
      <c r="K58" s="66">
        <v>13538208.785280099</v>
      </c>
    </row>
    <row r="59" spans="1:11" x14ac:dyDescent="0.25">
      <c r="A59" s="5">
        <v>18</v>
      </c>
      <c r="B59" s="7" t="s">
        <v>70</v>
      </c>
      <c r="C59" s="64">
        <v>17270532.371970002</v>
      </c>
      <c r="D59" s="65">
        <v>10334651.245533099</v>
      </c>
      <c r="E59" s="65">
        <v>8398835.9622000009</v>
      </c>
      <c r="F59" s="65">
        <v>157474.07620000001</v>
      </c>
      <c r="G59" s="65">
        <v>997233.84080000001</v>
      </c>
      <c r="H59" s="65">
        <v>1395.7806</v>
      </c>
      <c r="I59" s="65">
        <v>26825472.031769998</v>
      </c>
      <c r="J59" s="65">
        <v>189201.70490000001</v>
      </c>
      <c r="K59" s="66">
        <v>27014673.736669999</v>
      </c>
    </row>
    <row r="60" spans="1:11" x14ac:dyDescent="0.25">
      <c r="A60" s="5">
        <v>19</v>
      </c>
      <c r="B60" s="7" t="s">
        <v>71</v>
      </c>
      <c r="C60" s="64">
        <v>2722942.5946999998</v>
      </c>
      <c r="D60" s="65">
        <v>2267709.8273800001</v>
      </c>
      <c r="E60" s="65">
        <v>0</v>
      </c>
      <c r="F60" s="65">
        <v>0</v>
      </c>
      <c r="G60" s="65">
        <v>0</v>
      </c>
      <c r="H60" s="65">
        <v>0</v>
      </c>
      <c r="I60" s="65">
        <v>2722942.5946999998</v>
      </c>
      <c r="J60" s="65">
        <v>0</v>
      </c>
      <c r="K60" s="66">
        <v>2722942.5946999998</v>
      </c>
    </row>
    <row r="61" spans="1:11" x14ac:dyDescent="0.25">
      <c r="A61" s="5">
        <v>20</v>
      </c>
      <c r="B61" s="7" t="s">
        <v>72</v>
      </c>
      <c r="C61" s="64">
        <v>7667973.14743191</v>
      </c>
      <c r="D61" s="65">
        <v>4406688.2365562003</v>
      </c>
      <c r="E61" s="65">
        <v>5970582.1176079297</v>
      </c>
      <c r="F61" s="65">
        <v>119261.857525107</v>
      </c>
      <c r="G61" s="65">
        <v>224880.79461583699</v>
      </c>
      <c r="H61" s="65">
        <v>788667.94051871402</v>
      </c>
      <c r="I61" s="65">
        <v>14771365.8576995</v>
      </c>
      <c r="J61" s="65">
        <v>218963.881300498</v>
      </c>
      <c r="K61" s="66">
        <v>14990329.739</v>
      </c>
    </row>
    <row r="62" spans="1:11" x14ac:dyDescent="0.25">
      <c r="A62" s="5">
        <v>21</v>
      </c>
      <c r="B62" s="7" t="s">
        <v>73</v>
      </c>
      <c r="C62" s="64"/>
      <c r="D62" s="65"/>
      <c r="E62" s="65"/>
      <c r="F62" s="65"/>
      <c r="G62" s="65"/>
      <c r="H62" s="65"/>
      <c r="I62" s="65">
        <v>0</v>
      </c>
      <c r="J62" s="65"/>
      <c r="K62" s="66">
        <v>0</v>
      </c>
    </row>
    <row r="63" spans="1:11" x14ac:dyDescent="0.25">
      <c r="A63" s="5">
        <v>22</v>
      </c>
      <c r="B63" s="7" t="s">
        <v>74</v>
      </c>
      <c r="C63" s="64">
        <v>394899.83103</v>
      </c>
      <c r="D63" s="65">
        <v>11003.359</v>
      </c>
      <c r="E63" s="65">
        <v>794803.85759999801</v>
      </c>
      <c r="F63" s="65">
        <v>60303.005120000002</v>
      </c>
      <c r="G63" s="65">
        <v>184233.64864999999</v>
      </c>
      <c r="H63" s="65">
        <v>312.45235000000002</v>
      </c>
      <c r="I63" s="65">
        <v>1434552.7947499999</v>
      </c>
      <c r="J63" s="65"/>
      <c r="K63" s="66">
        <v>1434552.7947499999</v>
      </c>
    </row>
    <row r="64" spans="1:11" x14ac:dyDescent="0.25">
      <c r="A64" s="5">
        <v>23</v>
      </c>
      <c r="B64" s="7" t="s">
        <v>75</v>
      </c>
      <c r="C64" s="64"/>
      <c r="D64" s="65"/>
      <c r="E64" s="65"/>
      <c r="F64" s="65"/>
      <c r="G64" s="65"/>
      <c r="H64" s="65"/>
      <c r="I64" s="65">
        <v>0</v>
      </c>
      <c r="J64" s="65"/>
      <c r="K64" s="66">
        <v>0</v>
      </c>
    </row>
    <row r="65" spans="1:11" x14ac:dyDescent="0.25">
      <c r="A65" s="5">
        <v>24</v>
      </c>
      <c r="B65" s="7" t="s">
        <v>76</v>
      </c>
      <c r="C65" s="64"/>
      <c r="D65" s="65"/>
      <c r="E65" s="65"/>
      <c r="F65" s="65"/>
      <c r="G65" s="65"/>
      <c r="H65" s="65"/>
      <c r="I65" s="65">
        <v>0</v>
      </c>
      <c r="J65" s="65"/>
      <c r="K65" s="66">
        <v>0</v>
      </c>
    </row>
    <row r="66" spans="1:11" x14ac:dyDescent="0.25">
      <c r="A66" s="5">
        <v>25</v>
      </c>
      <c r="B66" s="7" t="s">
        <v>77</v>
      </c>
      <c r="C66" s="64"/>
      <c r="D66" s="65"/>
      <c r="E66" s="65"/>
      <c r="F66" s="65"/>
      <c r="G66" s="65"/>
      <c r="H66" s="65"/>
      <c r="I66" s="65">
        <v>0</v>
      </c>
      <c r="J66" s="65"/>
      <c r="K66" s="66">
        <v>0</v>
      </c>
    </row>
    <row r="67" spans="1:11" x14ac:dyDescent="0.25">
      <c r="A67" s="5">
        <v>26</v>
      </c>
      <c r="B67" s="7" t="s">
        <v>174</v>
      </c>
      <c r="C67" s="64">
        <v>247571.35008999999</v>
      </c>
      <c r="D67" s="65">
        <v>230121.80699000001</v>
      </c>
      <c r="E67" s="65"/>
      <c r="F67" s="65"/>
      <c r="G67" s="65"/>
      <c r="H67" s="65"/>
      <c r="I67" s="65">
        <v>247571.35008999999</v>
      </c>
      <c r="J67" s="65"/>
      <c r="K67" s="66">
        <v>247571.35008999999</v>
      </c>
    </row>
    <row r="68" spans="1:11" ht="15.75" thickBot="1" x14ac:dyDescent="0.3">
      <c r="A68" s="23">
        <v>27</v>
      </c>
      <c r="B68" s="24" t="s">
        <v>78</v>
      </c>
      <c r="C68" s="67">
        <v>79627403.850995198</v>
      </c>
      <c r="D68" s="68">
        <v>43096183.449514292</v>
      </c>
      <c r="E68" s="68">
        <v>40044816.144629717</v>
      </c>
      <c r="F68" s="68">
        <v>986246.04783130914</v>
      </c>
      <c r="G68" s="68">
        <v>3915855.4972937698</v>
      </c>
      <c r="H68" s="68">
        <v>2129851.0722949151</v>
      </c>
      <c r="I68" s="68">
        <v>126704172.61304486</v>
      </c>
      <c r="J68" s="68">
        <v>2900610.7974515478</v>
      </c>
      <c r="K68" s="69">
        <v>129604783.41049646</v>
      </c>
    </row>
    <row r="69" spans="1:11" ht="15.75" thickTop="1" x14ac:dyDescent="0.25"/>
    <row r="71" spans="1:11" x14ac:dyDescent="0.25">
      <c r="B71" t="s">
        <v>155</v>
      </c>
      <c r="F71" t="s">
        <v>171</v>
      </c>
    </row>
    <row r="73" spans="1:11" ht="15.75" thickBot="1" x14ac:dyDescent="0.3"/>
    <row r="74" spans="1:11" ht="43.5" customHeight="1" thickTop="1" thickBot="1" x14ac:dyDescent="0.3">
      <c r="A74" s="10" t="s">
        <v>0</v>
      </c>
      <c r="B74" s="12" t="s">
        <v>1</v>
      </c>
      <c r="C74" s="115" t="s">
        <v>82</v>
      </c>
      <c r="D74" s="116" t="s">
        <v>147</v>
      </c>
      <c r="E74" s="116" t="s">
        <v>148</v>
      </c>
      <c r="F74" s="116" t="s">
        <v>149</v>
      </c>
      <c r="G74" s="116" t="s">
        <v>150</v>
      </c>
      <c r="H74" s="116" t="s">
        <v>47</v>
      </c>
      <c r="I74" s="116" t="s">
        <v>151</v>
      </c>
      <c r="J74" s="116" t="s">
        <v>152</v>
      </c>
      <c r="K74" s="117" t="s">
        <v>153</v>
      </c>
    </row>
    <row r="75" spans="1:11" ht="15.75" thickTop="1" x14ac:dyDescent="0.25">
      <c r="A75" s="8">
        <v>1</v>
      </c>
      <c r="B75" s="9" t="s">
        <v>55</v>
      </c>
      <c r="C75" s="61"/>
      <c r="D75" s="62"/>
      <c r="E75" s="62"/>
      <c r="F75" s="62"/>
      <c r="G75" s="62"/>
      <c r="H75" s="62"/>
      <c r="I75" s="62">
        <v>0</v>
      </c>
      <c r="J75" s="62"/>
      <c r="K75" s="63">
        <v>0</v>
      </c>
    </row>
    <row r="76" spans="1:11" x14ac:dyDescent="0.25">
      <c r="A76" s="5">
        <v>2</v>
      </c>
      <c r="B76" s="7" t="s">
        <v>56</v>
      </c>
      <c r="C76" s="64"/>
      <c r="D76" s="65"/>
      <c r="E76" s="65"/>
      <c r="F76" s="65"/>
      <c r="G76" s="65"/>
      <c r="H76" s="65"/>
      <c r="I76" s="65">
        <v>0</v>
      </c>
      <c r="J76" s="65"/>
      <c r="K76" s="66">
        <v>0</v>
      </c>
    </row>
    <row r="77" spans="1:11" x14ac:dyDescent="0.25">
      <c r="A77" s="5">
        <v>3</v>
      </c>
      <c r="B77" s="7" t="s">
        <v>176</v>
      </c>
      <c r="C77" s="64"/>
      <c r="D77" s="65"/>
      <c r="E77" s="65"/>
      <c r="F77" s="65"/>
      <c r="G77" s="65"/>
      <c r="H77" s="65"/>
      <c r="I77" s="65">
        <v>0</v>
      </c>
      <c r="J77" s="65"/>
      <c r="K77" s="66">
        <v>0</v>
      </c>
    </row>
    <row r="78" spans="1:11" x14ac:dyDescent="0.25">
      <c r="A78" s="5">
        <v>4</v>
      </c>
      <c r="B78" s="7" t="s">
        <v>57</v>
      </c>
      <c r="C78" s="64"/>
      <c r="D78" s="65"/>
      <c r="E78" s="65"/>
      <c r="F78" s="65"/>
      <c r="G78" s="65"/>
      <c r="H78" s="65"/>
      <c r="I78" s="65">
        <v>0</v>
      </c>
      <c r="J78" s="65"/>
      <c r="K78" s="66">
        <v>0</v>
      </c>
    </row>
    <row r="79" spans="1:11" x14ac:dyDescent="0.25">
      <c r="A79" s="5">
        <v>5</v>
      </c>
      <c r="B79" s="7" t="s">
        <v>58</v>
      </c>
      <c r="C79" s="64">
        <v>0</v>
      </c>
      <c r="D79" s="65">
        <v>0</v>
      </c>
      <c r="E79" s="65">
        <v>852749.23778515705</v>
      </c>
      <c r="F79" s="65">
        <v>0</v>
      </c>
      <c r="G79" s="65">
        <v>0</v>
      </c>
      <c r="H79" s="65">
        <v>0</v>
      </c>
      <c r="I79" s="65">
        <v>852749.23778515705</v>
      </c>
      <c r="J79" s="65">
        <v>0</v>
      </c>
      <c r="K79" s="66">
        <v>852749.23778515705</v>
      </c>
    </row>
    <row r="80" spans="1:11" x14ac:dyDescent="0.25">
      <c r="A80" s="5">
        <v>6</v>
      </c>
      <c r="B80" s="7" t="s">
        <v>59</v>
      </c>
      <c r="C80" s="64">
        <v>117591</v>
      </c>
      <c r="D80" s="65">
        <v>3027</v>
      </c>
      <c r="E80" s="65">
        <v>1518814</v>
      </c>
      <c r="F80" s="65">
        <v>66189</v>
      </c>
      <c r="G80" s="65"/>
      <c r="H80" s="65"/>
      <c r="I80" s="65">
        <v>1702594</v>
      </c>
      <c r="J80" s="65"/>
      <c r="K80" s="66">
        <v>1702594</v>
      </c>
    </row>
    <row r="81" spans="1:11" x14ac:dyDescent="0.25">
      <c r="A81" s="5">
        <v>7</v>
      </c>
      <c r="B81" s="7" t="s">
        <v>60</v>
      </c>
      <c r="C81" s="64"/>
      <c r="D81" s="65"/>
      <c r="E81" s="65"/>
      <c r="F81" s="65"/>
      <c r="G81" s="65"/>
      <c r="H81" s="65"/>
      <c r="I81" s="65">
        <v>0</v>
      </c>
      <c r="J81" s="65"/>
      <c r="K81" s="66">
        <v>0</v>
      </c>
    </row>
    <row r="82" spans="1:11" x14ac:dyDescent="0.25">
      <c r="A82" s="5">
        <v>8</v>
      </c>
      <c r="B82" s="7" t="s">
        <v>61</v>
      </c>
      <c r="C82" s="64">
        <v>12286666.4477675</v>
      </c>
      <c r="D82" s="65">
        <v>5701616.4307800001</v>
      </c>
      <c r="E82" s="65">
        <v>6066358.6449999996</v>
      </c>
      <c r="F82" s="65">
        <v>138845.25472999999</v>
      </c>
      <c r="G82" s="65">
        <v>0</v>
      </c>
      <c r="H82" s="65">
        <v>0</v>
      </c>
      <c r="I82" s="65">
        <v>18491870.3474975</v>
      </c>
      <c r="J82" s="65">
        <v>32781.055090000002</v>
      </c>
      <c r="K82" s="66">
        <v>18524651.402587499</v>
      </c>
    </row>
    <row r="83" spans="1:11" x14ac:dyDescent="0.25">
      <c r="A83" s="5">
        <v>9</v>
      </c>
      <c r="B83" s="7" t="s">
        <v>62</v>
      </c>
      <c r="C83" s="64"/>
      <c r="D83" s="65"/>
      <c r="E83" s="65"/>
      <c r="F83" s="65"/>
      <c r="G83" s="65"/>
      <c r="H83" s="65"/>
      <c r="I83" s="65">
        <v>0</v>
      </c>
      <c r="J83" s="65"/>
      <c r="K83" s="66">
        <v>0</v>
      </c>
    </row>
    <row r="84" spans="1:11" x14ac:dyDescent="0.25">
      <c r="A84" s="5">
        <v>10</v>
      </c>
      <c r="B84" s="7" t="s">
        <v>63</v>
      </c>
      <c r="C84" s="64">
        <v>7213005.1836673403</v>
      </c>
      <c r="D84" s="65">
        <v>2800913.6639817301</v>
      </c>
      <c r="E84" s="65">
        <v>5071904.3112875903</v>
      </c>
      <c r="F84" s="65">
        <v>102852.52298929</v>
      </c>
      <c r="G84" s="65">
        <v>594906.71797763102</v>
      </c>
      <c r="H84" s="65">
        <v>477775.74622620002</v>
      </c>
      <c r="I84" s="65">
        <v>13460444.482147999</v>
      </c>
      <c r="J84" s="65">
        <v>520379.89969105</v>
      </c>
      <c r="K84" s="66">
        <v>13980824.3818391</v>
      </c>
    </row>
    <row r="85" spans="1:11" x14ac:dyDescent="0.25">
      <c r="A85" s="5">
        <v>11</v>
      </c>
      <c r="B85" s="7" t="s">
        <v>64</v>
      </c>
      <c r="C85" s="64"/>
      <c r="D85" s="65"/>
      <c r="E85" s="65"/>
      <c r="F85" s="65"/>
      <c r="G85" s="65"/>
      <c r="H85" s="65"/>
      <c r="I85" s="65">
        <v>0</v>
      </c>
      <c r="J85" s="65"/>
      <c r="K85" s="66">
        <v>0</v>
      </c>
    </row>
    <row r="86" spans="1:11" x14ac:dyDescent="0.25">
      <c r="A86" s="5">
        <v>12</v>
      </c>
      <c r="B86" s="7" t="s">
        <v>65</v>
      </c>
      <c r="C86" s="64">
        <v>7256247.94245</v>
      </c>
      <c r="D86" s="65">
        <v>5286502.14322</v>
      </c>
      <c r="E86" s="65"/>
      <c r="F86" s="65"/>
      <c r="G86" s="65"/>
      <c r="H86" s="65"/>
      <c r="I86" s="65">
        <v>7256247.94245</v>
      </c>
      <c r="J86" s="65"/>
      <c r="K86" s="66">
        <v>7256247.94245</v>
      </c>
    </row>
    <row r="87" spans="1:11" x14ac:dyDescent="0.25">
      <c r="A87" s="5">
        <v>13</v>
      </c>
      <c r="B87" s="7" t="s">
        <v>66</v>
      </c>
      <c r="C87" s="64">
        <v>3919509.4252253901</v>
      </c>
      <c r="D87" s="65">
        <v>1378351.94159008</v>
      </c>
      <c r="E87" s="65">
        <v>2578510.75917183</v>
      </c>
      <c r="F87" s="65">
        <v>34610.609867346997</v>
      </c>
      <c r="G87" s="65">
        <v>344338.41729273403</v>
      </c>
      <c r="H87" s="65">
        <v>0</v>
      </c>
      <c r="I87" s="65">
        <v>6876969.2115572998</v>
      </c>
      <c r="J87" s="65">
        <v>325513.36293213698</v>
      </c>
      <c r="K87" s="66">
        <v>7202482.5744894398</v>
      </c>
    </row>
    <row r="88" spans="1:11" x14ac:dyDescent="0.25">
      <c r="A88" s="5">
        <v>14</v>
      </c>
      <c r="B88" s="7" t="s">
        <v>67</v>
      </c>
      <c r="C88" s="64">
        <v>10527535.7678358</v>
      </c>
      <c r="D88" s="65">
        <v>7422496.9367036102</v>
      </c>
      <c r="E88" s="65">
        <v>3988422.7003557398</v>
      </c>
      <c r="F88" s="65">
        <v>117748.083928897</v>
      </c>
      <c r="G88" s="65">
        <v>829317.10494304902</v>
      </c>
      <c r="H88" s="65">
        <v>729920.698754485</v>
      </c>
      <c r="I88" s="65">
        <v>16192944.355818</v>
      </c>
      <c r="J88" s="65">
        <v>955122.19336999999</v>
      </c>
      <c r="K88" s="66">
        <v>17148066.549187999</v>
      </c>
    </row>
    <row r="89" spans="1:11" x14ac:dyDescent="0.25">
      <c r="A89" s="5">
        <v>15</v>
      </c>
      <c r="B89" s="7" t="s">
        <v>175</v>
      </c>
      <c r="C89" s="64">
        <v>0</v>
      </c>
      <c r="D89" s="65">
        <v>0</v>
      </c>
      <c r="E89" s="65">
        <v>269</v>
      </c>
      <c r="F89" s="65">
        <v>884</v>
      </c>
      <c r="G89" s="65">
        <v>0</v>
      </c>
      <c r="H89" s="65">
        <v>485</v>
      </c>
      <c r="I89" s="65">
        <v>1638</v>
      </c>
      <c r="J89" s="65"/>
      <c r="K89" s="66">
        <v>1638</v>
      </c>
    </row>
    <row r="90" spans="1:11" x14ac:dyDescent="0.25">
      <c r="A90" s="5">
        <v>16</v>
      </c>
      <c r="B90" s="7" t="s">
        <v>68</v>
      </c>
      <c r="C90" s="64">
        <v>124306.8</v>
      </c>
      <c r="D90" s="65">
        <v>10090</v>
      </c>
      <c r="E90" s="65">
        <v>213799.5</v>
      </c>
      <c r="F90" s="65">
        <v>7317.7</v>
      </c>
      <c r="G90" s="65">
        <v>9873.2999999999993</v>
      </c>
      <c r="H90" s="65"/>
      <c r="I90" s="65">
        <v>355297.3</v>
      </c>
      <c r="J90" s="65"/>
      <c r="K90" s="66">
        <v>355297.3</v>
      </c>
    </row>
    <row r="91" spans="1:11" x14ac:dyDescent="0.25">
      <c r="A91" s="5">
        <v>17</v>
      </c>
      <c r="B91" s="7" t="s">
        <v>69</v>
      </c>
      <c r="C91" s="64">
        <v>7152175.6481700297</v>
      </c>
      <c r="D91" s="65">
        <v>3015981.21584001</v>
      </c>
      <c r="E91" s="65">
        <v>5151435.4164300198</v>
      </c>
      <c r="F91" s="65">
        <v>79517.298689999996</v>
      </c>
      <c r="G91" s="65">
        <v>826999.76057000004</v>
      </c>
      <c r="H91" s="65">
        <v>209777.67181</v>
      </c>
      <c r="I91" s="65">
        <v>13419905.795670001</v>
      </c>
      <c r="J91" s="65">
        <v>1084506.68885</v>
      </c>
      <c r="K91" s="66">
        <v>14504412.484519999</v>
      </c>
    </row>
    <row r="92" spans="1:11" x14ac:dyDescent="0.25">
      <c r="A92" s="5">
        <v>18</v>
      </c>
      <c r="B92" s="7" t="s">
        <v>70</v>
      </c>
      <c r="C92" s="64">
        <v>18342001.769960001</v>
      </c>
      <c r="D92" s="65">
        <v>11274223.6917348</v>
      </c>
      <c r="E92" s="65">
        <v>9054047.2246000003</v>
      </c>
      <c r="F92" s="65">
        <v>101944.6336</v>
      </c>
      <c r="G92" s="65">
        <v>1004804.233</v>
      </c>
      <c r="H92" s="65">
        <v>240.3655</v>
      </c>
      <c r="I92" s="65">
        <v>28503038.226659998</v>
      </c>
      <c r="J92" s="65">
        <v>394256.58299999998</v>
      </c>
      <c r="K92" s="66">
        <v>28897294.809659999</v>
      </c>
    </row>
    <row r="93" spans="1:11" x14ac:dyDescent="0.25">
      <c r="A93" s="5">
        <v>19</v>
      </c>
      <c r="B93" s="7" t="s">
        <v>71</v>
      </c>
      <c r="C93" s="64">
        <v>3208956.6778699802</v>
      </c>
      <c r="D93" s="65">
        <v>2716825.6883700099</v>
      </c>
      <c r="E93" s="65">
        <v>0</v>
      </c>
      <c r="F93" s="65">
        <v>0</v>
      </c>
      <c r="G93" s="65">
        <v>0</v>
      </c>
      <c r="H93" s="65">
        <v>0</v>
      </c>
      <c r="I93" s="65">
        <v>3208956.6778699802</v>
      </c>
      <c r="J93" s="65">
        <v>0</v>
      </c>
      <c r="K93" s="66">
        <v>3208956.6778699802</v>
      </c>
    </row>
    <row r="94" spans="1:11" x14ac:dyDescent="0.25">
      <c r="A94" s="5">
        <v>20</v>
      </c>
      <c r="B94" s="7" t="s">
        <v>72</v>
      </c>
      <c r="C94" s="64"/>
      <c r="D94" s="65"/>
      <c r="E94" s="65"/>
      <c r="F94" s="65"/>
      <c r="G94" s="65"/>
      <c r="H94" s="65"/>
      <c r="I94" s="65">
        <v>0</v>
      </c>
      <c r="J94" s="65"/>
      <c r="K94" s="66">
        <v>0</v>
      </c>
    </row>
    <row r="95" spans="1:11" x14ac:dyDescent="0.25">
      <c r="A95" s="5">
        <v>21</v>
      </c>
      <c r="B95" s="7" t="s">
        <v>73</v>
      </c>
      <c r="C95" s="64"/>
      <c r="D95" s="65"/>
      <c r="E95" s="65"/>
      <c r="F95" s="65"/>
      <c r="G95" s="65"/>
      <c r="H95" s="65"/>
      <c r="I95" s="65">
        <v>0</v>
      </c>
      <c r="J95" s="65"/>
      <c r="K95" s="66">
        <v>0</v>
      </c>
    </row>
    <row r="96" spans="1:11" x14ac:dyDescent="0.25">
      <c r="A96" s="5">
        <v>22</v>
      </c>
      <c r="B96" s="7" t="s">
        <v>74</v>
      </c>
      <c r="C96" s="64"/>
      <c r="D96" s="65"/>
      <c r="E96" s="65"/>
      <c r="F96" s="65"/>
      <c r="G96" s="65"/>
      <c r="H96" s="65"/>
      <c r="I96" s="65">
        <v>0</v>
      </c>
      <c r="J96" s="65"/>
      <c r="K96" s="66">
        <v>0</v>
      </c>
    </row>
    <row r="97" spans="1:11" x14ac:dyDescent="0.25">
      <c r="A97" s="5">
        <v>23</v>
      </c>
      <c r="B97" s="7" t="s">
        <v>75</v>
      </c>
      <c r="C97" s="64"/>
      <c r="D97" s="65"/>
      <c r="E97" s="65"/>
      <c r="F97" s="65"/>
      <c r="G97" s="65"/>
      <c r="H97" s="65"/>
      <c r="I97" s="65">
        <v>0</v>
      </c>
      <c r="J97" s="65"/>
      <c r="K97" s="66">
        <v>0</v>
      </c>
    </row>
    <row r="98" spans="1:11" x14ac:dyDescent="0.25">
      <c r="A98" s="5">
        <v>24</v>
      </c>
      <c r="B98" s="7" t="s">
        <v>76</v>
      </c>
      <c r="C98" s="64"/>
      <c r="D98" s="65"/>
      <c r="E98" s="65"/>
      <c r="F98" s="65"/>
      <c r="G98" s="65"/>
      <c r="H98" s="65"/>
      <c r="I98" s="65">
        <v>0</v>
      </c>
      <c r="J98" s="65"/>
      <c r="K98" s="66">
        <v>0</v>
      </c>
    </row>
    <row r="99" spans="1:11" x14ac:dyDescent="0.25">
      <c r="A99" s="5">
        <v>25</v>
      </c>
      <c r="B99" s="7" t="s">
        <v>77</v>
      </c>
      <c r="C99" s="64"/>
      <c r="D99" s="65"/>
      <c r="E99" s="65"/>
      <c r="F99" s="65"/>
      <c r="G99" s="65"/>
      <c r="H99" s="65"/>
      <c r="I99" s="65">
        <v>0</v>
      </c>
      <c r="J99" s="65"/>
      <c r="K99" s="66">
        <v>0</v>
      </c>
    </row>
    <row r="100" spans="1:11" x14ac:dyDescent="0.25">
      <c r="A100" s="5">
        <v>26</v>
      </c>
      <c r="B100" s="7" t="s">
        <v>174</v>
      </c>
      <c r="C100" s="64"/>
      <c r="D100" s="65"/>
      <c r="E100" s="65"/>
      <c r="F100" s="65"/>
      <c r="G100" s="65"/>
      <c r="H100" s="65"/>
      <c r="I100" s="65">
        <v>0</v>
      </c>
      <c r="J100" s="65"/>
      <c r="K100" s="66">
        <v>0</v>
      </c>
    </row>
    <row r="101" spans="1:11" ht="15.75" thickBot="1" x14ac:dyDescent="0.3">
      <c r="A101" s="23">
        <v>27</v>
      </c>
      <c r="B101" s="24" t="s">
        <v>78</v>
      </c>
      <c r="C101" s="67">
        <v>70147996.662946045</v>
      </c>
      <c r="D101" s="68">
        <v>39610028.712220237</v>
      </c>
      <c r="E101" s="68">
        <v>34496310.794630334</v>
      </c>
      <c r="F101" s="68">
        <v>649909.10380553396</v>
      </c>
      <c r="G101" s="68">
        <v>3610239.5337834139</v>
      </c>
      <c r="H101" s="68">
        <v>1418199.4822906849</v>
      </c>
      <c r="I101" s="68">
        <v>110322655.57745594</v>
      </c>
      <c r="J101" s="68">
        <v>3312559.7829331872</v>
      </c>
      <c r="K101" s="69">
        <v>113635215.36038917</v>
      </c>
    </row>
    <row r="102" spans="1:11" ht="15.75" thickTop="1" x14ac:dyDescent="0.25"/>
    <row r="104" spans="1:11" x14ac:dyDescent="0.25">
      <c r="B104" t="s">
        <v>156</v>
      </c>
      <c r="E104" t="s">
        <v>171</v>
      </c>
    </row>
    <row r="106" spans="1:11" ht="15.75" thickBot="1" x14ac:dyDescent="0.3"/>
    <row r="107" spans="1:11" ht="43.5" customHeight="1" thickTop="1" x14ac:dyDescent="0.25">
      <c r="A107" s="84" t="s">
        <v>0</v>
      </c>
      <c r="B107" s="103" t="s">
        <v>1</v>
      </c>
      <c r="C107" s="118" t="s">
        <v>157</v>
      </c>
      <c r="D107" s="119" t="s">
        <v>158</v>
      </c>
      <c r="E107" s="119" t="s">
        <v>160</v>
      </c>
      <c r="F107" s="120" t="s">
        <v>161</v>
      </c>
      <c r="G107" s="119" t="s">
        <v>158</v>
      </c>
      <c r="H107" s="121" t="s">
        <v>160</v>
      </c>
    </row>
    <row r="108" spans="1:11" ht="43.5" customHeight="1" thickBot="1" x14ac:dyDescent="0.3">
      <c r="A108" s="85"/>
      <c r="B108" s="114"/>
      <c r="C108" s="122"/>
      <c r="D108" s="123" t="s">
        <v>159</v>
      </c>
      <c r="E108" s="123" t="s">
        <v>159</v>
      </c>
      <c r="F108" s="124"/>
      <c r="G108" s="123" t="s">
        <v>162</v>
      </c>
      <c r="H108" s="125" t="s">
        <v>162</v>
      </c>
    </row>
    <row r="109" spans="1:11" ht="15.75" thickTop="1" x14ac:dyDescent="0.25">
      <c r="A109" s="8">
        <v>1</v>
      </c>
      <c r="B109" s="9" t="s">
        <v>55</v>
      </c>
      <c r="C109" s="61"/>
      <c r="D109" s="62"/>
      <c r="E109" s="62"/>
      <c r="F109" s="62"/>
      <c r="G109" s="62"/>
      <c r="H109" s="63"/>
    </row>
    <row r="110" spans="1:11" x14ac:dyDescent="0.25">
      <c r="A110" s="5">
        <v>2</v>
      </c>
      <c r="B110" s="7" t="s">
        <v>56</v>
      </c>
      <c r="C110" s="64"/>
      <c r="D110" s="65"/>
      <c r="E110" s="65"/>
      <c r="F110" s="65"/>
      <c r="G110" s="65"/>
      <c r="H110" s="66"/>
    </row>
    <row r="111" spans="1:11" x14ac:dyDescent="0.25">
      <c r="A111" s="5">
        <v>3</v>
      </c>
      <c r="B111" s="7" t="s">
        <v>176</v>
      </c>
      <c r="C111" s="64"/>
      <c r="D111" s="65"/>
      <c r="E111" s="65"/>
      <c r="F111" s="65"/>
      <c r="G111" s="65"/>
      <c r="H111" s="66"/>
    </row>
    <row r="112" spans="1:11" x14ac:dyDescent="0.25">
      <c r="A112" s="5">
        <v>4</v>
      </c>
      <c r="B112" s="7" t="s">
        <v>57</v>
      </c>
      <c r="C112" s="64"/>
      <c r="D112" s="65"/>
      <c r="E112" s="65"/>
      <c r="F112" s="65">
        <v>143</v>
      </c>
      <c r="G112" s="65">
        <v>13993.55</v>
      </c>
      <c r="H112" s="66"/>
    </row>
    <row r="113" spans="1:8" x14ac:dyDescent="0.25">
      <c r="A113" s="5">
        <v>5</v>
      </c>
      <c r="B113" s="7" t="s">
        <v>58</v>
      </c>
      <c r="C113" s="64">
        <v>0</v>
      </c>
      <c r="D113" s="65">
        <v>0</v>
      </c>
      <c r="E113" s="65">
        <v>0</v>
      </c>
      <c r="F113" s="65">
        <v>0</v>
      </c>
      <c r="G113" s="65">
        <v>0</v>
      </c>
      <c r="H113" s="66">
        <v>0</v>
      </c>
    </row>
    <row r="114" spans="1:8" x14ac:dyDescent="0.25">
      <c r="A114" s="5">
        <v>6</v>
      </c>
      <c r="B114" s="7" t="s">
        <v>59</v>
      </c>
      <c r="C114" s="64"/>
      <c r="D114" s="65"/>
      <c r="E114" s="65"/>
      <c r="F114" s="65"/>
      <c r="G114" s="65"/>
      <c r="H114" s="66"/>
    </row>
    <row r="115" spans="1:8" x14ac:dyDescent="0.25">
      <c r="A115" s="5">
        <v>7</v>
      </c>
      <c r="B115" s="7" t="s">
        <v>60</v>
      </c>
      <c r="C115" s="64"/>
      <c r="D115" s="65"/>
      <c r="E115" s="65"/>
      <c r="F115" s="65"/>
      <c r="G115" s="65"/>
      <c r="H115" s="66"/>
    </row>
    <row r="116" spans="1:8" x14ac:dyDescent="0.25">
      <c r="A116" s="5">
        <v>8</v>
      </c>
      <c r="B116" s="7" t="s">
        <v>61</v>
      </c>
      <c r="C116" s="64">
        <v>135</v>
      </c>
      <c r="D116" s="65">
        <v>9898.2570099999994</v>
      </c>
      <c r="E116" s="65">
        <v>9898.2570099999994</v>
      </c>
      <c r="F116" s="65">
        <v>15340</v>
      </c>
      <c r="G116" s="65">
        <v>1270889.2587299999</v>
      </c>
      <c r="H116" s="66">
        <v>1270889.2587299999</v>
      </c>
    </row>
    <row r="117" spans="1:8" x14ac:dyDescent="0.25">
      <c r="A117" s="5">
        <v>9</v>
      </c>
      <c r="B117" s="7" t="s">
        <v>62</v>
      </c>
      <c r="C117" s="64"/>
      <c r="D117" s="65"/>
      <c r="E117" s="65"/>
      <c r="F117" s="65"/>
      <c r="G117" s="65"/>
      <c r="H117" s="66"/>
    </row>
    <row r="118" spans="1:8" x14ac:dyDescent="0.25">
      <c r="A118" s="5">
        <v>10</v>
      </c>
      <c r="B118" s="7" t="s">
        <v>63</v>
      </c>
      <c r="C118" s="64">
        <v>104296</v>
      </c>
      <c r="D118" s="65">
        <v>13980824.3818391</v>
      </c>
      <c r="E118" s="65">
        <v>13980824.3818391</v>
      </c>
      <c r="F118" s="65"/>
      <c r="G118" s="65"/>
      <c r="H118" s="66"/>
    </row>
    <row r="119" spans="1:8" x14ac:dyDescent="0.25">
      <c r="A119" s="5">
        <v>11</v>
      </c>
      <c r="B119" s="7" t="s">
        <v>64</v>
      </c>
      <c r="C119" s="64"/>
      <c r="D119" s="65"/>
      <c r="E119" s="65"/>
      <c r="F119" s="65"/>
      <c r="G119" s="65"/>
      <c r="H119" s="66"/>
    </row>
    <row r="120" spans="1:8" x14ac:dyDescent="0.25">
      <c r="A120" s="5">
        <v>12</v>
      </c>
      <c r="B120" s="7" t="s">
        <v>65</v>
      </c>
      <c r="C120" s="64">
        <v>419</v>
      </c>
      <c r="D120" s="65">
        <v>66872.070860000007</v>
      </c>
      <c r="E120" s="65">
        <v>66872.070860000007</v>
      </c>
      <c r="F120" s="65"/>
      <c r="G120" s="65"/>
      <c r="H120" s="66"/>
    </row>
    <row r="121" spans="1:8" x14ac:dyDescent="0.25">
      <c r="A121" s="5">
        <v>13</v>
      </c>
      <c r="B121" s="7" t="s">
        <v>66</v>
      </c>
      <c r="C121" s="64"/>
      <c r="D121" s="65"/>
      <c r="E121" s="65"/>
      <c r="F121" s="65"/>
      <c r="G121" s="65"/>
      <c r="H121" s="66"/>
    </row>
    <row r="122" spans="1:8" x14ac:dyDescent="0.25">
      <c r="A122" s="5">
        <v>14</v>
      </c>
      <c r="B122" s="7" t="s">
        <v>67</v>
      </c>
      <c r="C122" s="64"/>
      <c r="D122" s="65"/>
      <c r="E122" s="65"/>
      <c r="F122" s="65"/>
      <c r="G122" s="65">
        <v>2892191.1240002601</v>
      </c>
      <c r="H122" s="66">
        <v>3302265.0416323901</v>
      </c>
    </row>
    <row r="123" spans="1:8" x14ac:dyDescent="0.25">
      <c r="A123" s="5">
        <v>15</v>
      </c>
      <c r="B123" s="7" t="s">
        <v>175</v>
      </c>
      <c r="C123" s="64">
        <v>0</v>
      </c>
      <c r="D123" s="65">
        <v>0</v>
      </c>
      <c r="E123" s="65">
        <v>0</v>
      </c>
      <c r="F123" s="65">
        <v>0</v>
      </c>
      <c r="G123" s="65">
        <v>0</v>
      </c>
      <c r="H123" s="66">
        <v>0</v>
      </c>
    </row>
    <row r="124" spans="1:8" x14ac:dyDescent="0.25">
      <c r="A124" s="5">
        <v>16</v>
      </c>
      <c r="B124" s="7" t="s">
        <v>68</v>
      </c>
      <c r="C124" s="64"/>
      <c r="D124" s="65"/>
      <c r="E124" s="65"/>
      <c r="F124" s="65"/>
      <c r="G124" s="65"/>
      <c r="H124" s="66"/>
    </row>
    <row r="125" spans="1:8" x14ac:dyDescent="0.25">
      <c r="A125" s="5">
        <v>17</v>
      </c>
      <c r="B125" s="7" t="s">
        <v>69</v>
      </c>
      <c r="C125" s="64">
        <v>2</v>
      </c>
      <c r="D125" s="65">
        <v>78.267520000000005</v>
      </c>
      <c r="E125" s="65">
        <v>103.86433</v>
      </c>
      <c r="F125" s="65">
        <v>278</v>
      </c>
      <c r="G125" s="65">
        <v>22799.486550000001</v>
      </c>
      <c r="H125" s="66">
        <v>19165.821749999999</v>
      </c>
    </row>
    <row r="126" spans="1:8" x14ac:dyDescent="0.25">
      <c r="A126" s="5">
        <v>18</v>
      </c>
      <c r="B126" s="7" t="s">
        <v>70</v>
      </c>
      <c r="C126" s="64">
        <v>1007</v>
      </c>
      <c r="D126" s="65">
        <v>55292.676299999999</v>
      </c>
      <c r="E126" s="65">
        <v>126872.1593</v>
      </c>
      <c r="F126" s="65">
        <v>41395</v>
      </c>
      <c r="G126" s="65">
        <v>3234195.55577</v>
      </c>
      <c r="H126" s="66">
        <v>3333973.8384600002</v>
      </c>
    </row>
    <row r="127" spans="1:8" x14ac:dyDescent="0.25">
      <c r="A127" s="5">
        <v>19</v>
      </c>
      <c r="B127" s="7" t="s">
        <v>71</v>
      </c>
      <c r="C127" s="64">
        <v>3</v>
      </c>
      <c r="D127" s="65">
        <v>20.94012</v>
      </c>
      <c r="E127" s="65">
        <v>0</v>
      </c>
      <c r="F127" s="65">
        <v>304</v>
      </c>
      <c r="G127" s="65">
        <v>26763.972180000001</v>
      </c>
      <c r="H127" s="66">
        <v>7289.1907099999999</v>
      </c>
    </row>
    <row r="128" spans="1:8" x14ac:dyDescent="0.25">
      <c r="A128" s="5">
        <v>20</v>
      </c>
      <c r="B128" s="7" t="s">
        <v>72</v>
      </c>
      <c r="C128" s="64"/>
      <c r="D128" s="65"/>
      <c r="E128" s="65"/>
      <c r="F128" s="65"/>
      <c r="G128" s="65"/>
      <c r="H128" s="66"/>
    </row>
    <row r="129" spans="1:8" x14ac:dyDescent="0.25">
      <c r="A129" s="5">
        <v>21</v>
      </c>
      <c r="B129" s="7" t="s">
        <v>73</v>
      </c>
      <c r="C129" s="64"/>
      <c r="D129" s="65"/>
      <c r="E129" s="65"/>
      <c r="F129" s="65"/>
      <c r="G129" s="65"/>
      <c r="H129" s="66"/>
    </row>
    <row r="130" spans="1:8" x14ac:dyDescent="0.25">
      <c r="A130" s="5">
        <v>22</v>
      </c>
      <c r="B130" s="7" t="s">
        <v>74</v>
      </c>
      <c r="C130" s="64"/>
      <c r="D130" s="65"/>
      <c r="E130" s="65"/>
      <c r="F130" s="65"/>
      <c r="G130" s="65"/>
      <c r="H130" s="66"/>
    </row>
    <row r="131" spans="1:8" x14ac:dyDescent="0.25">
      <c r="A131" s="5">
        <v>23</v>
      </c>
      <c r="B131" s="7" t="s">
        <v>75</v>
      </c>
      <c r="C131" s="64"/>
      <c r="D131" s="65"/>
      <c r="E131" s="65"/>
      <c r="F131" s="65"/>
      <c r="G131" s="65"/>
      <c r="H131" s="66"/>
    </row>
    <row r="132" spans="1:8" x14ac:dyDescent="0.25">
      <c r="A132" s="5">
        <v>24</v>
      </c>
      <c r="B132" s="7" t="s">
        <v>76</v>
      </c>
      <c r="C132" s="64"/>
      <c r="D132" s="65"/>
      <c r="E132" s="65"/>
      <c r="F132" s="65"/>
      <c r="G132" s="65"/>
      <c r="H132" s="66"/>
    </row>
    <row r="133" spans="1:8" x14ac:dyDescent="0.25">
      <c r="A133" s="5">
        <v>25</v>
      </c>
      <c r="B133" s="7" t="s">
        <v>77</v>
      </c>
      <c r="C133" s="64"/>
      <c r="D133" s="65"/>
      <c r="E133" s="65"/>
      <c r="F133" s="65"/>
      <c r="G133" s="65"/>
      <c r="H133" s="66"/>
    </row>
    <row r="134" spans="1:8" x14ac:dyDescent="0.25">
      <c r="A134" s="5">
        <v>26</v>
      </c>
      <c r="B134" s="7" t="s">
        <v>174</v>
      </c>
      <c r="C134" s="64">
        <v>3</v>
      </c>
      <c r="D134" s="65">
        <v>289.77035000000001</v>
      </c>
      <c r="E134" s="65"/>
      <c r="F134" s="65"/>
      <c r="G134" s="65"/>
      <c r="H134" s="66"/>
    </row>
    <row r="135" spans="1:8" ht="15.75" thickBot="1" x14ac:dyDescent="0.3">
      <c r="A135" s="23">
        <v>27</v>
      </c>
      <c r="B135" s="24" t="s">
        <v>78</v>
      </c>
      <c r="C135" s="67">
        <v>105865</v>
      </c>
      <c r="D135" s="68">
        <v>14113276.3639991</v>
      </c>
      <c r="E135" s="68">
        <v>14184570.733339099</v>
      </c>
      <c r="F135" s="68">
        <v>57460</v>
      </c>
      <c r="G135" s="68">
        <v>7460832.9472302599</v>
      </c>
      <c r="H135" s="69">
        <v>7933583.1512823896</v>
      </c>
    </row>
    <row r="136" spans="1:8" ht="15.75" thickTop="1" x14ac:dyDescent="0.25"/>
    <row r="138" spans="1:8" x14ac:dyDescent="0.25">
      <c r="B138" t="s">
        <v>163</v>
      </c>
      <c r="E138" t="s">
        <v>171</v>
      </c>
    </row>
    <row r="140" spans="1:8" ht="15.75" thickBot="1" x14ac:dyDescent="0.3"/>
    <row r="141" spans="1:8" ht="43.5" customHeight="1" thickTop="1" x14ac:dyDescent="0.25">
      <c r="A141" s="84" t="s">
        <v>0</v>
      </c>
      <c r="B141" s="103" t="s">
        <v>1</v>
      </c>
      <c r="C141" s="126" t="s">
        <v>158</v>
      </c>
      <c r="D141" s="127" t="s">
        <v>160</v>
      </c>
      <c r="E141" s="127" t="s">
        <v>158</v>
      </c>
      <c r="F141" s="128" t="s">
        <v>160</v>
      </c>
    </row>
    <row r="142" spans="1:8" ht="43.5" customHeight="1" thickBot="1" x14ac:dyDescent="0.3">
      <c r="A142" s="85"/>
      <c r="B142" s="114"/>
      <c r="C142" s="129" t="s">
        <v>140</v>
      </c>
      <c r="D142" s="130" t="s">
        <v>140</v>
      </c>
      <c r="E142" s="130" t="s">
        <v>164</v>
      </c>
      <c r="F142" s="131" t="s">
        <v>164</v>
      </c>
    </row>
    <row r="143" spans="1:8" ht="15.75" thickTop="1" x14ac:dyDescent="0.25">
      <c r="A143" s="8">
        <v>1</v>
      </c>
      <c r="B143" s="9" t="s">
        <v>55</v>
      </c>
      <c r="C143" s="52"/>
      <c r="D143" s="53">
        <v>77080</v>
      </c>
      <c r="E143" s="53"/>
      <c r="F143" s="54"/>
    </row>
    <row r="144" spans="1:8" x14ac:dyDescent="0.25">
      <c r="A144" s="5">
        <v>2</v>
      </c>
      <c r="B144" s="7" t="s">
        <v>56</v>
      </c>
      <c r="C144" s="55"/>
      <c r="D144" s="56"/>
      <c r="E144" s="56"/>
      <c r="F144" s="57"/>
    </row>
    <row r="145" spans="1:6" x14ac:dyDescent="0.25">
      <c r="A145" s="5">
        <v>3</v>
      </c>
      <c r="B145" s="7" t="s">
        <v>176</v>
      </c>
      <c r="C145" s="55"/>
      <c r="D145" s="56"/>
      <c r="E145" s="56"/>
      <c r="F145" s="57"/>
    </row>
    <row r="146" spans="1:6" x14ac:dyDescent="0.25">
      <c r="A146" s="5">
        <v>4</v>
      </c>
      <c r="B146" s="7" t="s">
        <v>57</v>
      </c>
      <c r="C146" s="55">
        <v>4806</v>
      </c>
      <c r="D146" s="56"/>
      <c r="E146" s="56"/>
      <c r="F146" s="57"/>
    </row>
    <row r="147" spans="1:6" x14ac:dyDescent="0.25">
      <c r="A147" s="5">
        <v>5</v>
      </c>
      <c r="B147" s="7" t="s">
        <v>58</v>
      </c>
      <c r="C147" s="55">
        <v>2855</v>
      </c>
      <c r="D147" s="56">
        <v>59</v>
      </c>
      <c r="E147" s="56">
        <v>1096</v>
      </c>
      <c r="F147" s="57">
        <v>3892</v>
      </c>
    </row>
    <row r="148" spans="1:6" x14ac:dyDescent="0.25">
      <c r="A148" s="5">
        <v>6</v>
      </c>
      <c r="B148" s="7" t="s">
        <v>59</v>
      </c>
      <c r="C148" s="55">
        <v>755</v>
      </c>
      <c r="D148" s="56">
        <v>3615</v>
      </c>
      <c r="E148" s="56">
        <v>14051</v>
      </c>
      <c r="F148" s="57">
        <v>11191</v>
      </c>
    </row>
    <row r="149" spans="1:6" x14ac:dyDescent="0.25">
      <c r="A149" s="5">
        <v>7</v>
      </c>
      <c r="B149" s="7" t="s">
        <v>60</v>
      </c>
      <c r="C149" s="55"/>
      <c r="D149" s="56"/>
      <c r="E149" s="56"/>
      <c r="F149" s="57"/>
    </row>
    <row r="150" spans="1:6" x14ac:dyDescent="0.25">
      <c r="A150" s="5">
        <v>8</v>
      </c>
      <c r="B150" s="7" t="s">
        <v>61</v>
      </c>
      <c r="C150" s="55">
        <v>16130</v>
      </c>
      <c r="D150" s="56">
        <v>166281</v>
      </c>
      <c r="E150" s="56">
        <v>157887</v>
      </c>
      <c r="F150" s="57">
        <v>7736</v>
      </c>
    </row>
    <row r="151" spans="1:6" x14ac:dyDescent="0.25">
      <c r="A151" s="5">
        <v>9</v>
      </c>
      <c r="B151" s="7" t="s">
        <v>62</v>
      </c>
      <c r="C151" s="55"/>
      <c r="D151" s="56"/>
      <c r="E151" s="56"/>
      <c r="F151" s="57"/>
    </row>
    <row r="152" spans="1:6" x14ac:dyDescent="0.25">
      <c r="A152" s="5">
        <v>10</v>
      </c>
      <c r="B152" s="7" t="s">
        <v>63</v>
      </c>
      <c r="C152" s="55">
        <v>95914</v>
      </c>
      <c r="D152" s="56">
        <v>95914</v>
      </c>
      <c r="E152" s="56">
        <v>8382</v>
      </c>
      <c r="F152" s="57">
        <v>8382</v>
      </c>
    </row>
    <row r="153" spans="1:6" x14ac:dyDescent="0.25">
      <c r="A153" s="5">
        <v>11</v>
      </c>
      <c r="B153" s="7" t="s">
        <v>64</v>
      </c>
      <c r="C153" s="55"/>
      <c r="D153" s="56"/>
      <c r="E153" s="56"/>
      <c r="F153" s="57"/>
    </row>
    <row r="154" spans="1:6" x14ac:dyDescent="0.25">
      <c r="A154" s="5">
        <v>12</v>
      </c>
      <c r="B154" s="7" t="s">
        <v>65</v>
      </c>
      <c r="C154" s="55">
        <v>6554</v>
      </c>
      <c r="D154" s="56">
        <v>43340</v>
      </c>
      <c r="E154" s="56">
        <v>36786</v>
      </c>
      <c r="F154" s="57"/>
    </row>
    <row r="155" spans="1:6" x14ac:dyDescent="0.25">
      <c r="A155" s="5">
        <v>13</v>
      </c>
      <c r="B155" s="7" t="s">
        <v>66</v>
      </c>
      <c r="C155" s="55">
        <v>0</v>
      </c>
      <c r="D155" s="56">
        <v>60133</v>
      </c>
      <c r="E155" s="56">
        <v>64692</v>
      </c>
      <c r="F155" s="57">
        <v>4559</v>
      </c>
    </row>
    <row r="156" spans="1:6" x14ac:dyDescent="0.25">
      <c r="A156" s="5">
        <v>14</v>
      </c>
      <c r="B156" s="7" t="s">
        <v>67</v>
      </c>
      <c r="C156" s="55">
        <v>2273</v>
      </c>
      <c r="D156" s="56">
        <v>116764</v>
      </c>
      <c r="E156" s="56">
        <v>129866</v>
      </c>
      <c r="F156" s="57">
        <v>15375</v>
      </c>
    </row>
    <row r="157" spans="1:6" x14ac:dyDescent="0.25">
      <c r="A157" s="5">
        <v>15</v>
      </c>
      <c r="B157" s="7" t="s">
        <v>175</v>
      </c>
      <c r="C157" s="55">
        <v>0</v>
      </c>
      <c r="D157" s="56">
        <v>0</v>
      </c>
      <c r="E157" s="56">
        <v>0</v>
      </c>
      <c r="F157" s="57">
        <v>900</v>
      </c>
    </row>
    <row r="158" spans="1:6" x14ac:dyDescent="0.25">
      <c r="A158" s="5">
        <v>16</v>
      </c>
      <c r="B158" s="7" t="s">
        <v>68</v>
      </c>
      <c r="C158" s="55">
        <v>0</v>
      </c>
      <c r="D158" s="56">
        <v>5061</v>
      </c>
      <c r="E158" s="56">
        <v>5560</v>
      </c>
      <c r="F158" s="57">
        <v>499</v>
      </c>
    </row>
    <row r="159" spans="1:6" x14ac:dyDescent="0.25">
      <c r="A159" s="5">
        <v>17</v>
      </c>
      <c r="B159" s="7" t="s">
        <v>69</v>
      </c>
      <c r="C159" s="55">
        <v>280</v>
      </c>
      <c r="D159" s="56">
        <v>74762</v>
      </c>
      <c r="E159" s="56">
        <v>84992</v>
      </c>
      <c r="F159" s="57">
        <v>10510</v>
      </c>
    </row>
    <row r="160" spans="1:6" x14ac:dyDescent="0.25">
      <c r="A160" s="5">
        <v>18</v>
      </c>
      <c r="B160" s="7" t="s">
        <v>70</v>
      </c>
      <c r="C160" s="55">
        <v>32703</v>
      </c>
      <c r="D160" s="56">
        <v>295727</v>
      </c>
      <c r="E160" s="56">
        <v>276708</v>
      </c>
      <c r="F160" s="57">
        <v>13684</v>
      </c>
    </row>
    <row r="161" spans="1:6" x14ac:dyDescent="0.25">
      <c r="A161" s="5">
        <v>19</v>
      </c>
      <c r="B161" s="7" t="s">
        <v>71</v>
      </c>
      <c r="C161" s="55">
        <v>304</v>
      </c>
      <c r="D161" s="56">
        <v>48875</v>
      </c>
      <c r="E161" s="56">
        <v>48574</v>
      </c>
      <c r="F161" s="57">
        <v>3</v>
      </c>
    </row>
    <row r="162" spans="1:6" x14ac:dyDescent="0.25">
      <c r="A162" s="5">
        <v>20</v>
      </c>
      <c r="B162" s="7" t="s">
        <v>72</v>
      </c>
      <c r="C162" s="55">
        <v>113726</v>
      </c>
      <c r="D162" s="56"/>
      <c r="E162" s="56">
        <v>51528</v>
      </c>
      <c r="F162" s="57"/>
    </row>
    <row r="163" spans="1:6" x14ac:dyDescent="0.25">
      <c r="A163" s="5">
        <v>21</v>
      </c>
      <c r="B163" s="7" t="s">
        <v>73</v>
      </c>
      <c r="C163" s="55"/>
      <c r="D163" s="56"/>
      <c r="E163" s="56"/>
      <c r="F163" s="57"/>
    </row>
    <row r="164" spans="1:6" x14ac:dyDescent="0.25">
      <c r="A164" s="5">
        <v>22</v>
      </c>
      <c r="B164" s="7" t="s">
        <v>74</v>
      </c>
      <c r="C164" s="55"/>
      <c r="D164" s="56">
        <v>6062</v>
      </c>
      <c r="E164" s="56">
        <v>7567</v>
      </c>
      <c r="F164" s="57">
        <v>1505</v>
      </c>
    </row>
    <row r="165" spans="1:6" x14ac:dyDescent="0.25">
      <c r="A165" s="5">
        <v>23</v>
      </c>
      <c r="B165" s="7" t="s">
        <v>75</v>
      </c>
      <c r="C165" s="55"/>
      <c r="D165" s="56"/>
      <c r="E165" s="56"/>
      <c r="F165" s="57"/>
    </row>
    <row r="166" spans="1:6" x14ac:dyDescent="0.25">
      <c r="A166" s="5">
        <v>24</v>
      </c>
      <c r="B166" s="7" t="s">
        <v>76</v>
      </c>
      <c r="C166" s="55"/>
      <c r="D166" s="56"/>
      <c r="E166" s="56"/>
      <c r="F166" s="57"/>
    </row>
    <row r="167" spans="1:6" x14ac:dyDescent="0.25">
      <c r="A167" s="5">
        <v>25</v>
      </c>
      <c r="B167" s="7" t="s">
        <v>77</v>
      </c>
      <c r="C167" s="55"/>
      <c r="D167" s="56"/>
      <c r="E167" s="56"/>
      <c r="F167" s="57"/>
    </row>
    <row r="168" spans="1:6" x14ac:dyDescent="0.25">
      <c r="A168" s="5">
        <v>26</v>
      </c>
      <c r="B168" s="7" t="s">
        <v>174</v>
      </c>
      <c r="C168" s="55"/>
      <c r="D168" s="56"/>
      <c r="E168" s="56">
        <v>4191</v>
      </c>
      <c r="F168" s="57"/>
    </row>
    <row r="169" spans="1:6" ht="15.75" thickBot="1" x14ac:dyDescent="0.3">
      <c r="A169" s="23">
        <v>27</v>
      </c>
      <c r="B169" s="24" t="s">
        <v>78</v>
      </c>
      <c r="C169" s="58">
        <v>276300</v>
      </c>
      <c r="D169" s="59">
        <v>993673</v>
      </c>
      <c r="E169" s="59">
        <v>891880</v>
      </c>
      <c r="F169" s="60">
        <v>78236</v>
      </c>
    </row>
    <row r="170" spans="1:6" ht="15.75" thickTop="1" x14ac:dyDescent="0.25"/>
    <row r="172" spans="1:6" x14ac:dyDescent="0.25">
      <c r="B172" t="s">
        <v>165</v>
      </c>
      <c r="E172" t="s">
        <v>171</v>
      </c>
    </row>
    <row r="174" spans="1:6" ht="15.75" thickBot="1" x14ac:dyDescent="0.3"/>
    <row r="175" spans="1:6" ht="43.5" customHeight="1" thickTop="1" x14ac:dyDescent="0.25">
      <c r="A175" s="84" t="s">
        <v>0</v>
      </c>
      <c r="B175" s="103" t="s">
        <v>1</v>
      </c>
      <c r="C175" s="126" t="s">
        <v>158</v>
      </c>
      <c r="D175" s="127" t="s">
        <v>160</v>
      </c>
      <c r="E175" s="127" t="s">
        <v>158</v>
      </c>
      <c r="F175" s="128" t="s">
        <v>160</v>
      </c>
    </row>
    <row r="176" spans="1:6" ht="43.5" customHeight="1" thickBot="1" x14ac:dyDescent="0.3">
      <c r="A176" s="85"/>
      <c r="B176" s="114"/>
      <c r="C176" s="132" t="s">
        <v>140</v>
      </c>
      <c r="D176" s="123" t="s">
        <v>140</v>
      </c>
      <c r="E176" s="123" t="s">
        <v>164</v>
      </c>
      <c r="F176" s="125" t="s">
        <v>164</v>
      </c>
    </row>
    <row r="177" spans="1:6" ht="15.75" thickTop="1" x14ac:dyDescent="0.25">
      <c r="A177" s="8">
        <v>1</v>
      </c>
      <c r="B177" s="9" t="s">
        <v>55</v>
      </c>
      <c r="C177" s="61"/>
      <c r="D177" s="62">
        <v>5479876.3565299502</v>
      </c>
      <c r="E177" s="62"/>
      <c r="F177" s="63"/>
    </row>
    <row r="178" spans="1:6" x14ac:dyDescent="0.25">
      <c r="A178" s="5">
        <v>2</v>
      </c>
      <c r="B178" s="7" t="s">
        <v>56</v>
      </c>
      <c r="C178" s="64"/>
      <c r="D178" s="65"/>
      <c r="E178" s="65"/>
      <c r="F178" s="66"/>
    </row>
    <row r="179" spans="1:6" x14ac:dyDescent="0.25">
      <c r="A179" s="5">
        <v>3</v>
      </c>
      <c r="B179" s="7" t="s">
        <v>176</v>
      </c>
      <c r="C179" s="64"/>
      <c r="D179" s="65"/>
      <c r="E179" s="65"/>
      <c r="F179" s="66"/>
    </row>
    <row r="180" spans="1:6" x14ac:dyDescent="0.25">
      <c r="A180" s="5">
        <v>4</v>
      </c>
      <c r="B180" s="7" t="s">
        <v>57</v>
      </c>
      <c r="C180" s="64">
        <v>712808.6</v>
      </c>
      <c r="D180" s="65"/>
      <c r="E180" s="65"/>
      <c r="F180" s="66"/>
    </row>
    <row r="181" spans="1:6" x14ac:dyDescent="0.25">
      <c r="A181" s="5">
        <v>5</v>
      </c>
      <c r="B181" s="7" t="s">
        <v>58</v>
      </c>
      <c r="C181" s="64">
        <v>629576.29117328697</v>
      </c>
      <c r="D181" s="65">
        <v>43582.3226834577</v>
      </c>
      <c r="E181" s="65">
        <v>223172.94661186999</v>
      </c>
      <c r="F181" s="66">
        <v>809166.91510169895</v>
      </c>
    </row>
    <row r="182" spans="1:6" x14ac:dyDescent="0.25">
      <c r="A182" s="5">
        <v>6</v>
      </c>
      <c r="B182" s="7" t="s">
        <v>59</v>
      </c>
      <c r="C182" s="64">
        <v>29568</v>
      </c>
      <c r="D182" s="65">
        <v>292262</v>
      </c>
      <c r="E182" s="65">
        <v>1663241</v>
      </c>
      <c r="F182" s="66">
        <v>1410332</v>
      </c>
    </row>
    <row r="183" spans="1:6" x14ac:dyDescent="0.25">
      <c r="A183" s="5">
        <v>7</v>
      </c>
      <c r="B183" s="7" t="s">
        <v>60</v>
      </c>
      <c r="C183" s="64"/>
      <c r="D183" s="65"/>
      <c r="E183" s="65"/>
      <c r="F183" s="66"/>
    </row>
    <row r="184" spans="1:6" x14ac:dyDescent="0.25">
      <c r="A184" s="5">
        <v>8</v>
      </c>
      <c r="B184" s="7" t="s">
        <v>61</v>
      </c>
      <c r="C184" s="64">
        <v>1783136.01995746</v>
      </c>
      <c r="D184" s="65">
        <v>16311335.1963575</v>
      </c>
      <c r="E184" s="65">
        <v>12787556.169980001</v>
      </c>
      <c r="F184" s="66">
        <v>777319.95958999998</v>
      </c>
    </row>
    <row r="185" spans="1:6" x14ac:dyDescent="0.25">
      <c r="A185" s="5">
        <v>9</v>
      </c>
      <c r="B185" s="7" t="s">
        <v>62</v>
      </c>
      <c r="C185" s="64"/>
      <c r="D185" s="65"/>
      <c r="E185" s="65"/>
      <c r="F185" s="66"/>
    </row>
    <row r="186" spans="1:6" x14ac:dyDescent="0.25">
      <c r="A186" s="5">
        <v>10</v>
      </c>
      <c r="B186" s="7" t="s">
        <v>63</v>
      </c>
      <c r="C186" s="64">
        <v>11529432.606356001</v>
      </c>
      <c r="D186" s="65">
        <v>11529432.606356001</v>
      </c>
      <c r="E186" s="65">
        <v>2451391.7754831202</v>
      </c>
      <c r="F186" s="66">
        <v>2451391.7754831202</v>
      </c>
    </row>
    <row r="187" spans="1:6" x14ac:dyDescent="0.25">
      <c r="A187" s="5">
        <v>11</v>
      </c>
      <c r="B187" s="7" t="s">
        <v>64</v>
      </c>
      <c r="C187" s="64"/>
      <c r="D187" s="65"/>
      <c r="E187" s="65"/>
      <c r="F187" s="66"/>
    </row>
    <row r="188" spans="1:6" x14ac:dyDescent="0.25">
      <c r="A188" s="5">
        <v>12</v>
      </c>
      <c r="B188" s="7" t="s">
        <v>65</v>
      </c>
      <c r="C188" s="64">
        <v>1380344.56177</v>
      </c>
      <c r="D188" s="65">
        <v>6509825.6068200003</v>
      </c>
      <c r="E188" s="65">
        <v>5129481.0450500101</v>
      </c>
      <c r="F188" s="66"/>
    </row>
    <row r="189" spans="1:6" x14ac:dyDescent="0.25">
      <c r="A189" s="5">
        <v>13</v>
      </c>
      <c r="B189" s="7" t="s">
        <v>66</v>
      </c>
      <c r="C189" s="64">
        <v>0</v>
      </c>
      <c r="D189" s="65">
        <v>6346203.5520700701</v>
      </c>
      <c r="E189" s="65">
        <v>6966133.5044300202</v>
      </c>
      <c r="F189" s="66">
        <v>619929.95235999697</v>
      </c>
    </row>
    <row r="190" spans="1:6" x14ac:dyDescent="0.25">
      <c r="A190" s="5">
        <v>14</v>
      </c>
      <c r="B190" s="7" t="s">
        <v>67</v>
      </c>
      <c r="C190" s="64">
        <v>236992.23308000001</v>
      </c>
      <c r="D190" s="65">
        <v>14073380.173478</v>
      </c>
      <c r="E190" s="65">
        <v>14900241.131529</v>
      </c>
      <c r="F190" s="66">
        <v>3074686.37570999</v>
      </c>
    </row>
    <row r="191" spans="1:6" x14ac:dyDescent="0.25">
      <c r="A191" s="5">
        <v>15</v>
      </c>
      <c r="B191" s="7" t="s">
        <v>175</v>
      </c>
      <c r="C191" s="64">
        <v>0</v>
      </c>
      <c r="D191" s="65">
        <v>0</v>
      </c>
      <c r="E191" s="65">
        <v>0</v>
      </c>
      <c r="F191" s="66">
        <v>164827</v>
      </c>
    </row>
    <row r="192" spans="1:6" x14ac:dyDescent="0.25">
      <c r="A192" s="5">
        <v>16</v>
      </c>
      <c r="B192" s="7" t="s">
        <v>68</v>
      </c>
      <c r="C192" s="64">
        <v>0</v>
      </c>
      <c r="D192" s="65">
        <v>348868</v>
      </c>
      <c r="E192" s="65">
        <v>377655.9</v>
      </c>
      <c r="F192" s="66">
        <v>28787.9</v>
      </c>
    </row>
    <row r="193" spans="1:6" x14ac:dyDescent="0.25">
      <c r="A193" s="5">
        <v>17</v>
      </c>
      <c r="B193" s="7" t="s">
        <v>69</v>
      </c>
      <c r="C193" s="64">
        <v>23058.495999999999</v>
      </c>
      <c r="D193" s="65">
        <v>10528520.189780099</v>
      </c>
      <c r="E193" s="65">
        <v>13520506.8535401</v>
      </c>
      <c r="F193" s="66">
        <v>3015045.15976001</v>
      </c>
    </row>
    <row r="194" spans="1:6" x14ac:dyDescent="0.25">
      <c r="A194" s="5">
        <v>18</v>
      </c>
      <c r="B194" s="7" t="s">
        <v>70</v>
      </c>
      <c r="C194" s="64">
        <v>2564854.4495978998</v>
      </c>
      <c r="D194" s="65">
        <v>27973810.791487198</v>
      </c>
      <c r="E194" s="65">
        <v>24449819.286972102</v>
      </c>
      <c r="F194" s="66">
        <v>923484.01807280199</v>
      </c>
    </row>
    <row r="195" spans="1:6" x14ac:dyDescent="0.25">
      <c r="A195" s="5">
        <v>19</v>
      </c>
      <c r="B195" s="7" t="s">
        <v>71</v>
      </c>
      <c r="C195" s="64">
        <v>26763.972180000001</v>
      </c>
      <c r="D195" s="65">
        <v>3208956.6778699802</v>
      </c>
      <c r="E195" s="65">
        <v>2696178.6225200002</v>
      </c>
      <c r="F195" s="66">
        <v>0</v>
      </c>
    </row>
    <row r="196" spans="1:6" x14ac:dyDescent="0.25">
      <c r="A196" s="5">
        <v>20</v>
      </c>
      <c r="B196" s="7" t="s">
        <v>72</v>
      </c>
      <c r="C196" s="64">
        <v>10666211.812762501</v>
      </c>
      <c r="D196" s="65"/>
      <c r="E196" s="65">
        <v>4324117.92623768</v>
      </c>
      <c r="F196" s="66"/>
    </row>
    <row r="197" spans="1:6" x14ac:dyDescent="0.25">
      <c r="A197" s="5">
        <v>21</v>
      </c>
      <c r="B197" s="7" t="s">
        <v>73</v>
      </c>
      <c r="C197" s="64"/>
      <c r="D197" s="65"/>
      <c r="E197" s="65"/>
      <c r="F197" s="66"/>
    </row>
    <row r="198" spans="1:6" x14ac:dyDescent="0.25">
      <c r="A198" s="5">
        <v>22</v>
      </c>
      <c r="B198" s="7" t="s">
        <v>74</v>
      </c>
      <c r="C198" s="64"/>
      <c r="D198" s="65">
        <v>923426.25632999896</v>
      </c>
      <c r="E198" s="65">
        <v>1078966.8278099999</v>
      </c>
      <c r="F198" s="66">
        <v>155540.57148000001</v>
      </c>
    </row>
    <row r="199" spans="1:6" x14ac:dyDescent="0.25">
      <c r="A199" s="5">
        <v>23</v>
      </c>
      <c r="B199" s="7" t="s">
        <v>75</v>
      </c>
      <c r="C199" s="64"/>
      <c r="D199" s="65"/>
      <c r="E199" s="65"/>
      <c r="F199" s="66"/>
    </row>
    <row r="200" spans="1:6" x14ac:dyDescent="0.25">
      <c r="A200" s="5">
        <v>24</v>
      </c>
      <c r="B200" s="7" t="s">
        <v>76</v>
      </c>
      <c r="C200" s="64"/>
      <c r="D200" s="65"/>
      <c r="E200" s="65"/>
      <c r="F200" s="66"/>
    </row>
    <row r="201" spans="1:6" x14ac:dyDescent="0.25">
      <c r="A201" s="5">
        <v>25</v>
      </c>
      <c r="B201" s="7" t="s">
        <v>77</v>
      </c>
      <c r="C201" s="64"/>
      <c r="D201" s="65"/>
      <c r="E201" s="65"/>
      <c r="F201" s="66"/>
    </row>
    <row r="202" spans="1:6" x14ac:dyDescent="0.25">
      <c r="A202" s="5">
        <v>26</v>
      </c>
      <c r="B202" s="7" t="s">
        <v>174</v>
      </c>
      <c r="C202" s="64"/>
      <c r="D202" s="65"/>
      <c r="E202" s="65">
        <v>247571.35008999999</v>
      </c>
      <c r="F202" s="66"/>
    </row>
    <row r="203" spans="1:6" ht="15.75" thickBot="1" x14ac:dyDescent="0.3">
      <c r="A203" s="23">
        <v>27</v>
      </c>
      <c r="B203" s="24" t="s">
        <v>78</v>
      </c>
      <c r="C203" s="67">
        <v>29582747.042877149</v>
      </c>
      <c r="D203" s="68">
        <v>103569479.72976226</v>
      </c>
      <c r="E203" s="68">
        <v>90816034.340253904</v>
      </c>
      <c r="F203" s="69">
        <v>13430511.627557619</v>
      </c>
    </row>
    <row r="204" spans="1:6" ht="15.75" thickTop="1" x14ac:dyDescent="0.25"/>
    <row r="220" spans="4:4" x14ac:dyDescent="0.25">
      <c r="D220" s="70"/>
    </row>
    <row r="221" spans="4:4" x14ac:dyDescent="0.25">
      <c r="D221" s="70"/>
    </row>
    <row r="222" spans="4:4" x14ac:dyDescent="0.25">
      <c r="D222" s="70"/>
    </row>
    <row r="223" spans="4:4" x14ac:dyDescent="0.25">
      <c r="D223" s="70"/>
    </row>
    <row r="224" spans="4:4" x14ac:dyDescent="0.25">
      <c r="D224" s="70"/>
    </row>
    <row r="225" spans="4:4" x14ac:dyDescent="0.25">
      <c r="D225" s="70"/>
    </row>
    <row r="226" spans="4:4" x14ac:dyDescent="0.25">
      <c r="D226" s="70"/>
    </row>
    <row r="227" spans="4:4" x14ac:dyDescent="0.25">
      <c r="D227" s="70"/>
    </row>
    <row r="228" spans="4:4" x14ac:dyDescent="0.25">
      <c r="D228" s="70"/>
    </row>
    <row r="229" spans="4:4" x14ac:dyDescent="0.25">
      <c r="D229" s="70"/>
    </row>
    <row r="230" spans="4:4" x14ac:dyDescent="0.25">
      <c r="D230" s="70"/>
    </row>
    <row r="231" spans="4:4" x14ac:dyDescent="0.25">
      <c r="D231" s="70"/>
    </row>
    <row r="232" spans="4:4" x14ac:dyDescent="0.25">
      <c r="D232" s="70"/>
    </row>
    <row r="233" spans="4:4" x14ac:dyDescent="0.25">
      <c r="D233" s="70"/>
    </row>
    <row r="234" spans="4:4" x14ac:dyDescent="0.25">
      <c r="D234" s="70"/>
    </row>
    <row r="235" spans="4:4" x14ac:dyDescent="0.25">
      <c r="D235" s="70"/>
    </row>
    <row r="236" spans="4:4" x14ac:dyDescent="0.25">
      <c r="D236" s="70"/>
    </row>
    <row r="237" spans="4:4" x14ac:dyDescent="0.25">
      <c r="D237" s="70"/>
    </row>
    <row r="238" spans="4:4" x14ac:dyDescent="0.25">
      <c r="D238" s="70"/>
    </row>
    <row r="239" spans="4:4" x14ac:dyDescent="0.25">
      <c r="D239" s="70"/>
    </row>
    <row r="240" spans="4:4" x14ac:dyDescent="0.25">
      <c r="D240" s="70"/>
    </row>
    <row r="241" spans="4:4" x14ac:dyDescent="0.25">
      <c r="D241" s="70"/>
    </row>
    <row r="242" spans="4:4" x14ac:dyDescent="0.25">
      <c r="D242" s="70"/>
    </row>
    <row r="243" spans="4:4" x14ac:dyDescent="0.25">
      <c r="D243" s="70"/>
    </row>
    <row r="244" spans="4:4" x14ac:dyDescent="0.25">
      <c r="D244" s="70"/>
    </row>
    <row r="245" spans="4:4" x14ac:dyDescent="0.25">
      <c r="D245" s="70"/>
    </row>
  </sheetData>
  <mergeCells count="8">
    <mergeCell ref="F107:F108"/>
    <mergeCell ref="A141:A142"/>
    <mergeCell ref="B141:B142"/>
    <mergeCell ref="A175:A176"/>
    <mergeCell ref="B175:B176"/>
    <mergeCell ref="A107:A108"/>
    <mergeCell ref="B107:B108"/>
    <mergeCell ref="C107:C10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43C4F3C0-FD7A-4947-932B-3EA922C201A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pozyczki_I-IV kw 2024</vt:lpstr>
      <vt:lpstr>leasing_I-IV kw 2024</vt:lpstr>
      <vt:lpstr>suma pożyczka + leasing I-IV</vt:lpstr>
      <vt:lpstr>outstanding_na dzień 31.12.2024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keywords/>
  <cp:lastModifiedBy>Magdalena Gulczyńska</cp:lastModifiedBy>
  <dcterms:created xsi:type="dcterms:W3CDTF">2025-05-28T12:43:11Z</dcterms:created>
  <dcterms:modified xsi:type="dcterms:W3CDTF">2025-07-11T12:27:53Z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42f40b58-b2c0-4646-a504-bbab5d2bbb9f</vt:lpwstr>
  </property>
  <property fmtid="{D5CDD505-2E9C-101B-9397-08002B2CF9AE}" pid="3" name="bjSaver">
    <vt:lpwstr>bDXaITgqOJDmJMaoqiRkQmeQSfQ8F/0u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5" name="bjDocumentLabelXML-0">
    <vt:lpwstr>ames.com/2008/01/sie/internal/label"&gt;&lt;element uid="f9b62fce-670f-4368-8ce5-16e68107b48c" value="" /&gt;&lt;/sisl&gt;</vt:lpwstr>
  </property>
  <property fmtid="{D5CDD505-2E9C-101B-9397-08002B2CF9AE}" pid="6" name="bjDocumentSecurityLabel">
    <vt:lpwstr>Klasyfikacja: Publiczne / Public (C0)</vt:lpwstr>
  </property>
  <property fmtid="{D5CDD505-2E9C-101B-9397-08002B2CF9AE}" pid="7" name="bjClsUserRVM">
    <vt:lpwstr>[]</vt:lpwstr>
  </property>
</Properties>
</file>